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harts/chart397.xml" ContentType="application/vnd.openxmlformats-officedocument.drawingml.chart+xml"/>
  <Override PartName="/xl/charts/chart396.xml" ContentType="application/vnd.openxmlformats-officedocument.drawingml.chart+xml"/>
  <Override PartName="/xl/charts/chart395.xml" ContentType="application/vnd.openxmlformats-officedocument.drawingml.chart+xml"/>
  <Override PartName="/xl/charts/chart394.xml" ContentType="application/vnd.openxmlformats-officedocument.drawingml.chart+xml"/>
  <Override PartName="/xl/charts/chart393.xml" ContentType="application/vnd.openxmlformats-officedocument.drawingml.chart+xml"/>
  <Override PartName="/xl/charts/chart398.xml" ContentType="application/vnd.openxmlformats-officedocument.drawingml.chart+xml"/>
  <Override PartName="/xl/charts/chart390.xml" ContentType="application/vnd.openxmlformats-officedocument.drawingml.chart+xml"/>
  <Override PartName="/xl/charts/chart389.xml" ContentType="application/vnd.openxmlformats-officedocument.drawingml.chart+xml"/>
  <Override PartName="/xl/charts/chart387.xml" ContentType="application/vnd.openxmlformats-officedocument.drawingml.chart+xml"/>
  <Override PartName="/xl/charts/chart386.xml" ContentType="application/vnd.openxmlformats-officedocument.drawingml.chart+xml"/>
  <Override PartName="/xl/charts/chart388.xml" ContentType="application/vnd.openxmlformats-officedocument.drawingml.chart+xml"/>
  <Override PartName="/xl/charts/chart385.xml" ContentType="application/vnd.openxmlformats-officedocument.drawingml.chart+xml"/>
  <Override PartName="/xl/charts/chart392.xml" ContentType="application/vnd.openxmlformats-officedocument.drawingml.chart+xml"/>
  <Override PartName="/xl/charts/chart384.xml" ContentType="application/vnd.openxmlformats-officedocument.drawingml.chart+xml"/>
  <Override PartName="/xl/charts/chart391.xml" ContentType="application/vnd.openxmlformats-officedocument.drawingml.chart+xml"/>
  <Override PartName="/xl/charts/chart383.xml" ContentType="application/vnd.openxmlformats-officedocument.drawingml.chart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7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Child benefits coverage" sheetId="4" state="visible" r:id="rId5"/>
    <sheet name="Retirement benefit values" sheetId="5" state="visible" r:id="rId6"/>
    <sheet name="Child benefits values" sheetId="6" state="visible" r:id="rId7"/>
    <sheet name="Individual gini elderly" sheetId="7" state="visible" r:id="rId8"/>
    <sheet name="Inflation indexes" sheetId="8" state="visible" r:id="rId9"/>
    <sheet name="Pension coverage" sheetId="9" state="visible" r:id="rId10"/>
    <sheet name="Adequacy_central" sheetId="10" state="visible" r:id="rId11"/>
    <sheet name="Adequacy_low" sheetId="11" state="visible" r:id="rId12"/>
    <sheet name="Adequacy_high" sheetId="12" state="visible" r:id="rId13"/>
  </sheets>
  <calcPr iterateCount="100" refMode="A1" iterate="false" iterateDelta="0.0001"/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<sst xmlns="http://schemas.openxmlformats.org/spreadsheetml/2006/main" count="1020" uniqueCount="116">
  <si>
    <t>CENTRAL</t>
  </si>
  <si>
    <t>legal age</t>
  </si>
  <si>
    <t>65+</t>
  </si>
  <si>
    <t>period</t>
  </si>
  <si>
    <t>Contributory pensioners share</t>
  </si>
  <si>
    <t>Moratorium pensioners share</t>
  </si>
  <si>
    <t>Universal pensioners share</t>
  </si>
  <si>
    <t>Retirement coverage for legal age</t>
  </si>
  <si>
    <t>All coverage legal age</t>
  </si>
  <si>
    <t>Survivors benefit coverage legal age</t>
  </si>
  <si>
    <t>Contributory or 2006 moratorium pension</t>
  </si>
  <si>
    <t>2014 moratorium pension</t>
  </si>
  <si>
    <t>PUAM</t>
  </si>
  <si>
    <t>Only survivors benefit</t>
  </si>
  <si>
    <t>Retirement coverage 65+</t>
  </si>
  <si>
    <t>All coverage 65+</t>
  </si>
  <si>
    <t>Survivors benefit coverage 65+</t>
  </si>
  <si>
    <t>LOW</t>
  </si>
  <si>
    <t>HIGH</t>
  </si>
  <si>
    <t>Contributory child benefit coverage</t>
  </si>
  <si>
    <t>AUH coverage</t>
  </si>
  <si>
    <t>Child benefit coverage</t>
  </si>
  <si>
    <t>Actual inflation, November 2019 pesos</t>
  </si>
  <si>
    <t>Official indexes</t>
  </si>
  <si>
    <t>Real wages</t>
  </si>
  <si>
    <t>Mean contributory retirement pension</t>
  </si>
  <si>
    <t>Mean survivors benefit</t>
  </si>
  <si>
    <t>Mean moratorium pension</t>
  </si>
  <si>
    <t>Mean universal pension</t>
  </si>
  <si>
    <t>Mean retirement pension</t>
  </si>
  <si>
    <t>Mean pension benefit</t>
  </si>
  <si>
    <t>Labour income</t>
  </si>
  <si>
    <t>All pensions</t>
  </si>
  <si>
    <t>Contributory or 2006 moratorium retirement pension</t>
  </si>
  <si>
    <t>Survivors benefit</t>
  </si>
  <si>
    <t>Universal pension</t>
  </si>
  <si>
    <t>Retirement pension</t>
  </si>
  <si>
    <t>Median pension to labour income ratio (right scale)</t>
  </si>
  <si>
    <t>Minimum wage</t>
  </si>
  <si>
    <t>Minimum retirement pension</t>
  </si>
  <si>
    <t>Guaranteed minimum contributory benefit</t>
  </si>
  <si>
    <t>nan</t>
  </si>
  <si>
    <t>=</t>
  </si>
  <si>
    <t>Official values</t>
  </si>
  <si>
    <t>"True" values</t>
  </si>
  <si>
    <t>Mean family benefit</t>
  </si>
  <si>
    <t>Mean child benefits</t>
  </si>
  <si>
    <t>Mean contributory child benefits</t>
  </si>
  <si>
    <t>Mean AUH benefits</t>
  </si>
  <si>
    <t>Period</t>
  </si>
  <si>
    <t>Family benefits</t>
  </si>
  <si>
    <t>Contributory child benefits</t>
  </si>
  <si>
    <t>AUH benefits</t>
  </si>
  <si>
    <t>Child benefits</t>
  </si>
  <si>
    <t>Gini, retirement age</t>
  </si>
  <si>
    <t>Gini, retirement age, non labour income</t>
  </si>
  <si>
    <t>Gini, 65+</t>
  </si>
  <si>
    <t>Gini, 65+, non labour income</t>
  </si>
  <si>
    <t>Gini, retirement age, has income</t>
  </si>
  <si>
    <t>Gini, retirement age, (has) non labour income</t>
  </si>
  <si>
    <t>Gini, 65+, has income</t>
  </si>
  <si>
    <t>Gini, 65+, (has) non labour income</t>
  </si>
  <si>
    <t>Inflation, base november 2014=100</t>
  </si>
  <si>
    <t>Inflación San Luis / CABA, luego nuevo iNDEC</t>
  </si>
  <si>
    <t>Conversion infla oficial / infla san luis -CABA-Todesca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</si>
  <si>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</si>
  <si>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</si>
  <si>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</si>
  <si>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</si>
  <si>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</si>
  <si>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</si>
  <si>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</si>
  <si>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</si>
  <si>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</si>
  <si>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</si>
  <si>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</si>
  <si>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</si>
  <si>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Contributory_pensioners_share</t>
  </si>
  <si>
    <t>Moratorium_pensioners_share</t>
  </si>
  <si>
    <t>universal_pensioners_share</t>
  </si>
  <si>
    <t>retirement_coverage_for_legal_age</t>
  </si>
  <si>
    <t>retirement_coverage_65+</t>
  </si>
  <si>
    <t>All_coverage_legal_age</t>
  </si>
  <si>
    <t>All_coverage_65+</t>
  </si>
  <si>
    <t>Contributory_retirement_coverage_legal_age</t>
  </si>
  <si>
    <t>Contributory_retirement_coverage_65+</t>
  </si>
  <si>
    <t>survivors_benefit_coverage_legal_age</t>
  </si>
  <si>
    <t>survivors_benefit_coverage_65+</t>
  </si>
  <si>
    <t>Moratorium_benefit_coverage_legal_age</t>
  </si>
  <si>
    <t>Moratorium_benefit_coverage_65+</t>
  </si>
  <si>
    <t>PUAM_coverage_legal_age</t>
  </si>
  <si>
    <t>PUAM_coverage_65+</t>
  </si>
  <si>
    <t>Mean_Contributory_retirement_pension</t>
  </si>
  <si>
    <t>Mean_survivors_benefit</t>
  </si>
  <si>
    <t>Mean_moratorium_pension</t>
  </si>
  <si>
    <t>Mean_universal_pension</t>
  </si>
  <si>
    <t>Mean_retirement_pension</t>
  </si>
  <si>
    <t>Mean_pension_benefit</t>
  </si>
  <si>
    <t>Median_pension_benefit</t>
  </si>
  <si>
    <t>Median_pension_to_labour_income_ratio</t>
  </si>
  <si>
    <t>Mean_pension_to_labour_income_ratio</t>
  </si>
  <si>
    <t>Mean_family_benefit</t>
  </si>
  <si>
    <t>Mean_child_benefits</t>
  </si>
  <si>
    <t>Mean_Contributory_child_benefits</t>
  </si>
  <si>
    <t>Mean_AUH_benefits</t>
  </si>
  <si>
    <t>Child_benefit_coverage</t>
  </si>
  <si>
    <t>Contributory_child_benefit_coverage</t>
  </si>
  <si>
    <t>AUH_coverage</t>
  </si>
  <si>
    <t>Gini_retirement_age</t>
  </si>
  <si>
    <t>Gini_retirement_age_non_labour_income</t>
  </si>
  <si>
    <t>Gini_65+</t>
  </si>
  <si>
    <t>Gini_65+_non_labour_income</t>
  </si>
  <si>
    <t>Gini_retirement_age_has_income</t>
  </si>
  <si>
    <t>Gini_retirement_age_(has)_non_labour_income</t>
  </si>
  <si>
    <t>Gini_65+_has_income</t>
  </si>
  <si>
    <t>Gini_65+_(has)_non_labour_income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</si>
</sst>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00000"/>
    <numFmt numFmtId="166" formatCode="0.0"/>
    <numFmt numFmtId="167" formatCode="0.00000"/>
    <numFmt numFmtId="168" formatCode="#,##0.00"/>
    <numFmt numFmtId="169" formatCode="0%"/>
    <numFmt numFmtId="170" formatCode="0.00"/>
    <numFmt numFmtId="171" formatCode="0.00%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2"/>
      <color rgb="FFC9211E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9F9F9"/>
      </patternFill>
    </fill>
    <fill>
      <patternFill patternType="solid">
        <fgColor rgb="FFFFFFFF"/>
        <bgColor rgb="FFF9F9F9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99CCFF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7964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8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4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7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7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7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7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9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9BBB59"/>
      <rgbColor rgb="FFFF00FF"/>
      <rgbColor rgb="FF99FFFF"/>
      <rgbColor rgb="FF800000"/>
      <rgbColor rgb="FF008000"/>
      <rgbColor rgb="FF000080"/>
      <rgbColor rgb="FF848484"/>
      <rgbColor rgb="FF800080"/>
      <rgbColor rgb="FF008080"/>
      <rgbColor rgb="FFBDC8DE"/>
      <rgbColor rgb="FF808080"/>
      <rgbColor rgb="FF93CDDD"/>
      <rgbColor rgb="FFBE4B48"/>
      <rgbColor rgb="FFF9F9F9"/>
      <rgbColor rgb="FFF2F2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7E7"/>
      <rgbColor rgb="FFDDDDDD"/>
      <rgbColor rgb="FFC3D69B"/>
      <rgbColor rgb="FF99CCFF"/>
      <rgbColor rgb="FFFF9999"/>
      <rgbColor rgb="FFB4B4B4"/>
      <rgbColor rgb="FFE6B9B8"/>
      <rgbColor rgb="FF4F81BD"/>
      <rgbColor rgb="FF4BACC6"/>
      <rgbColor rgb="FF98B855"/>
      <rgbColor rgb="FFFFC000"/>
      <rgbColor rgb="FFF79646"/>
      <rgbColor rgb="FFFF6600"/>
      <rgbColor rgb="FF4672A8"/>
      <rgbColor rgb="FF878787"/>
      <rgbColor rgb="FF003366"/>
      <rgbColor rgb="FF46AAC4"/>
      <rgbColor rgb="FF003300"/>
      <rgbColor rgb="FF333300"/>
      <rgbColor rgb="FFC9211E"/>
      <rgbColor rgb="FFC0504D"/>
      <rgbColor rgb="FF1F497D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4672a8">
                <a:alpha val="80000"/>
              </a:srgbClr>
            </a:solidFill>
            <a:ln w="9360">
              <a:solidFill>
                <a:srgbClr val="f9f9f9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0.797582466187117</c:v>
                </c:pt>
                <c:pt idx="2">
                  <c:v>0.790677134844951</c:v>
                </c:pt>
                <c:pt idx="3">
                  <c:v>0.77989522034799</c:v>
                </c:pt>
                <c:pt idx="4">
                  <c:v>0.772647536527227</c:v>
                </c:pt>
                <c:pt idx="5">
                  <c:v>0.766131896184938</c:v>
                </c:pt>
                <c:pt idx="6">
                  <c:v>0.759916506807061</c:v>
                </c:pt>
                <c:pt idx="7">
                  <c:v>0.752225284120158</c:v>
                </c:pt>
                <c:pt idx="8">
                  <c:v>0.743371835404205</c:v>
                </c:pt>
                <c:pt idx="9">
                  <c:v>0.734865048219488</c:v>
                </c:pt>
                <c:pt idx="10">
                  <c:v>0.724069879220319</c:v>
                </c:pt>
                <c:pt idx="11">
                  <c:v>0.717408558450873</c:v>
                </c:pt>
                <c:pt idx="12">
                  <c:v>0.708980198017108</c:v>
                </c:pt>
                <c:pt idx="13">
                  <c:v>0.702105907150941</c:v>
                </c:pt>
                <c:pt idx="14">
                  <c:v>0.695419498205571</c:v>
                </c:pt>
                <c:pt idx="15">
                  <c:v>0.688338626683408</c:v>
                </c:pt>
                <c:pt idx="16">
                  <c:v>0.679915481999673</c:v>
                </c:pt>
                <c:pt idx="17">
                  <c:v>0.673459826903628</c:v>
                </c:pt>
                <c:pt idx="18">
                  <c:v>0.666689940149807</c:v>
                </c:pt>
                <c:pt idx="19">
                  <c:v>0.659493966109268</c:v>
                </c:pt>
                <c:pt idx="20">
                  <c:v>0.651109115859878</c:v>
                </c:pt>
                <c:pt idx="21">
                  <c:v>0.642028975836017</c:v>
                </c:pt>
                <c:pt idx="22">
                  <c:v>0.636821820641082</c:v>
                </c:pt>
                <c:pt idx="23">
                  <c:v>0.62868211850819</c:v>
                </c:pt>
                <c:pt idx="24">
                  <c:v>0.620792554238853</c:v>
                </c:pt>
                <c:pt idx="25">
                  <c:v>0.612763250322732</c:v>
                </c:pt>
                <c:pt idx="26">
                  <c:v>0.605893874706108</c:v>
                </c:pt>
                <c:pt idx="27">
                  <c:v>0.599609388120174</c:v>
                </c:pt>
                <c:pt idx="28">
                  <c:v>0.592062510225758</c:v>
                </c:pt>
                <c:pt idx="29">
                  <c:v>0.585184597430145</c:v>
                </c:pt>
                <c:pt idx="30">
                  <c:v>0.575246246235949</c:v>
                </c:pt>
                <c:pt idx="31">
                  <c:v>0.567524622212339</c:v>
                </c:pt>
                <c:pt idx="32">
                  <c:v>0.560639988355026</c:v>
                </c:pt>
                <c:pt idx="33">
                  <c:v>0.552860585623788</c:v>
                </c:pt>
                <c:pt idx="34">
                  <c:v>0.545032212013265</c:v>
                </c:pt>
                <c:pt idx="35">
                  <c:v>0.537924163363718</c:v>
                </c:pt>
                <c:pt idx="36">
                  <c:v>0.531345610533098</c:v>
                </c:pt>
                <c:pt idx="37">
                  <c:v>0.523449754735821</c:v>
                </c:pt>
                <c:pt idx="38">
                  <c:v>0.516952860933203</c:v>
                </c:pt>
                <c:pt idx="39">
                  <c:v>0.510214856571499</c:v>
                </c:pt>
                <c:pt idx="40">
                  <c:v>0.502649248772431</c:v>
                </c:pt>
                <c:pt idx="41">
                  <c:v>0.495694216637476</c:v>
                </c:pt>
                <c:pt idx="42">
                  <c:v>0.490721721534548</c:v>
                </c:pt>
                <c:pt idx="43">
                  <c:v>0.487180071091863</c:v>
                </c:pt>
                <c:pt idx="44">
                  <c:v>0.479952992815125</c:v>
                </c:pt>
                <c:pt idx="45">
                  <c:v>0.475164488472434</c:v>
                </c:pt>
                <c:pt idx="46">
                  <c:v>0.470089227385567</c:v>
                </c:pt>
                <c:pt idx="47">
                  <c:v>0.464108144153155</c:v>
                </c:pt>
                <c:pt idx="48">
                  <c:v>0.457394116465015</c:v>
                </c:pt>
                <c:pt idx="49">
                  <c:v>0.451128278862226</c:v>
                </c:pt>
                <c:pt idx="50">
                  <c:v>0.444269379560528</c:v>
                </c:pt>
                <c:pt idx="51">
                  <c:v>0.437632799376646</c:v>
                </c:pt>
                <c:pt idx="52">
                  <c:v>0.432083778751974</c:v>
                </c:pt>
                <c:pt idx="53">
                  <c:v>0.426311228445206</c:v>
                </c:pt>
                <c:pt idx="54">
                  <c:v>0.42133836274922</c:v>
                </c:pt>
                <c:pt idx="55">
                  <c:v>0.415979282129222</c:v>
                </c:pt>
                <c:pt idx="56">
                  <c:v>0.409280026611244</c:v>
                </c:pt>
                <c:pt idx="57">
                  <c:v>0.403467995591032</c:v>
                </c:pt>
                <c:pt idx="58">
                  <c:v>0.399287312123936</c:v>
                </c:pt>
                <c:pt idx="59">
                  <c:v>0.39475189543584</c:v>
                </c:pt>
                <c:pt idx="60">
                  <c:v>0.390445347176159</c:v>
                </c:pt>
                <c:pt idx="61">
                  <c:v>0.388061135745815</c:v>
                </c:pt>
                <c:pt idx="62">
                  <c:v>0.384411617241717</c:v>
                </c:pt>
                <c:pt idx="63">
                  <c:v>0.380301207168073</c:v>
                </c:pt>
                <c:pt idx="64">
                  <c:v>0.376012027148604</c:v>
                </c:pt>
                <c:pt idx="65">
                  <c:v>0.37104318092848</c:v>
                </c:pt>
                <c:pt idx="66">
                  <c:v>0.367938678908733</c:v>
                </c:pt>
                <c:pt idx="67">
                  <c:v>0.363719864200188</c:v>
                </c:pt>
                <c:pt idx="68">
                  <c:v>0.35917138075869</c:v>
                </c:pt>
                <c:pt idx="69">
                  <c:v>0.353645149586708</c:v>
                </c:pt>
                <c:pt idx="70">
                  <c:v>0.349755845328872</c:v>
                </c:pt>
                <c:pt idx="71">
                  <c:v>0.345100765443498</c:v>
                </c:pt>
                <c:pt idx="72">
                  <c:v>0.340093789029606</c:v>
                </c:pt>
                <c:pt idx="73">
                  <c:v>0.336945798027548</c:v>
                </c:pt>
                <c:pt idx="74">
                  <c:v>0.331838752308833</c:v>
                </c:pt>
                <c:pt idx="75">
                  <c:v>0.326728235608654</c:v>
                </c:pt>
                <c:pt idx="76">
                  <c:v>0.321851240799257</c:v>
                </c:pt>
                <c:pt idx="77">
                  <c:v>0.316247405907668</c:v>
                </c:pt>
                <c:pt idx="78">
                  <c:v>0.311713581403931</c:v>
                </c:pt>
                <c:pt idx="79">
                  <c:v>0.307100759059652</c:v>
                </c:pt>
                <c:pt idx="80">
                  <c:v>0.303160338578647</c:v>
                </c:pt>
                <c:pt idx="81">
                  <c:v>0.299676770340171</c:v>
                </c:pt>
                <c:pt idx="82">
                  <c:v>0.295746034236845</c:v>
                </c:pt>
                <c:pt idx="83">
                  <c:v>0.291748001238734</c:v>
                </c:pt>
                <c:pt idx="84">
                  <c:v>0.287336444657488</c:v>
                </c:pt>
                <c:pt idx="85">
                  <c:v>0.284695485183823</c:v>
                </c:pt>
                <c:pt idx="86">
                  <c:v>0.28150095914758</c:v>
                </c:pt>
                <c:pt idx="87">
                  <c:v>0.279108248778795</c:v>
                </c:pt>
                <c:pt idx="88">
                  <c:v>0.275444433456074</c:v>
                </c:pt>
                <c:pt idx="89">
                  <c:v>0.271432977878033</c:v>
                </c:pt>
                <c:pt idx="90">
                  <c:v>0.268315047953858</c:v>
                </c:pt>
                <c:pt idx="91">
                  <c:v>0.266024523302038</c:v>
                </c:pt>
                <c:pt idx="92">
                  <c:v>0.262800698652742</c:v>
                </c:pt>
                <c:pt idx="93">
                  <c:v>0.260287552123755</c:v>
                </c:pt>
                <c:pt idx="94">
                  <c:v>0.257131766480881</c:v>
                </c:pt>
                <c:pt idx="95">
                  <c:v>0.253843773503218</c:v>
                </c:pt>
                <c:pt idx="96">
                  <c:v>0.250469575334737</c:v>
                </c:pt>
                <c:pt idx="97">
                  <c:v>0.248090636613498</c:v>
                </c:pt>
                <c:pt idx="98">
                  <c:v>0.244614948218422</c:v>
                </c:pt>
                <c:pt idx="99">
                  <c:v>0.24130718491689</c:v>
                </c:pt>
                <c:pt idx="100">
                  <c:v>0.23816054612932</c:v>
                </c:pt>
                <c:pt idx="101">
                  <c:v>0.235960982162111</c:v>
                </c:pt>
                <c:pt idx="102">
                  <c:v>0.232273755870087</c:v>
                </c:pt>
                <c:pt idx="103">
                  <c:v>0.23077856242694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4f81bd">
                <a:alpha val="80000"/>
              </a:srgbClr>
            </a:solidFill>
            <a:ln w="9360">
              <a:solidFill>
                <a:srgbClr val="f9f9f9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0.195324394161603</c:v>
                </c:pt>
                <c:pt idx="2">
                  <c:v>0.202283707167772</c:v>
                </c:pt>
                <c:pt idx="3">
                  <c:v>0.213100716620347</c:v>
                </c:pt>
                <c:pt idx="4">
                  <c:v>0.220431185067578</c:v>
                </c:pt>
                <c:pt idx="5">
                  <c:v>0.226939724861722</c:v>
                </c:pt>
                <c:pt idx="6">
                  <c:v>0.233093896039144</c:v>
                </c:pt>
                <c:pt idx="7">
                  <c:v>0.240622442736228</c:v>
                </c:pt>
                <c:pt idx="8">
                  <c:v>0.249949799308792</c:v>
                </c:pt>
                <c:pt idx="9">
                  <c:v>0.25788216520696</c:v>
                </c:pt>
                <c:pt idx="10">
                  <c:v>0.268271686718638</c:v>
                </c:pt>
                <c:pt idx="11">
                  <c:v>0.275506437621666</c:v>
                </c:pt>
                <c:pt idx="12">
                  <c:v>0.283918380583191</c:v>
                </c:pt>
                <c:pt idx="13">
                  <c:v>0.290495157244985</c:v>
                </c:pt>
                <c:pt idx="14">
                  <c:v>0.29723060698509</c:v>
                </c:pt>
                <c:pt idx="15">
                  <c:v>0.304406700556952</c:v>
                </c:pt>
                <c:pt idx="16">
                  <c:v>0.312558507318264</c:v>
                </c:pt>
                <c:pt idx="17">
                  <c:v>0.319394380900878</c:v>
                </c:pt>
                <c:pt idx="18">
                  <c:v>0.32620087916451</c:v>
                </c:pt>
                <c:pt idx="19">
                  <c:v>0.333253522700006</c:v>
                </c:pt>
                <c:pt idx="20">
                  <c:v>0.341627362621286</c:v>
                </c:pt>
                <c:pt idx="21">
                  <c:v>0.350380318114107</c:v>
                </c:pt>
                <c:pt idx="22">
                  <c:v>0.355273472394357</c:v>
                </c:pt>
                <c:pt idx="23">
                  <c:v>0.363431268900995</c:v>
                </c:pt>
                <c:pt idx="24">
                  <c:v>0.371387238424048</c:v>
                </c:pt>
                <c:pt idx="25">
                  <c:v>0.379424912620199</c:v>
                </c:pt>
                <c:pt idx="26">
                  <c:v>0.386303778748279</c:v>
                </c:pt>
                <c:pt idx="27">
                  <c:v>0.392937637693798</c:v>
                </c:pt>
                <c:pt idx="28">
                  <c:v>0.399933119523728</c:v>
                </c:pt>
                <c:pt idx="29">
                  <c:v>0.406778692047171</c:v>
                </c:pt>
                <c:pt idx="30">
                  <c:v>0.416642948713866</c:v>
                </c:pt>
                <c:pt idx="31">
                  <c:v>0.424660687212932</c:v>
                </c:pt>
                <c:pt idx="32">
                  <c:v>0.430968837564745</c:v>
                </c:pt>
                <c:pt idx="33">
                  <c:v>0.438172584711424</c:v>
                </c:pt>
                <c:pt idx="34">
                  <c:v>0.446437080417632</c:v>
                </c:pt>
                <c:pt idx="35">
                  <c:v>0.453674223545655</c:v>
                </c:pt>
                <c:pt idx="36">
                  <c:v>0.460435070391171</c:v>
                </c:pt>
                <c:pt idx="37">
                  <c:v>0.468095144346899</c:v>
                </c:pt>
                <c:pt idx="38">
                  <c:v>0.474100721788936</c:v>
                </c:pt>
                <c:pt idx="39">
                  <c:v>0.481040198293202</c:v>
                </c:pt>
                <c:pt idx="40">
                  <c:v>0.48836786026583</c:v>
                </c:pt>
                <c:pt idx="41">
                  <c:v>0.495364552926895</c:v>
                </c:pt>
                <c:pt idx="42">
                  <c:v>0.500240907088084</c:v>
                </c:pt>
                <c:pt idx="43">
                  <c:v>0.503799915948468</c:v>
                </c:pt>
                <c:pt idx="44">
                  <c:v>0.511188979477396</c:v>
                </c:pt>
                <c:pt idx="45">
                  <c:v>0.515693810726435</c:v>
                </c:pt>
                <c:pt idx="46">
                  <c:v>0.520349723444101</c:v>
                </c:pt>
                <c:pt idx="47">
                  <c:v>0.526054261313076</c:v>
                </c:pt>
                <c:pt idx="48">
                  <c:v>0.53290564389568</c:v>
                </c:pt>
                <c:pt idx="49">
                  <c:v>0.539112247766752</c:v>
                </c:pt>
                <c:pt idx="50">
                  <c:v>0.546066846414092</c:v>
                </c:pt>
                <c:pt idx="51">
                  <c:v>0.552386691477221</c:v>
                </c:pt>
                <c:pt idx="52">
                  <c:v>0.557875556974269</c:v>
                </c:pt>
                <c:pt idx="53">
                  <c:v>0.563743692174872</c:v>
                </c:pt>
                <c:pt idx="54">
                  <c:v>0.568831572842801</c:v>
                </c:pt>
                <c:pt idx="55">
                  <c:v>0.574506298348964</c:v>
                </c:pt>
                <c:pt idx="56">
                  <c:v>0.581204906577</c:v>
                </c:pt>
                <c:pt idx="57">
                  <c:v>0.587071039854281</c:v>
                </c:pt>
                <c:pt idx="58">
                  <c:v>0.591002736208578</c:v>
                </c:pt>
                <c:pt idx="59">
                  <c:v>0.595738348971064</c:v>
                </c:pt>
                <c:pt idx="60">
                  <c:v>0.600115075041864</c:v>
                </c:pt>
                <c:pt idx="61">
                  <c:v>0.602465203948431</c:v>
                </c:pt>
                <c:pt idx="62">
                  <c:v>0.605828876871065</c:v>
                </c:pt>
                <c:pt idx="63">
                  <c:v>0.610146450210285</c:v>
                </c:pt>
                <c:pt idx="64">
                  <c:v>0.614280932390219</c:v>
                </c:pt>
                <c:pt idx="65">
                  <c:v>0.618656385817161</c:v>
                </c:pt>
                <c:pt idx="66">
                  <c:v>0.621746213438241</c:v>
                </c:pt>
                <c:pt idx="67">
                  <c:v>0.625791367760064</c:v>
                </c:pt>
                <c:pt idx="68">
                  <c:v>0.630356710766161</c:v>
                </c:pt>
                <c:pt idx="69">
                  <c:v>0.635923043417184</c:v>
                </c:pt>
                <c:pt idx="70">
                  <c:v>0.639621379593502</c:v>
                </c:pt>
                <c:pt idx="71">
                  <c:v>0.643838537190473</c:v>
                </c:pt>
                <c:pt idx="72">
                  <c:v>0.648800314546777</c:v>
                </c:pt>
                <c:pt idx="73">
                  <c:v>0.651214829594602</c:v>
                </c:pt>
                <c:pt idx="74">
                  <c:v>0.65564394370174</c:v>
                </c:pt>
                <c:pt idx="75">
                  <c:v>0.660598369322054</c:v>
                </c:pt>
                <c:pt idx="76">
                  <c:v>0.665292380899117</c:v>
                </c:pt>
                <c:pt idx="77">
                  <c:v>0.670818946840381</c:v>
                </c:pt>
                <c:pt idx="78">
                  <c:v>0.674660299324791</c:v>
                </c:pt>
                <c:pt idx="79">
                  <c:v>0.67930852566118</c:v>
                </c:pt>
                <c:pt idx="80">
                  <c:v>0.683182041367749</c:v>
                </c:pt>
                <c:pt idx="81">
                  <c:v>0.686547046714583</c:v>
                </c:pt>
                <c:pt idx="82">
                  <c:v>0.69043555909251</c:v>
                </c:pt>
                <c:pt idx="83">
                  <c:v>0.694385612824807</c:v>
                </c:pt>
                <c:pt idx="84">
                  <c:v>0.698731946774609</c:v>
                </c:pt>
                <c:pt idx="85">
                  <c:v>0.700893359469576</c:v>
                </c:pt>
                <c:pt idx="86">
                  <c:v>0.703273006669298</c:v>
                </c:pt>
                <c:pt idx="87">
                  <c:v>0.705777477823581</c:v>
                </c:pt>
                <c:pt idx="88">
                  <c:v>0.709327309621072</c:v>
                </c:pt>
                <c:pt idx="89">
                  <c:v>0.712049787441393</c:v>
                </c:pt>
                <c:pt idx="90">
                  <c:v>0.715007362730012</c:v>
                </c:pt>
                <c:pt idx="91">
                  <c:v>0.71725225094054</c:v>
                </c:pt>
                <c:pt idx="92">
                  <c:v>0.720033480496533</c:v>
                </c:pt>
                <c:pt idx="93">
                  <c:v>0.722162735735301</c:v>
                </c:pt>
                <c:pt idx="94">
                  <c:v>0.725113408993969</c:v>
                </c:pt>
                <c:pt idx="95">
                  <c:v>0.727627191436572</c:v>
                </c:pt>
                <c:pt idx="96">
                  <c:v>0.730728672959303</c:v>
                </c:pt>
                <c:pt idx="97">
                  <c:v>0.732531169541518</c:v>
                </c:pt>
                <c:pt idx="98">
                  <c:v>0.735247027482614</c:v>
                </c:pt>
                <c:pt idx="99">
                  <c:v>0.737640626935161</c:v>
                </c:pt>
                <c:pt idx="100">
                  <c:v>0.740171658585557</c:v>
                </c:pt>
                <c:pt idx="101">
                  <c:v>0.742099662255763</c:v>
                </c:pt>
                <c:pt idx="102">
                  <c:v>0.744889527376483</c:v>
                </c:pt>
                <c:pt idx="103">
                  <c:v>0.74593552955939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bdc8de">
                <a:alpha val="70000"/>
              </a:srgbClr>
            </a:solidFill>
            <a:ln w="9360">
              <a:solidFill>
                <a:srgbClr val="f9f9f9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0.00324699152042296</c:v>
                </c:pt>
                <c:pt idx="1">
                  <c:v>0.00321862560234598</c:v>
                </c:pt>
                <c:pt idx="2">
                  <c:v>0.00321563319279994</c:v>
                </c:pt>
                <c:pt idx="3">
                  <c:v>0.00319116617346604</c:v>
                </c:pt>
                <c:pt idx="4">
                  <c:v>0.00315344813773799</c:v>
                </c:pt>
                <c:pt idx="5">
                  <c:v>0.003137427315274</c:v>
                </c:pt>
                <c:pt idx="6">
                  <c:v>0.00311578342474195</c:v>
                </c:pt>
                <c:pt idx="7">
                  <c:v>0.00310301209027297</c:v>
                </c:pt>
                <c:pt idx="8">
                  <c:v>0.00292251690647705</c:v>
                </c:pt>
                <c:pt idx="9">
                  <c:v>0.00270309163675098</c:v>
                </c:pt>
                <c:pt idx="10">
                  <c:v>0.00267775490203903</c:v>
                </c:pt>
                <c:pt idx="11">
                  <c:v>0.00220293022779305</c:v>
                </c:pt>
                <c:pt idx="12">
                  <c:v>0.00219357011630106</c:v>
                </c:pt>
                <c:pt idx="13">
                  <c:v>0.00218366097275502</c:v>
                </c:pt>
                <c:pt idx="14">
                  <c:v>0.00216918747612405</c:v>
                </c:pt>
                <c:pt idx="15">
                  <c:v>0.00207157851017603</c:v>
                </c:pt>
                <c:pt idx="16">
                  <c:v>0.00204992430295003</c:v>
                </c:pt>
                <c:pt idx="17">
                  <c:v>0.00203508249826401</c:v>
                </c:pt>
                <c:pt idx="18">
                  <c:v>0.00201671678715498</c:v>
                </c:pt>
                <c:pt idx="19">
                  <c:v>0.00200155760017806</c:v>
                </c:pt>
                <c:pt idx="20">
                  <c:v>0.001993791712255</c:v>
                </c:pt>
                <c:pt idx="21">
                  <c:v>0.00200759096270897</c:v>
                </c:pt>
                <c:pt idx="22">
                  <c:v>0.00199924395760298</c:v>
                </c:pt>
                <c:pt idx="23">
                  <c:v>0.00198881564528197</c:v>
                </c:pt>
                <c:pt idx="24">
                  <c:v>0.00197206982367604</c:v>
                </c:pt>
                <c:pt idx="25">
                  <c:v>0.00189145071307195</c:v>
                </c:pt>
                <c:pt idx="26">
                  <c:v>0.00191526213278093</c:v>
                </c:pt>
                <c:pt idx="27">
                  <c:v>0.00151069766516099</c:v>
                </c:pt>
                <c:pt idx="28">
                  <c:v>0.00194032588267001</c:v>
                </c:pt>
                <c:pt idx="29">
                  <c:v>0.00193167884305201</c:v>
                </c:pt>
                <c:pt idx="30">
                  <c:v>0.00192005196558598</c:v>
                </c:pt>
                <c:pt idx="31">
                  <c:v>0.00133686775517905</c:v>
                </c:pt>
                <c:pt idx="32">
                  <c:v>0.00133019565982106</c:v>
                </c:pt>
                <c:pt idx="33">
                  <c:v>0.00132481277928398</c:v>
                </c:pt>
                <c:pt idx="34">
                  <c:v>0.00113721952587897</c:v>
                </c:pt>
                <c:pt idx="35">
                  <c:v>0.00100251535444606</c:v>
                </c:pt>
                <c:pt idx="36">
                  <c:v>0.00108000401266306</c:v>
                </c:pt>
                <c:pt idx="37">
                  <c:v>0.00107371600282502</c:v>
                </c:pt>
                <c:pt idx="38">
                  <c:v>0.0015968283167761</c:v>
                </c:pt>
                <c:pt idx="39">
                  <c:v>0.00158905556087696</c:v>
                </c:pt>
                <c:pt idx="40">
                  <c:v>0.00168160091199798</c:v>
                </c:pt>
                <c:pt idx="41">
                  <c:v>0.00185149147924701</c:v>
                </c:pt>
                <c:pt idx="42">
                  <c:v>0.00184949995001304</c:v>
                </c:pt>
                <c:pt idx="43">
                  <c:v>0.00183836848937102</c:v>
                </c:pt>
                <c:pt idx="44">
                  <c:v>0.00182475918749803</c:v>
                </c:pt>
                <c:pt idx="45">
                  <c:v>0.00190545995882196</c:v>
                </c:pt>
                <c:pt idx="46">
                  <c:v>0.00187795791414391</c:v>
                </c:pt>
                <c:pt idx="47">
                  <c:v>0.00186510591611799</c:v>
                </c:pt>
                <c:pt idx="48">
                  <c:v>0.00185054920786698</c:v>
                </c:pt>
                <c:pt idx="49">
                  <c:v>0.00184581441126497</c:v>
                </c:pt>
                <c:pt idx="50">
                  <c:v>0.00173389728107498</c:v>
                </c:pt>
                <c:pt idx="51">
                  <c:v>0.00235567828392202</c:v>
                </c:pt>
                <c:pt idx="52">
                  <c:v>0.00233970848354703</c:v>
                </c:pt>
                <c:pt idx="53">
                  <c:v>0.00233534959024295</c:v>
                </c:pt>
                <c:pt idx="54">
                  <c:v>0.00216029183436994</c:v>
                </c:pt>
                <c:pt idx="55">
                  <c:v>0.00214670207189394</c:v>
                </c:pt>
                <c:pt idx="56">
                  <c:v>0.00214282398931398</c:v>
                </c:pt>
                <c:pt idx="57">
                  <c:v>0.00188852090555902</c:v>
                </c:pt>
                <c:pt idx="58">
                  <c:v>0.00188405861922802</c:v>
                </c:pt>
                <c:pt idx="59">
                  <c:v>0.00188039649454696</c:v>
                </c:pt>
                <c:pt idx="60">
                  <c:v>0.00186986374049702</c:v>
                </c:pt>
                <c:pt idx="61">
                  <c:v>0.00186007899553198</c:v>
                </c:pt>
                <c:pt idx="62">
                  <c:v>0.00257071399096198</c:v>
                </c:pt>
                <c:pt idx="63">
                  <c:v>0.00232334556757696</c:v>
                </c:pt>
                <c:pt idx="64">
                  <c:v>0.00235080234221596</c:v>
                </c:pt>
                <c:pt idx="65">
                  <c:v>0.00233665040803199</c:v>
                </c:pt>
                <c:pt idx="66">
                  <c:v>0.00233065053216397</c:v>
                </c:pt>
                <c:pt idx="67">
                  <c:v>0.00231876788427698</c:v>
                </c:pt>
                <c:pt idx="68">
                  <c:v>0.00230676258946005</c:v>
                </c:pt>
                <c:pt idx="69">
                  <c:v>0.00229107229662007</c:v>
                </c:pt>
                <c:pt idx="70">
                  <c:v>0.00243383961921695</c:v>
                </c:pt>
                <c:pt idx="71">
                  <c:v>0.00242041718850494</c:v>
                </c:pt>
                <c:pt idx="72">
                  <c:v>0.00237218711726406</c:v>
                </c:pt>
                <c:pt idx="73">
                  <c:v>0.00236163678563206</c:v>
                </c:pt>
                <c:pt idx="74">
                  <c:v>0.00245981356789593</c:v>
                </c:pt>
                <c:pt idx="75">
                  <c:v>0.002622284209574</c:v>
                </c:pt>
                <c:pt idx="76">
                  <c:v>0.00278624448110698</c:v>
                </c:pt>
                <c:pt idx="77">
                  <c:v>0.00276189865710596</c:v>
                </c:pt>
                <c:pt idx="78">
                  <c:v>0.00284275475588602</c:v>
                </c:pt>
                <c:pt idx="79">
                  <c:v>0.00282639526978901</c:v>
                </c:pt>
                <c:pt idx="80">
                  <c:v>0.00279733246799707</c:v>
                </c:pt>
                <c:pt idx="81">
                  <c:v>0.00285199326834995</c:v>
                </c:pt>
                <c:pt idx="82">
                  <c:v>0.00295366807989206</c:v>
                </c:pt>
                <c:pt idx="83">
                  <c:v>0.00294078533159792</c:v>
                </c:pt>
                <c:pt idx="84">
                  <c:v>0.00314812595610703</c:v>
                </c:pt>
                <c:pt idx="85">
                  <c:v>0.00312471146943294</c:v>
                </c:pt>
                <c:pt idx="86">
                  <c:v>0.00319715860061198</c:v>
                </c:pt>
                <c:pt idx="87">
                  <c:v>0.00321921478140596</c:v>
                </c:pt>
                <c:pt idx="88">
                  <c:v>0.00311899274021698</c:v>
                </c:pt>
                <c:pt idx="89">
                  <c:v>0.00350805187586201</c:v>
                </c:pt>
                <c:pt idx="90">
                  <c:v>0.00368342138508693</c:v>
                </c:pt>
                <c:pt idx="91">
                  <c:v>0.00367355911040501</c:v>
                </c:pt>
                <c:pt idx="92">
                  <c:v>0.00365490709568605</c:v>
                </c:pt>
                <c:pt idx="93">
                  <c:v>0.003656708891842</c:v>
                </c:pt>
                <c:pt idx="94">
                  <c:v>0.00349495357441898</c:v>
                </c:pt>
                <c:pt idx="95">
                  <c:v>0.00347639479022999</c:v>
                </c:pt>
                <c:pt idx="96">
                  <c:v>0.00345678961409002</c:v>
                </c:pt>
                <c:pt idx="97">
                  <c:v>0.00319473955946092</c:v>
                </c:pt>
                <c:pt idx="98">
                  <c:v>0.00311328670807009</c:v>
                </c:pt>
                <c:pt idx="99">
                  <c:v>0.0031250710875319</c:v>
                </c:pt>
                <c:pt idx="100">
                  <c:v>0.00312593451035392</c:v>
                </c:pt>
                <c:pt idx="101">
                  <c:v>0.00310722695224297</c:v>
                </c:pt>
                <c:pt idx="102">
                  <c:v>0.00325217173723402</c:v>
                </c:pt>
                <c:pt idx="103">
                  <c:v>0.00342249595477806</c:v>
                </c:pt>
              </c:numCache>
            </c:numRef>
          </c:val>
        </c:ser>
        <c:axId val="47154013"/>
        <c:axId val="12779929"/>
      </c:areaChart>
      <c:catAx>
        <c:axId val="471540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779929"/>
        <c:crosses val="autoZero"/>
        <c:auto val="1"/>
        <c:lblAlgn val="ctr"/>
        <c:lblOffset val="100"/>
      </c:catAx>
      <c:valAx>
        <c:axId val="1277992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154013"/>
        <c:crossesAt val="1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0.382479292050538</c:v>
                </c:pt>
                <c:pt idx="2">
                  <c:v>0.306990409706119</c:v>
                </c:pt>
                <c:pt idx="3">
                  <c:v>0.316092315953106</c:v>
                </c:pt>
                <c:pt idx="4">
                  <c:v>0.269781449525673</c:v>
                </c:pt>
                <c:pt idx="5">
                  <c:v>0.25976973417267</c:v>
                </c:pt>
                <c:pt idx="6">
                  <c:v>0.205948970789018</c:v>
                </c:pt>
                <c:pt idx="7">
                  <c:v>0.44983655556049</c:v>
                </c:pt>
                <c:pt idx="8">
                  <c:v>0.408699634184775</c:v>
                </c:pt>
                <c:pt idx="9">
                  <c:v>0.464443358904533</c:v>
                </c:pt>
                <c:pt idx="10">
                  <c:v>0.442048013050427</c:v>
                </c:pt>
                <c:pt idx="11">
                  <c:v>0.455471568296042</c:v>
                </c:pt>
                <c:pt idx="12">
                  <c:v>0.419438832473295</c:v>
                </c:pt>
                <c:pt idx="13">
                  <c:v>0.446796080375294</c:v>
                </c:pt>
                <c:pt idx="14">
                  <c:v>0.428669210021472</c:v>
                </c:pt>
                <c:pt idx="15">
                  <c:v>0.447844532841768</c:v>
                </c:pt>
                <c:pt idx="16">
                  <c:v>0.418693344265191</c:v>
                </c:pt>
                <c:pt idx="17">
                  <c:v>0.472213109558732</c:v>
                </c:pt>
                <c:pt idx="18">
                  <c:v>0.441957862694967</c:v>
                </c:pt>
                <c:pt idx="19">
                  <c:v>0.468495527087269</c:v>
                </c:pt>
                <c:pt idx="20">
                  <c:v>0.419537732698862</c:v>
                </c:pt>
                <c:pt idx="21">
                  <c:v>0.450636804457899</c:v>
                </c:pt>
                <c:pt idx="22">
                  <c:v>0.418896395862387</c:v>
                </c:pt>
                <c:pt idx="23">
                  <c:v>0.457588166437821</c:v>
                </c:pt>
                <c:pt idx="24">
                  <c:v>0.432662101155893</c:v>
                </c:pt>
                <c:pt idx="25">
                  <c:v>0.469089941406303</c:v>
                </c:pt>
                <c:pt idx="26">
                  <c:v>0.448774648637065</c:v>
                </c:pt>
                <c:pt idx="27">
                  <c:v>0.464660146701944</c:v>
                </c:pt>
                <c:pt idx="28">
                  <c:v>0.453830793004733</c:v>
                </c:pt>
                <c:pt idx="29">
                  <c:v>0.474465871868674</c:v>
                </c:pt>
                <c:pt idx="30">
                  <c:v>0.458964984065065</c:v>
                </c:pt>
                <c:pt idx="31">
                  <c:v>0.479442201410401</c:v>
                </c:pt>
                <c:pt idx="32">
                  <c:v>0.46117038049007</c:v>
                </c:pt>
                <c:pt idx="33">
                  <c:v>0.470149684572204</c:v>
                </c:pt>
                <c:pt idx="34">
                  <c:v>0.45668571727311</c:v>
                </c:pt>
                <c:pt idx="35">
                  <c:v>0.474710289349442</c:v>
                </c:pt>
                <c:pt idx="36">
                  <c:v>0.474946287759574</c:v>
                </c:pt>
                <c:pt idx="37">
                  <c:v>0.488513972075897</c:v>
                </c:pt>
                <c:pt idx="38">
                  <c:v>0.476855673584626</c:v>
                </c:pt>
                <c:pt idx="39">
                  <c:v>0.496611047554805</c:v>
                </c:pt>
                <c:pt idx="40">
                  <c:v>0.487222824755473</c:v>
                </c:pt>
                <c:pt idx="41">
                  <c:v>0.506121508212712</c:v>
                </c:pt>
                <c:pt idx="42">
                  <c:v>0.498227123596665</c:v>
                </c:pt>
                <c:pt idx="43">
                  <c:v>0.527530844820566</c:v>
                </c:pt>
                <c:pt idx="44">
                  <c:v>0.510841410260535</c:v>
                </c:pt>
                <c:pt idx="45">
                  <c:v>0.512872702647328</c:v>
                </c:pt>
                <c:pt idx="46">
                  <c:v>0.511429171994553</c:v>
                </c:pt>
                <c:pt idx="47">
                  <c:v>0.515933774426616</c:v>
                </c:pt>
                <c:pt idx="48">
                  <c:v>0.531036037359589</c:v>
                </c:pt>
                <c:pt idx="49">
                  <c:v>0.53338725685373</c:v>
                </c:pt>
                <c:pt idx="50">
                  <c:v>0.51963839848062</c:v>
                </c:pt>
                <c:pt idx="51">
                  <c:v>0.52677223804162</c:v>
                </c:pt>
                <c:pt idx="52">
                  <c:v>0.528041599759941</c:v>
                </c:pt>
                <c:pt idx="53">
                  <c:v>0.542957996795151</c:v>
                </c:pt>
                <c:pt idx="54">
                  <c:v>0.541481941090809</c:v>
                </c:pt>
                <c:pt idx="55">
                  <c:v>0.553728155899725</c:v>
                </c:pt>
                <c:pt idx="56">
                  <c:v>0.559915442209007</c:v>
                </c:pt>
                <c:pt idx="57">
                  <c:v>0.565571219657046</c:v>
                </c:pt>
                <c:pt idx="58">
                  <c:v>0.570980197757419</c:v>
                </c:pt>
                <c:pt idx="59">
                  <c:v>0.573024611831485</c:v>
                </c:pt>
                <c:pt idx="60">
                  <c:v>0.581067820441714</c:v>
                </c:pt>
                <c:pt idx="61">
                  <c:v>0.583304984899927</c:v>
                </c:pt>
                <c:pt idx="62">
                  <c:v>0.57503206376697</c:v>
                </c:pt>
                <c:pt idx="63">
                  <c:v>0.584202218127194</c:v>
                </c:pt>
                <c:pt idx="64">
                  <c:v>0.579274451483071</c:v>
                </c:pt>
                <c:pt idx="65">
                  <c:v>0.584831716052628</c:v>
                </c:pt>
                <c:pt idx="66">
                  <c:v>0.578300424489617</c:v>
                </c:pt>
                <c:pt idx="67">
                  <c:v>0.571323201451426</c:v>
                </c:pt>
                <c:pt idx="68">
                  <c:v>0.584143580609421</c:v>
                </c:pt>
                <c:pt idx="69">
                  <c:v>0.598179778734871</c:v>
                </c:pt>
                <c:pt idx="70">
                  <c:v>0.608807458933608</c:v>
                </c:pt>
                <c:pt idx="71">
                  <c:v>0.604166820352798</c:v>
                </c:pt>
                <c:pt idx="72">
                  <c:v>0.603803602600546</c:v>
                </c:pt>
                <c:pt idx="73">
                  <c:v>0.611362331830609</c:v>
                </c:pt>
                <c:pt idx="74">
                  <c:v>0.612413207454565</c:v>
                </c:pt>
                <c:pt idx="75">
                  <c:v>0.61678743468102</c:v>
                </c:pt>
                <c:pt idx="76">
                  <c:v>0.620463478647356</c:v>
                </c:pt>
                <c:pt idx="77">
                  <c:v>0.625071432066757</c:v>
                </c:pt>
                <c:pt idx="78">
                  <c:v>0.62348779999647</c:v>
                </c:pt>
                <c:pt idx="79">
                  <c:v>0.630953162856312</c:v>
                </c:pt>
                <c:pt idx="80">
                  <c:v>0.629648221137144</c:v>
                </c:pt>
                <c:pt idx="81">
                  <c:v>0.632149119947576</c:v>
                </c:pt>
                <c:pt idx="82">
                  <c:v>0.626113027857583</c:v>
                </c:pt>
                <c:pt idx="83">
                  <c:v>0.629243370413695</c:v>
                </c:pt>
                <c:pt idx="84">
                  <c:v>0.641057115964387</c:v>
                </c:pt>
                <c:pt idx="85">
                  <c:v>0.637452727252218</c:v>
                </c:pt>
                <c:pt idx="86">
                  <c:v>0.645790432738076</c:v>
                </c:pt>
                <c:pt idx="87">
                  <c:v>0.617969376591273</c:v>
                </c:pt>
                <c:pt idx="88">
                  <c:v>0.620185340563412</c:v>
                </c:pt>
                <c:pt idx="89">
                  <c:v>0.621667821738244</c:v>
                </c:pt>
                <c:pt idx="90">
                  <c:v>0.63284904719755</c:v>
                </c:pt>
                <c:pt idx="91">
                  <c:v>0.633724278579517</c:v>
                </c:pt>
                <c:pt idx="92">
                  <c:v>0.626402354077685</c:v>
                </c:pt>
                <c:pt idx="93">
                  <c:v>0.624877318254601</c:v>
                </c:pt>
                <c:pt idx="94">
                  <c:v>0.628946771831727</c:v>
                </c:pt>
                <c:pt idx="95">
                  <c:v>0.623009781514549</c:v>
                </c:pt>
                <c:pt idx="96">
                  <c:v>0.621427483262835</c:v>
                </c:pt>
                <c:pt idx="97">
                  <c:v>0.616680645680897</c:v>
                </c:pt>
                <c:pt idx="98">
                  <c:v>0.626377957223875</c:v>
                </c:pt>
                <c:pt idx="99">
                  <c:v>0.632694252584186</c:v>
                </c:pt>
                <c:pt idx="100">
                  <c:v>0.636523912437448</c:v>
                </c:pt>
                <c:pt idx="101">
                  <c:v>0.636620259474129</c:v>
                </c:pt>
                <c:pt idx="102">
                  <c:v>0.630365268554131</c:v>
                </c:pt>
                <c:pt idx="103">
                  <c:v>0.639617994263926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0.252936816393906</c:v>
                </c:pt>
                <c:pt idx="2">
                  <c:v>0.257750354953995</c:v>
                </c:pt>
                <c:pt idx="3">
                  <c:v>0.260188891826628</c:v>
                </c:pt>
                <c:pt idx="4">
                  <c:v>0.255591892630756</c:v>
                </c:pt>
                <c:pt idx="5">
                  <c:v>0.250725069289099</c:v>
                </c:pt>
                <c:pt idx="6">
                  <c:v>0.245646466201313</c:v>
                </c:pt>
                <c:pt idx="7">
                  <c:v>0.249088296039425</c:v>
                </c:pt>
                <c:pt idx="8">
                  <c:v>0.260539622359191</c:v>
                </c:pt>
                <c:pt idx="9">
                  <c:v>0.254027476822485</c:v>
                </c:pt>
                <c:pt idx="10">
                  <c:v>0.241878388672313</c:v>
                </c:pt>
                <c:pt idx="11">
                  <c:v>0.229499789522824</c:v>
                </c:pt>
                <c:pt idx="12">
                  <c:v>0.228676935431677</c:v>
                </c:pt>
                <c:pt idx="13">
                  <c:v>0.243741674864042</c:v>
                </c:pt>
                <c:pt idx="14">
                  <c:v>0.239962219661782</c:v>
                </c:pt>
                <c:pt idx="15">
                  <c:v>0.229178087044048</c:v>
                </c:pt>
                <c:pt idx="16">
                  <c:v>0.239272829369437</c:v>
                </c:pt>
                <c:pt idx="17">
                  <c:v>0.243013298064895</c:v>
                </c:pt>
                <c:pt idx="18">
                  <c:v>0.245733225246005</c:v>
                </c:pt>
                <c:pt idx="19">
                  <c:v>0.241519982311485</c:v>
                </c:pt>
                <c:pt idx="20">
                  <c:v>0.249500219656546</c:v>
                </c:pt>
                <c:pt idx="21">
                  <c:v>0.248802743322528</c:v>
                </c:pt>
                <c:pt idx="22">
                  <c:v>0.250172840610511</c:v>
                </c:pt>
                <c:pt idx="23">
                  <c:v>0.242068362151719</c:v>
                </c:pt>
                <c:pt idx="24">
                  <c:v>0.236009880611311</c:v>
                </c:pt>
                <c:pt idx="25">
                  <c:v>0.235881498840971</c:v>
                </c:pt>
                <c:pt idx="26">
                  <c:v>0.236136911773337</c:v>
                </c:pt>
                <c:pt idx="27">
                  <c:v>0.243712382712913</c:v>
                </c:pt>
                <c:pt idx="28">
                  <c:v>0.235109125418518</c:v>
                </c:pt>
                <c:pt idx="29">
                  <c:v>0.233526337885805</c:v>
                </c:pt>
                <c:pt idx="30">
                  <c:v>0.228852684661927</c:v>
                </c:pt>
                <c:pt idx="31">
                  <c:v>0.22669395565271</c:v>
                </c:pt>
                <c:pt idx="32">
                  <c:v>0.231270227583695</c:v>
                </c:pt>
                <c:pt idx="33">
                  <c:v>0.227881659225878</c:v>
                </c:pt>
                <c:pt idx="34">
                  <c:v>0.229229571214495</c:v>
                </c:pt>
                <c:pt idx="35">
                  <c:v>0.220646832766023</c:v>
                </c:pt>
                <c:pt idx="36">
                  <c:v>0.212202296295023</c:v>
                </c:pt>
                <c:pt idx="37">
                  <c:v>0.218771226283971</c:v>
                </c:pt>
                <c:pt idx="38">
                  <c:v>0.23251493593459</c:v>
                </c:pt>
                <c:pt idx="39">
                  <c:v>0.223188675052288</c:v>
                </c:pt>
                <c:pt idx="40">
                  <c:v>0.220882146884075</c:v>
                </c:pt>
                <c:pt idx="41">
                  <c:v>0.209703022681933</c:v>
                </c:pt>
                <c:pt idx="42">
                  <c:v>0.202002275253833</c:v>
                </c:pt>
                <c:pt idx="43">
                  <c:v>0.194459052244637</c:v>
                </c:pt>
                <c:pt idx="44">
                  <c:v>0.206495426249335</c:v>
                </c:pt>
                <c:pt idx="45">
                  <c:v>0.212952124087836</c:v>
                </c:pt>
                <c:pt idx="46">
                  <c:v>0.209252128715369</c:v>
                </c:pt>
                <c:pt idx="47">
                  <c:v>0.210681896503742</c:v>
                </c:pt>
                <c:pt idx="48">
                  <c:v>0.200051553597488</c:v>
                </c:pt>
                <c:pt idx="49">
                  <c:v>0.209285069296249</c:v>
                </c:pt>
                <c:pt idx="50">
                  <c:v>0.205040583187671</c:v>
                </c:pt>
                <c:pt idx="51">
                  <c:v>0.211475831281902</c:v>
                </c:pt>
                <c:pt idx="52">
                  <c:v>0.195812993030564</c:v>
                </c:pt>
                <c:pt idx="53">
                  <c:v>0.199565422961524</c:v>
                </c:pt>
                <c:pt idx="54">
                  <c:v>0.184187649055553</c:v>
                </c:pt>
                <c:pt idx="55">
                  <c:v>0.17774540558203</c:v>
                </c:pt>
                <c:pt idx="56">
                  <c:v>0.185562455450977</c:v>
                </c:pt>
                <c:pt idx="57">
                  <c:v>0.18111125713765</c:v>
                </c:pt>
                <c:pt idx="58">
                  <c:v>0.177637168293341</c:v>
                </c:pt>
                <c:pt idx="59">
                  <c:v>0.161688471167666</c:v>
                </c:pt>
                <c:pt idx="60">
                  <c:v>0.163072124145893</c:v>
                </c:pt>
                <c:pt idx="61">
                  <c:v>0.171146139510864</c:v>
                </c:pt>
                <c:pt idx="62">
                  <c:v>0.175982161101851</c:v>
                </c:pt>
                <c:pt idx="63">
                  <c:v>0.184396426014626</c:v>
                </c:pt>
                <c:pt idx="64">
                  <c:v>0.192922902918389</c:v>
                </c:pt>
                <c:pt idx="65">
                  <c:v>0.184994918619087</c:v>
                </c:pt>
                <c:pt idx="66">
                  <c:v>0.177600973317519</c:v>
                </c:pt>
                <c:pt idx="67">
                  <c:v>0.166987516624571</c:v>
                </c:pt>
                <c:pt idx="68">
                  <c:v>0.166714072081738</c:v>
                </c:pt>
                <c:pt idx="69">
                  <c:v>0.151327558071468</c:v>
                </c:pt>
                <c:pt idx="70">
                  <c:v>0.150363468311241</c:v>
                </c:pt>
                <c:pt idx="71">
                  <c:v>0.155765606929072</c:v>
                </c:pt>
                <c:pt idx="72">
                  <c:v>0.166023098814515</c:v>
                </c:pt>
                <c:pt idx="73">
                  <c:v>0.165918261470116</c:v>
                </c:pt>
                <c:pt idx="74">
                  <c:v>0.160402044777855</c:v>
                </c:pt>
                <c:pt idx="75">
                  <c:v>0.148186098761852</c:v>
                </c:pt>
                <c:pt idx="76">
                  <c:v>0.154629613536046</c:v>
                </c:pt>
                <c:pt idx="77">
                  <c:v>0.141384649964211</c:v>
                </c:pt>
                <c:pt idx="78">
                  <c:v>0.14168115579086</c:v>
                </c:pt>
                <c:pt idx="79">
                  <c:v>0.145052370970273</c:v>
                </c:pt>
                <c:pt idx="80">
                  <c:v>0.146827767401749</c:v>
                </c:pt>
                <c:pt idx="81">
                  <c:v>0.158291081789961</c:v>
                </c:pt>
                <c:pt idx="82">
                  <c:v>0.165977151251271</c:v>
                </c:pt>
                <c:pt idx="83">
                  <c:v>0.144630214037353</c:v>
                </c:pt>
                <c:pt idx="84">
                  <c:v>0.14531475913443</c:v>
                </c:pt>
                <c:pt idx="85">
                  <c:v>0.146150845500968</c:v>
                </c:pt>
                <c:pt idx="86">
                  <c:v>0.137013297575977</c:v>
                </c:pt>
                <c:pt idx="87">
                  <c:v>0.145043611808767</c:v>
                </c:pt>
                <c:pt idx="88">
                  <c:v>0.153347989081451</c:v>
                </c:pt>
                <c:pt idx="89">
                  <c:v>0.154785011032458</c:v>
                </c:pt>
                <c:pt idx="90">
                  <c:v>0.136226162981955</c:v>
                </c:pt>
                <c:pt idx="91">
                  <c:v>0.129704803150385</c:v>
                </c:pt>
                <c:pt idx="92">
                  <c:v>0.13054481949292</c:v>
                </c:pt>
                <c:pt idx="93">
                  <c:v>0.1312115996336</c:v>
                </c:pt>
                <c:pt idx="94">
                  <c:v>0.130698248146986</c:v>
                </c:pt>
                <c:pt idx="95">
                  <c:v>0.133333550658383</c:v>
                </c:pt>
                <c:pt idx="96">
                  <c:v>0.138611899513874</c:v>
                </c:pt>
                <c:pt idx="97">
                  <c:v>0.145375845810585</c:v>
                </c:pt>
                <c:pt idx="98">
                  <c:v>0.125668839071791</c:v>
                </c:pt>
                <c:pt idx="99">
                  <c:v>0.13340150347935</c:v>
                </c:pt>
                <c:pt idx="100">
                  <c:v>0.12429530280071</c:v>
                </c:pt>
                <c:pt idx="101">
                  <c:v>0.122010820652701</c:v>
                </c:pt>
                <c:pt idx="102">
                  <c:v>0.12857634025787</c:v>
                </c:pt>
                <c:pt idx="103">
                  <c:v>0.120786926693273</c:v>
                </c:pt>
              </c:numCache>
            </c:numRef>
          </c:val>
        </c:ser>
        <c:axId val="46260459"/>
        <c:axId val="66391383"/>
      </c:areaChart>
      <c:catAx>
        <c:axId val="462604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6391383"/>
        <c:crosses val="autoZero"/>
        <c:auto val="1"/>
        <c:lblAlgn val="ctr"/>
        <c:lblOffset val="100"/>
      </c:catAx>
      <c:valAx>
        <c:axId val="663913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260459"/>
        <c:crosses val="autoZero"/>
      </c:valAx>
      <c:spPr>
        <a:solidFill>
          <a:srgbClr val="e7e7e7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'Child benefits coverage'!$B$2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coverage'!$B$3:$B$106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0.382479292050538</c:v>
                </c:pt>
                <c:pt idx="2">
                  <c:v>0.306990409706119</c:v>
                </c:pt>
                <c:pt idx="3">
                  <c:v>0.316092315953106</c:v>
                </c:pt>
                <c:pt idx="4">
                  <c:v>0.269781449525673</c:v>
                </c:pt>
                <c:pt idx="5">
                  <c:v>0.25976973417267</c:v>
                </c:pt>
                <c:pt idx="6">
                  <c:v>0.205948970789018</c:v>
                </c:pt>
                <c:pt idx="7">
                  <c:v>0.44983655556049</c:v>
                </c:pt>
                <c:pt idx="8">
                  <c:v>0.408699634184775</c:v>
                </c:pt>
                <c:pt idx="9">
                  <c:v>0.464443358904533</c:v>
                </c:pt>
                <c:pt idx="10">
                  <c:v>0.442048013050427</c:v>
                </c:pt>
                <c:pt idx="11">
                  <c:v>0.455471568296042</c:v>
                </c:pt>
                <c:pt idx="12">
                  <c:v>0.419438832473295</c:v>
                </c:pt>
                <c:pt idx="13">
                  <c:v>0.446796080375294</c:v>
                </c:pt>
                <c:pt idx="14">
                  <c:v>0.428669210021472</c:v>
                </c:pt>
                <c:pt idx="15">
                  <c:v>0.447844532841768</c:v>
                </c:pt>
                <c:pt idx="16">
                  <c:v>0.418693344265191</c:v>
                </c:pt>
                <c:pt idx="17">
                  <c:v>0.472213109558732</c:v>
                </c:pt>
                <c:pt idx="18">
                  <c:v>0.441957862694967</c:v>
                </c:pt>
                <c:pt idx="19">
                  <c:v>0.468495527087269</c:v>
                </c:pt>
                <c:pt idx="20">
                  <c:v>0.419973577178559</c:v>
                </c:pt>
                <c:pt idx="21">
                  <c:v>0.45204369491253</c:v>
                </c:pt>
                <c:pt idx="22">
                  <c:v>0.420242343282199</c:v>
                </c:pt>
                <c:pt idx="23">
                  <c:v>0.458767904324851</c:v>
                </c:pt>
                <c:pt idx="24">
                  <c:v>0.435583145225028</c:v>
                </c:pt>
                <c:pt idx="25">
                  <c:v>0.467769808230434</c:v>
                </c:pt>
                <c:pt idx="26">
                  <c:v>0.449480273487539</c:v>
                </c:pt>
                <c:pt idx="27">
                  <c:v>0.461252035061332</c:v>
                </c:pt>
                <c:pt idx="28">
                  <c:v>0.440635439893643</c:v>
                </c:pt>
                <c:pt idx="29">
                  <c:v>0.464008379334062</c:v>
                </c:pt>
                <c:pt idx="30">
                  <c:v>0.448601971121626</c:v>
                </c:pt>
                <c:pt idx="31">
                  <c:v>0.469885721486213</c:v>
                </c:pt>
                <c:pt idx="32">
                  <c:v>0.46577399350495</c:v>
                </c:pt>
                <c:pt idx="33">
                  <c:v>0.493597428834463</c:v>
                </c:pt>
                <c:pt idx="34">
                  <c:v>0.480936862722369</c:v>
                </c:pt>
                <c:pt idx="35">
                  <c:v>0.500286334579185</c:v>
                </c:pt>
                <c:pt idx="36">
                  <c:v>0.491384372085306</c:v>
                </c:pt>
                <c:pt idx="37">
                  <c:v>0.499290667559053</c:v>
                </c:pt>
                <c:pt idx="38">
                  <c:v>0.490849312327421</c:v>
                </c:pt>
                <c:pt idx="39">
                  <c:v>0.497356117840122</c:v>
                </c:pt>
                <c:pt idx="40">
                  <c:v>0.49561077624924</c:v>
                </c:pt>
                <c:pt idx="41">
                  <c:v>0.493548700468461</c:v>
                </c:pt>
                <c:pt idx="42">
                  <c:v>0.499780393253355</c:v>
                </c:pt>
                <c:pt idx="43">
                  <c:v>0.506857275345912</c:v>
                </c:pt>
                <c:pt idx="44">
                  <c:v>0.509106534738541</c:v>
                </c:pt>
                <c:pt idx="45">
                  <c:v>0.508878317989489</c:v>
                </c:pt>
                <c:pt idx="46">
                  <c:v>0.503793729764818</c:v>
                </c:pt>
                <c:pt idx="47">
                  <c:v>0.508234936885607</c:v>
                </c:pt>
                <c:pt idx="48">
                  <c:v>0.505567626025813</c:v>
                </c:pt>
                <c:pt idx="49">
                  <c:v>0.510051824889042</c:v>
                </c:pt>
                <c:pt idx="50">
                  <c:v>0.513930391539082</c:v>
                </c:pt>
                <c:pt idx="51">
                  <c:v>0.519079008815806</c:v>
                </c:pt>
                <c:pt idx="52">
                  <c:v>0.522721848360365</c:v>
                </c:pt>
                <c:pt idx="53">
                  <c:v>0.521376400259669</c:v>
                </c:pt>
                <c:pt idx="54">
                  <c:v>0.521549134194087</c:v>
                </c:pt>
                <c:pt idx="55">
                  <c:v>0.530610435065677</c:v>
                </c:pt>
                <c:pt idx="56">
                  <c:v>0.543615538342578</c:v>
                </c:pt>
                <c:pt idx="57">
                  <c:v>0.528640276253867</c:v>
                </c:pt>
                <c:pt idx="58">
                  <c:v>0.539453758460929</c:v>
                </c:pt>
                <c:pt idx="59">
                  <c:v>0.537322715773646</c:v>
                </c:pt>
                <c:pt idx="60">
                  <c:v>0.548887460162605</c:v>
                </c:pt>
                <c:pt idx="61">
                  <c:v>0.557294111228932</c:v>
                </c:pt>
                <c:pt idx="62">
                  <c:v>0.539306439854347</c:v>
                </c:pt>
                <c:pt idx="63">
                  <c:v>0.540725127139263</c:v>
                </c:pt>
                <c:pt idx="64">
                  <c:v>0.55609454509328</c:v>
                </c:pt>
                <c:pt idx="65">
                  <c:v>0.564949083023534</c:v>
                </c:pt>
                <c:pt idx="66">
                  <c:v>0.572071039555524</c:v>
                </c:pt>
                <c:pt idx="67">
                  <c:v>0.573731024028294</c:v>
                </c:pt>
                <c:pt idx="68">
                  <c:v>0.559948254623507</c:v>
                </c:pt>
                <c:pt idx="69">
                  <c:v>0.571969914394413</c:v>
                </c:pt>
                <c:pt idx="70">
                  <c:v>0.571769713444016</c:v>
                </c:pt>
                <c:pt idx="71">
                  <c:v>0.562295595941813</c:v>
                </c:pt>
                <c:pt idx="72">
                  <c:v>0.565531456938554</c:v>
                </c:pt>
                <c:pt idx="73">
                  <c:v>0.57822894469213</c:v>
                </c:pt>
                <c:pt idx="74">
                  <c:v>0.573126244259263</c:v>
                </c:pt>
                <c:pt idx="75">
                  <c:v>0.584013757213262</c:v>
                </c:pt>
                <c:pt idx="76">
                  <c:v>0.575983880342387</c:v>
                </c:pt>
                <c:pt idx="77">
                  <c:v>0.572641430071492</c:v>
                </c:pt>
                <c:pt idx="78">
                  <c:v>0.568648716526123</c:v>
                </c:pt>
                <c:pt idx="79">
                  <c:v>0.579724292286818</c:v>
                </c:pt>
                <c:pt idx="80">
                  <c:v>0.588444542691201</c:v>
                </c:pt>
                <c:pt idx="81">
                  <c:v>0.570548206135666</c:v>
                </c:pt>
                <c:pt idx="82">
                  <c:v>0.580371817959522</c:v>
                </c:pt>
                <c:pt idx="83">
                  <c:v>0.583762166215745</c:v>
                </c:pt>
                <c:pt idx="84">
                  <c:v>0.585661745078526</c:v>
                </c:pt>
                <c:pt idx="85">
                  <c:v>0.584975245439057</c:v>
                </c:pt>
                <c:pt idx="86">
                  <c:v>0.567760155764207</c:v>
                </c:pt>
                <c:pt idx="87">
                  <c:v>0.575343503647001</c:v>
                </c:pt>
                <c:pt idx="88">
                  <c:v>0.575381931509588</c:v>
                </c:pt>
                <c:pt idx="89">
                  <c:v>0.585941678273878</c:v>
                </c:pt>
                <c:pt idx="90">
                  <c:v>0.594183416384464</c:v>
                </c:pt>
                <c:pt idx="91">
                  <c:v>0.593467819768253</c:v>
                </c:pt>
                <c:pt idx="92">
                  <c:v>0.566368887096588</c:v>
                </c:pt>
                <c:pt idx="93">
                  <c:v>0.574440001953382</c:v>
                </c:pt>
                <c:pt idx="94">
                  <c:v>0.563245425494293</c:v>
                </c:pt>
                <c:pt idx="95">
                  <c:v>0.573791153825063</c:v>
                </c:pt>
                <c:pt idx="96">
                  <c:v>0.556922570334438</c:v>
                </c:pt>
                <c:pt idx="97">
                  <c:v>0.577333668209076</c:v>
                </c:pt>
                <c:pt idx="98">
                  <c:v>0.557565190896549</c:v>
                </c:pt>
                <c:pt idx="99">
                  <c:v>0.566694501839126</c:v>
                </c:pt>
                <c:pt idx="100">
                  <c:v>0.565819356753422</c:v>
                </c:pt>
                <c:pt idx="101">
                  <c:v>0.561176167634121</c:v>
                </c:pt>
                <c:pt idx="102">
                  <c:v>0.569463445476646</c:v>
                </c:pt>
                <c:pt idx="103">
                  <c:v>0.566705853243475</c:v>
                </c:pt>
              </c:numCache>
            </c:numRef>
          </c:val>
        </c:ser>
        <c:ser>
          <c:idx val="1"/>
          <c:order val="1"/>
          <c:tx>
            <c:strRef>
              <c:f>'Child benefits coverage'!$C$2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coverage'!$C$3:$C$106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0.252936816393906</c:v>
                </c:pt>
                <c:pt idx="2">
                  <c:v>0.257750354953995</c:v>
                </c:pt>
                <c:pt idx="3">
                  <c:v>0.260188891826628</c:v>
                </c:pt>
                <c:pt idx="4">
                  <c:v>0.255591892630756</c:v>
                </c:pt>
                <c:pt idx="5">
                  <c:v>0.250725069289099</c:v>
                </c:pt>
                <c:pt idx="6">
                  <c:v>0.245646466201313</c:v>
                </c:pt>
                <c:pt idx="7">
                  <c:v>0.249088296039425</c:v>
                </c:pt>
                <c:pt idx="8">
                  <c:v>0.260539622359191</c:v>
                </c:pt>
                <c:pt idx="9">
                  <c:v>0.254027476822485</c:v>
                </c:pt>
                <c:pt idx="10">
                  <c:v>0.241878388672313</c:v>
                </c:pt>
                <c:pt idx="11">
                  <c:v>0.229499789522824</c:v>
                </c:pt>
                <c:pt idx="12">
                  <c:v>0.228676935431677</c:v>
                </c:pt>
                <c:pt idx="13">
                  <c:v>0.243741674864042</c:v>
                </c:pt>
                <c:pt idx="14">
                  <c:v>0.239962219661782</c:v>
                </c:pt>
                <c:pt idx="15">
                  <c:v>0.229178087044048</c:v>
                </c:pt>
                <c:pt idx="16">
                  <c:v>0.239272829369437</c:v>
                </c:pt>
                <c:pt idx="17">
                  <c:v>0.243013298064895</c:v>
                </c:pt>
                <c:pt idx="18">
                  <c:v>0.245733225246005</c:v>
                </c:pt>
                <c:pt idx="19">
                  <c:v>0.241519982311485</c:v>
                </c:pt>
                <c:pt idx="20">
                  <c:v>0.249500219656546</c:v>
                </c:pt>
                <c:pt idx="21">
                  <c:v>0.248802743322528</c:v>
                </c:pt>
                <c:pt idx="22">
                  <c:v>0.250643672982871</c:v>
                </c:pt>
                <c:pt idx="23">
                  <c:v>0.243709572240381</c:v>
                </c:pt>
                <c:pt idx="24">
                  <c:v>0.239160973995491</c:v>
                </c:pt>
                <c:pt idx="25">
                  <c:v>0.241990180366261</c:v>
                </c:pt>
                <c:pt idx="26">
                  <c:v>0.242178645930657</c:v>
                </c:pt>
                <c:pt idx="27">
                  <c:v>0.250025714327585</c:v>
                </c:pt>
                <c:pt idx="28">
                  <c:v>0.245181587549257</c:v>
                </c:pt>
                <c:pt idx="29">
                  <c:v>0.245880463872527</c:v>
                </c:pt>
                <c:pt idx="30">
                  <c:v>0.244780632635229</c:v>
                </c:pt>
                <c:pt idx="31">
                  <c:v>0.232255508987649</c:v>
                </c:pt>
                <c:pt idx="32">
                  <c:v>0.224893217679292</c:v>
                </c:pt>
                <c:pt idx="33">
                  <c:v>0.226146959728169</c:v>
                </c:pt>
                <c:pt idx="34">
                  <c:v>0.230274598132135</c:v>
                </c:pt>
                <c:pt idx="35">
                  <c:v>0.22991544106467</c:v>
                </c:pt>
                <c:pt idx="36">
                  <c:v>0.228357795561318</c:v>
                </c:pt>
                <c:pt idx="37">
                  <c:v>0.234328829930397</c:v>
                </c:pt>
                <c:pt idx="38">
                  <c:v>0.23435477859023</c:v>
                </c:pt>
                <c:pt idx="39">
                  <c:v>0.233921019641462</c:v>
                </c:pt>
                <c:pt idx="40">
                  <c:v>0.221321977336664</c:v>
                </c:pt>
                <c:pt idx="41">
                  <c:v>0.228851927882523</c:v>
                </c:pt>
                <c:pt idx="42">
                  <c:v>0.222574932792763</c:v>
                </c:pt>
                <c:pt idx="43">
                  <c:v>0.223276405487808</c:v>
                </c:pt>
                <c:pt idx="44">
                  <c:v>0.2193727522019</c:v>
                </c:pt>
                <c:pt idx="45">
                  <c:v>0.221718558850592</c:v>
                </c:pt>
                <c:pt idx="46">
                  <c:v>0.23218687239913</c:v>
                </c:pt>
                <c:pt idx="47">
                  <c:v>0.23960232373816</c:v>
                </c:pt>
                <c:pt idx="48">
                  <c:v>0.211224913650193</c:v>
                </c:pt>
                <c:pt idx="49">
                  <c:v>0.213800884715323</c:v>
                </c:pt>
                <c:pt idx="50">
                  <c:v>0.213304113584838</c:v>
                </c:pt>
                <c:pt idx="51">
                  <c:v>0.208304874720751</c:v>
                </c:pt>
                <c:pt idx="52">
                  <c:v>0.213739401556008</c:v>
                </c:pt>
                <c:pt idx="53">
                  <c:v>0.212689790757132</c:v>
                </c:pt>
                <c:pt idx="54">
                  <c:v>0.221603630712811</c:v>
                </c:pt>
                <c:pt idx="55">
                  <c:v>0.21902722763666</c:v>
                </c:pt>
                <c:pt idx="56">
                  <c:v>0.212102293870297</c:v>
                </c:pt>
                <c:pt idx="57">
                  <c:v>0.212173608742827</c:v>
                </c:pt>
                <c:pt idx="58">
                  <c:v>0.21501461728148</c:v>
                </c:pt>
                <c:pt idx="59">
                  <c:v>0.199559767961162</c:v>
                </c:pt>
                <c:pt idx="60">
                  <c:v>0.205377232192857</c:v>
                </c:pt>
                <c:pt idx="61">
                  <c:v>0.208299091237167</c:v>
                </c:pt>
                <c:pt idx="62">
                  <c:v>0.216574784111419</c:v>
                </c:pt>
                <c:pt idx="63">
                  <c:v>0.2243121017686</c:v>
                </c:pt>
                <c:pt idx="64">
                  <c:v>0.204396428710696</c:v>
                </c:pt>
                <c:pt idx="65">
                  <c:v>0.205399318508968</c:v>
                </c:pt>
                <c:pt idx="66">
                  <c:v>0.190444576780604</c:v>
                </c:pt>
                <c:pt idx="67">
                  <c:v>0.190351764593443</c:v>
                </c:pt>
                <c:pt idx="68">
                  <c:v>0.211276372220643</c:v>
                </c:pt>
                <c:pt idx="69">
                  <c:v>0.210076848346058</c:v>
                </c:pt>
                <c:pt idx="70">
                  <c:v>0.212925613784974</c:v>
                </c:pt>
                <c:pt idx="71">
                  <c:v>0.206404848295235</c:v>
                </c:pt>
                <c:pt idx="72">
                  <c:v>0.215479304176943</c:v>
                </c:pt>
                <c:pt idx="73">
                  <c:v>0.214076241959186</c:v>
                </c:pt>
                <c:pt idx="74">
                  <c:v>0.211312649363064</c:v>
                </c:pt>
                <c:pt idx="75">
                  <c:v>0.211824652351277</c:v>
                </c:pt>
                <c:pt idx="76">
                  <c:v>0.210218158928933</c:v>
                </c:pt>
                <c:pt idx="77">
                  <c:v>0.200425112185175</c:v>
                </c:pt>
                <c:pt idx="78">
                  <c:v>0.208130721497884</c:v>
                </c:pt>
                <c:pt idx="79">
                  <c:v>0.189088357493133</c:v>
                </c:pt>
                <c:pt idx="80">
                  <c:v>0.205017681873422</c:v>
                </c:pt>
                <c:pt idx="81">
                  <c:v>0.207882063258054</c:v>
                </c:pt>
                <c:pt idx="82">
                  <c:v>0.204412073252763</c:v>
                </c:pt>
                <c:pt idx="83">
                  <c:v>0.186687612271157</c:v>
                </c:pt>
                <c:pt idx="84">
                  <c:v>0.206386725674619</c:v>
                </c:pt>
                <c:pt idx="85">
                  <c:v>0.19092113546948</c:v>
                </c:pt>
                <c:pt idx="86">
                  <c:v>0.205283838160619</c:v>
                </c:pt>
                <c:pt idx="87">
                  <c:v>0.197660696138757</c:v>
                </c:pt>
                <c:pt idx="88">
                  <c:v>0.202949694494331</c:v>
                </c:pt>
                <c:pt idx="89">
                  <c:v>0.188968541166812</c:v>
                </c:pt>
                <c:pt idx="90">
                  <c:v>0.174842417453184</c:v>
                </c:pt>
                <c:pt idx="91">
                  <c:v>0.179753143891281</c:v>
                </c:pt>
                <c:pt idx="92">
                  <c:v>0.199472634040858</c:v>
                </c:pt>
                <c:pt idx="93">
                  <c:v>0.199470867445864</c:v>
                </c:pt>
                <c:pt idx="94">
                  <c:v>0.207884425974751</c:v>
                </c:pt>
                <c:pt idx="95">
                  <c:v>0.193930197321089</c:v>
                </c:pt>
                <c:pt idx="96">
                  <c:v>0.194544631024475</c:v>
                </c:pt>
                <c:pt idx="97">
                  <c:v>0.190286864602644</c:v>
                </c:pt>
                <c:pt idx="98">
                  <c:v>0.210974286712645</c:v>
                </c:pt>
                <c:pt idx="99">
                  <c:v>0.188767920332418</c:v>
                </c:pt>
                <c:pt idx="100">
                  <c:v>0.183763759997554</c:v>
                </c:pt>
                <c:pt idx="101">
                  <c:v>0.192181080071729</c:v>
                </c:pt>
                <c:pt idx="102">
                  <c:v>0.199441932326201</c:v>
                </c:pt>
                <c:pt idx="103">
                  <c:v>0.206507784376884</c:v>
                </c:pt>
              </c:numCache>
            </c:numRef>
          </c:val>
        </c:ser>
        <c:axId val="21963585"/>
        <c:axId val="96751593"/>
      </c:areaChart>
      <c:catAx>
        <c:axId val="219635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6751593"/>
        <c:crosses val="autoZero"/>
        <c:auto val="1"/>
        <c:lblAlgn val="ctr"/>
        <c:lblOffset val="100"/>
      </c:catAx>
      <c:valAx>
        <c:axId val="967515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963585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'Child benefits coverage'!$H$2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coverage'!$H$3:$H$106</c:f>
              <c:numCache>
                <c:formatCode>General</c:formatCode>
                <c:ptCount val="104"/>
                <c:pt idx="0">
                  <c:v>0.258066161236901</c:v>
                </c:pt>
                <c:pt idx="1">
                  <c:v>0.259944232905617</c:v>
                </c:pt>
                <c:pt idx="2">
                  <c:v>0.262650270184012</c:v>
                </c:pt>
                <c:pt idx="3">
                  <c:v>0.266221717529464</c:v>
                </c:pt>
                <c:pt idx="4">
                  <c:v>0.265964822657725</c:v>
                </c:pt>
                <c:pt idx="5">
                  <c:v>0.266532836838158</c:v>
                </c:pt>
                <c:pt idx="6">
                  <c:v>0.268887759210494</c:v>
                </c:pt>
                <c:pt idx="7">
                  <c:v>0.270483633476156</c:v>
                </c:pt>
                <c:pt idx="8">
                  <c:v>0.272494279964927</c:v>
                </c:pt>
                <c:pt idx="9">
                  <c:v>0.27462726815573</c:v>
                </c:pt>
                <c:pt idx="10">
                  <c:v>0.27576466155162</c:v>
                </c:pt>
                <c:pt idx="11">
                  <c:v>0.277424126588193</c:v>
                </c:pt>
                <c:pt idx="12">
                  <c:v>0.277031078297956</c:v>
                </c:pt>
                <c:pt idx="13">
                  <c:v>0.279268964455207</c:v>
                </c:pt>
                <c:pt idx="14">
                  <c:v>0.278766124146791</c:v>
                </c:pt>
                <c:pt idx="15">
                  <c:v>0.280138940872404</c:v>
                </c:pt>
                <c:pt idx="16">
                  <c:v>0.281216084000589</c:v>
                </c:pt>
                <c:pt idx="17">
                  <c:v>0.284406653318618</c:v>
                </c:pt>
                <c:pt idx="18">
                  <c:v>0.285682723590849</c:v>
                </c:pt>
                <c:pt idx="19">
                  <c:v>0.286667804163052</c:v>
                </c:pt>
                <c:pt idx="20">
                  <c:v>0.276602328475485</c:v>
                </c:pt>
                <c:pt idx="21">
                  <c:v>0.277910678294128</c:v>
                </c:pt>
                <c:pt idx="22">
                  <c:v>0.278653003262922</c:v>
                </c:pt>
                <c:pt idx="23">
                  <c:v>0.278945087727883</c:v>
                </c:pt>
                <c:pt idx="24">
                  <c:v>0.283107634117513</c:v>
                </c:pt>
                <c:pt idx="25">
                  <c:v>0.283468533058763</c:v>
                </c:pt>
                <c:pt idx="26">
                  <c:v>0.284783351966632</c:v>
                </c:pt>
                <c:pt idx="27">
                  <c:v>0.2853246478085</c:v>
                </c:pt>
                <c:pt idx="28">
                  <c:v>0.286992038139433</c:v>
                </c:pt>
                <c:pt idx="29">
                  <c:v>0.288832168170984</c:v>
                </c:pt>
                <c:pt idx="30">
                  <c:v>0.288896568590438</c:v>
                </c:pt>
                <c:pt idx="31">
                  <c:v>0.290012089756478</c:v>
                </c:pt>
                <c:pt idx="32">
                  <c:v>0.290652406260944</c:v>
                </c:pt>
                <c:pt idx="33">
                  <c:v>0.289811024387304</c:v>
                </c:pt>
                <c:pt idx="34">
                  <c:v>0.2897924475518</c:v>
                </c:pt>
                <c:pt idx="35">
                  <c:v>0.290291202774972</c:v>
                </c:pt>
                <c:pt idx="36">
                  <c:v>0.290939723825268</c:v>
                </c:pt>
                <c:pt idx="37">
                  <c:v>0.292034130219084</c:v>
                </c:pt>
                <c:pt idx="38">
                  <c:v>0.293068400905697</c:v>
                </c:pt>
                <c:pt idx="39">
                  <c:v>0.293943492455707</c:v>
                </c:pt>
                <c:pt idx="40">
                  <c:v>0.294746429760134</c:v>
                </c:pt>
                <c:pt idx="41">
                  <c:v>0.295204154715993</c:v>
                </c:pt>
                <c:pt idx="42">
                  <c:v>0.295309768485381</c:v>
                </c:pt>
                <c:pt idx="43">
                  <c:v>0.295347347654508</c:v>
                </c:pt>
                <c:pt idx="44">
                  <c:v>0.295197115778267</c:v>
                </c:pt>
                <c:pt idx="45">
                  <c:v>0.296182510053508</c:v>
                </c:pt>
                <c:pt idx="46">
                  <c:v>0.296776072923148</c:v>
                </c:pt>
                <c:pt idx="47">
                  <c:v>0.297280730235663</c:v>
                </c:pt>
                <c:pt idx="48">
                  <c:v>0.295774688192043</c:v>
                </c:pt>
                <c:pt idx="49">
                  <c:v>0.296442423693923</c:v>
                </c:pt>
                <c:pt idx="50">
                  <c:v>0.296147347362846</c:v>
                </c:pt>
                <c:pt idx="51">
                  <c:v>0.297543828499234</c:v>
                </c:pt>
                <c:pt idx="52">
                  <c:v>0.297730606258453</c:v>
                </c:pt>
                <c:pt idx="53">
                  <c:v>0.298200601449838</c:v>
                </c:pt>
                <c:pt idx="54">
                  <c:v>0.297926454542435</c:v>
                </c:pt>
                <c:pt idx="55">
                  <c:v>0.297986476757033</c:v>
                </c:pt>
                <c:pt idx="56">
                  <c:v>0.298388187640856</c:v>
                </c:pt>
                <c:pt idx="57">
                  <c:v>0.29780986523897</c:v>
                </c:pt>
                <c:pt idx="58">
                  <c:v>0.297672397809933</c:v>
                </c:pt>
                <c:pt idx="59">
                  <c:v>0.297163744326376</c:v>
                </c:pt>
                <c:pt idx="60">
                  <c:v>0.296735650128831</c:v>
                </c:pt>
                <c:pt idx="61">
                  <c:v>0.296274312421689</c:v>
                </c:pt>
                <c:pt idx="62">
                  <c:v>0.296375112183113</c:v>
                </c:pt>
                <c:pt idx="63">
                  <c:v>0.297375727199781</c:v>
                </c:pt>
                <c:pt idx="64">
                  <c:v>0.297506319846221</c:v>
                </c:pt>
                <c:pt idx="65">
                  <c:v>0.297793066021541</c:v>
                </c:pt>
                <c:pt idx="66">
                  <c:v>0.297376165731211</c:v>
                </c:pt>
                <c:pt idx="67">
                  <c:v>0.297051984291416</c:v>
                </c:pt>
                <c:pt idx="68">
                  <c:v>0.297534745440239</c:v>
                </c:pt>
                <c:pt idx="69">
                  <c:v>0.297444671685589</c:v>
                </c:pt>
                <c:pt idx="70">
                  <c:v>0.29780469900374</c:v>
                </c:pt>
                <c:pt idx="71">
                  <c:v>0.298042141186422</c:v>
                </c:pt>
                <c:pt idx="72">
                  <c:v>0.298143434801461</c:v>
                </c:pt>
                <c:pt idx="73">
                  <c:v>0.299026670610902</c:v>
                </c:pt>
                <c:pt idx="74">
                  <c:v>0.299328237213412</c:v>
                </c:pt>
                <c:pt idx="75">
                  <c:v>0.299270534393985</c:v>
                </c:pt>
                <c:pt idx="76">
                  <c:v>0.300134602343854</c:v>
                </c:pt>
                <c:pt idx="77">
                  <c:v>0.301074932502681</c:v>
                </c:pt>
                <c:pt idx="78">
                  <c:v>0.301424078270884</c:v>
                </c:pt>
                <c:pt idx="79">
                  <c:v>0.302124167247131</c:v>
                </c:pt>
                <c:pt idx="80">
                  <c:v>0.301265479519712</c:v>
                </c:pt>
                <c:pt idx="81">
                  <c:v>0.3015677820301</c:v>
                </c:pt>
                <c:pt idx="82">
                  <c:v>0.301362534962787</c:v>
                </c:pt>
                <c:pt idx="83">
                  <c:v>0.30070129548383</c:v>
                </c:pt>
                <c:pt idx="84">
                  <c:v>0.300685345551409</c:v>
                </c:pt>
                <c:pt idx="85">
                  <c:v>0.301186720134397</c:v>
                </c:pt>
                <c:pt idx="86">
                  <c:v>0.301508581236102</c:v>
                </c:pt>
                <c:pt idx="87">
                  <c:v>0.300905587492842</c:v>
                </c:pt>
                <c:pt idx="88">
                  <c:v>0.301319213620743</c:v>
                </c:pt>
                <c:pt idx="89">
                  <c:v>0.301524179338089</c:v>
                </c:pt>
                <c:pt idx="90">
                  <c:v>0.301677019340463</c:v>
                </c:pt>
                <c:pt idx="91">
                  <c:v>0.301221577313059</c:v>
                </c:pt>
                <c:pt idx="92">
                  <c:v>0.30205769601217</c:v>
                </c:pt>
                <c:pt idx="93">
                  <c:v>0.302968653605313</c:v>
                </c:pt>
                <c:pt idx="94">
                  <c:v>0.303080652442942</c:v>
                </c:pt>
                <c:pt idx="95">
                  <c:v>0.304123395664672</c:v>
                </c:pt>
                <c:pt idx="96">
                  <c:v>0.304722798834029</c:v>
                </c:pt>
                <c:pt idx="97">
                  <c:v>0.304283310738613</c:v>
                </c:pt>
                <c:pt idx="98">
                  <c:v>0.304719512107469</c:v>
                </c:pt>
                <c:pt idx="99">
                  <c:v>0.305524014202961</c:v>
                </c:pt>
                <c:pt idx="100">
                  <c:v>0.305954289099975</c:v>
                </c:pt>
                <c:pt idx="101">
                  <c:v>0.306106042530954</c:v>
                </c:pt>
                <c:pt idx="102">
                  <c:v>0.306716062519801</c:v>
                </c:pt>
                <c:pt idx="103">
                  <c:v>0.306359674542167</c:v>
                </c:pt>
              </c:numCache>
            </c:numRef>
          </c:val>
        </c:ser>
        <c:ser>
          <c:idx val="1"/>
          <c:order val="1"/>
          <c:tx>
            <c:strRef>
              <c:f>'Child benefits coverage'!$I$2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coverage'!$I$3:$I$106</c:f>
              <c:numCache>
                <c:formatCode>General</c:formatCode>
                <c:ptCount val="104"/>
                <c:pt idx="0">
                  <c:v>0.276325571282878</c:v>
                </c:pt>
                <c:pt idx="1">
                  <c:v>0.278460350994824</c:v>
                </c:pt>
                <c:pt idx="2">
                  <c:v>0.287343907632781</c:v>
                </c:pt>
                <c:pt idx="3">
                  <c:v>0.288003635076161</c:v>
                </c:pt>
                <c:pt idx="4">
                  <c:v>0.289931884238244</c:v>
                </c:pt>
                <c:pt idx="5">
                  <c:v>0.284470555446805</c:v>
                </c:pt>
                <c:pt idx="6">
                  <c:v>0.298613405446347</c:v>
                </c:pt>
                <c:pt idx="7">
                  <c:v>0.288823397579756</c:v>
                </c:pt>
                <c:pt idx="8">
                  <c:v>0.298881780548678</c:v>
                </c:pt>
                <c:pt idx="9">
                  <c:v>0.29369647127737</c:v>
                </c:pt>
                <c:pt idx="10">
                  <c:v>0.302840614437389</c:v>
                </c:pt>
                <c:pt idx="11">
                  <c:v>0.301281484141728</c:v>
                </c:pt>
                <c:pt idx="12">
                  <c:v>0.300137747819291</c:v>
                </c:pt>
                <c:pt idx="13">
                  <c:v>0.296510184712634</c:v>
                </c:pt>
                <c:pt idx="14">
                  <c:v>0.298087031211533</c:v>
                </c:pt>
                <c:pt idx="15">
                  <c:v>0.297543506441494</c:v>
                </c:pt>
                <c:pt idx="16">
                  <c:v>0.307730713695595</c:v>
                </c:pt>
                <c:pt idx="17">
                  <c:v>0.301548202637178</c:v>
                </c:pt>
                <c:pt idx="18">
                  <c:v>0.304570850989817</c:v>
                </c:pt>
                <c:pt idx="19">
                  <c:v>0.302639795395511</c:v>
                </c:pt>
                <c:pt idx="20">
                  <c:v>0.289922774443762</c:v>
                </c:pt>
                <c:pt idx="21">
                  <c:v>0.288475432590072</c:v>
                </c:pt>
                <c:pt idx="22">
                  <c:v>0.294178153681194</c:v>
                </c:pt>
                <c:pt idx="23">
                  <c:v>0.289928997268439</c:v>
                </c:pt>
                <c:pt idx="24">
                  <c:v>0.299186029100501</c:v>
                </c:pt>
                <c:pt idx="25">
                  <c:v>0.293903094086399</c:v>
                </c:pt>
                <c:pt idx="26">
                  <c:v>0.296866382640417</c:v>
                </c:pt>
                <c:pt idx="27">
                  <c:v>0.295898610924314</c:v>
                </c:pt>
                <c:pt idx="28">
                  <c:v>0.300697158160961</c:v>
                </c:pt>
                <c:pt idx="29">
                  <c:v>0.296496998595917</c:v>
                </c:pt>
                <c:pt idx="30">
                  <c:v>0.299364337809407</c:v>
                </c:pt>
                <c:pt idx="31">
                  <c:v>0.298241207719997</c:v>
                </c:pt>
                <c:pt idx="32">
                  <c:v>0.2986953059109</c:v>
                </c:pt>
                <c:pt idx="33">
                  <c:v>0.295595219895714</c:v>
                </c:pt>
                <c:pt idx="34">
                  <c:v>0.295724688338995</c:v>
                </c:pt>
                <c:pt idx="35">
                  <c:v>0.298629124785766</c:v>
                </c:pt>
                <c:pt idx="36">
                  <c:v>0.299831547518191</c:v>
                </c:pt>
                <c:pt idx="37">
                  <c:v>0.300655077174162</c:v>
                </c:pt>
                <c:pt idx="38">
                  <c:v>0.30249039302615</c:v>
                </c:pt>
                <c:pt idx="39">
                  <c:v>0.300035845738011</c:v>
                </c:pt>
                <c:pt idx="40">
                  <c:v>0.30165730644403</c:v>
                </c:pt>
                <c:pt idx="41">
                  <c:v>0.303246647403228</c:v>
                </c:pt>
                <c:pt idx="42">
                  <c:v>0.302514531625998</c:v>
                </c:pt>
                <c:pt idx="43">
                  <c:v>0.305488537786715</c:v>
                </c:pt>
                <c:pt idx="44">
                  <c:v>0.303705090513121</c:v>
                </c:pt>
                <c:pt idx="45">
                  <c:v>0.303716725337925</c:v>
                </c:pt>
                <c:pt idx="46">
                  <c:v>0.302747071394577</c:v>
                </c:pt>
                <c:pt idx="47">
                  <c:v>0.306716914507097</c:v>
                </c:pt>
                <c:pt idx="48">
                  <c:v>0.302513145538068</c:v>
                </c:pt>
                <c:pt idx="49">
                  <c:v>0.303793723238232</c:v>
                </c:pt>
                <c:pt idx="50">
                  <c:v>0.303356692673847</c:v>
                </c:pt>
                <c:pt idx="51">
                  <c:v>0.303070392295176</c:v>
                </c:pt>
                <c:pt idx="52">
                  <c:v>0.304863839388482</c:v>
                </c:pt>
                <c:pt idx="53">
                  <c:v>0.303829561832489</c:v>
                </c:pt>
                <c:pt idx="54">
                  <c:v>0.307060883032177</c:v>
                </c:pt>
                <c:pt idx="55">
                  <c:v>0.304858869815974</c:v>
                </c:pt>
                <c:pt idx="56">
                  <c:v>0.306818937166792</c:v>
                </c:pt>
                <c:pt idx="57">
                  <c:v>0.305082196144705</c:v>
                </c:pt>
                <c:pt idx="58">
                  <c:v>0.304386282976403</c:v>
                </c:pt>
                <c:pt idx="59">
                  <c:v>0.304229497272613</c:v>
                </c:pt>
                <c:pt idx="60">
                  <c:v>0.303832424561123</c:v>
                </c:pt>
                <c:pt idx="61">
                  <c:v>0.301796145758521</c:v>
                </c:pt>
                <c:pt idx="62">
                  <c:v>0.303346832340895</c:v>
                </c:pt>
                <c:pt idx="63">
                  <c:v>0.303610698413387</c:v>
                </c:pt>
                <c:pt idx="64">
                  <c:v>0.302881146724418</c:v>
                </c:pt>
                <c:pt idx="65">
                  <c:v>0.305158300059085</c:v>
                </c:pt>
                <c:pt idx="66">
                  <c:v>0.304005159290315</c:v>
                </c:pt>
                <c:pt idx="67">
                  <c:v>0.302666353346476</c:v>
                </c:pt>
                <c:pt idx="68">
                  <c:v>0.303236621600478</c:v>
                </c:pt>
                <c:pt idx="69">
                  <c:v>0.303165559209606</c:v>
                </c:pt>
                <c:pt idx="70">
                  <c:v>0.302831174986472</c:v>
                </c:pt>
                <c:pt idx="71">
                  <c:v>0.301666652816717</c:v>
                </c:pt>
                <c:pt idx="72">
                  <c:v>0.30041718091299</c:v>
                </c:pt>
                <c:pt idx="73">
                  <c:v>0.301684613291574</c:v>
                </c:pt>
                <c:pt idx="74">
                  <c:v>0.302575506026675</c:v>
                </c:pt>
                <c:pt idx="75">
                  <c:v>0.303934008970829</c:v>
                </c:pt>
                <c:pt idx="76">
                  <c:v>0.304212980317035</c:v>
                </c:pt>
                <c:pt idx="77">
                  <c:v>0.305896269242748</c:v>
                </c:pt>
                <c:pt idx="78">
                  <c:v>0.303595936863619</c:v>
                </c:pt>
                <c:pt idx="79">
                  <c:v>0.305579983668884</c:v>
                </c:pt>
                <c:pt idx="80">
                  <c:v>0.305378233084425</c:v>
                </c:pt>
                <c:pt idx="81">
                  <c:v>0.305826456676291</c:v>
                </c:pt>
                <c:pt idx="82">
                  <c:v>0.304983292202016</c:v>
                </c:pt>
                <c:pt idx="83">
                  <c:v>0.301806138169221</c:v>
                </c:pt>
                <c:pt idx="84">
                  <c:v>0.303942513393088</c:v>
                </c:pt>
                <c:pt idx="85">
                  <c:v>0.305011985935094</c:v>
                </c:pt>
                <c:pt idx="86">
                  <c:v>0.304164348136437</c:v>
                </c:pt>
                <c:pt idx="87">
                  <c:v>0.303557177870633</c:v>
                </c:pt>
                <c:pt idx="88">
                  <c:v>0.301897396006557</c:v>
                </c:pt>
                <c:pt idx="89">
                  <c:v>0.302878362293845</c:v>
                </c:pt>
                <c:pt idx="90">
                  <c:v>0.304558525168397</c:v>
                </c:pt>
                <c:pt idx="91">
                  <c:v>0.303545259879303</c:v>
                </c:pt>
                <c:pt idx="92">
                  <c:v>0.305046565484131</c:v>
                </c:pt>
                <c:pt idx="93">
                  <c:v>0.305452611980648</c:v>
                </c:pt>
                <c:pt idx="94">
                  <c:v>0.307814023537759</c:v>
                </c:pt>
                <c:pt idx="95">
                  <c:v>0.306627265221507</c:v>
                </c:pt>
                <c:pt idx="96">
                  <c:v>0.307672583033193</c:v>
                </c:pt>
                <c:pt idx="97">
                  <c:v>0.305238755463074</c:v>
                </c:pt>
                <c:pt idx="98">
                  <c:v>0.305890978573987</c:v>
                </c:pt>
                <c:pt idx="99">
                  <c:v>0.304804302108108</c:v>
                </c:pt>
                <c:pt idx="100">
                  <c:v>0.303907960482334</c:v>
                </c:pt>
                <c:pt idx="101">
                  <c:v>0.304856037188096</c:v>
                </c:pt>
                <c:pt idx="102">
                  <c:v>0.306581942640797</c:v>
                </c:pt>
                <c:pt idx="103">
                  <c:v>0.305561436690197</c:v>
                </c:pt>
              </c:numCache>
            </c:numRef>
          </c:val>
        </c:ser>
        <c:axId val="81056129"/>
        <c:axId val="42560030"/>
      </c:areaChart>
      <c:catAx>
        <c:axId val="8105612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2560030"/>
        <c:crosses val="autoZero"/>
        <c:auto val="1"/>
        <c:lblAlgn val="ctr"/>
        <c:lblOffset val="100"/>
      </c:catAx>
      <c:valAx>
        <c:axId val="4256003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056129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595959"/>
      </a:solidFill>
      <a:round/>
    </a:ln>
  </c:spPr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>
                <a:alpha val="70000"/>
              </a:srgbClr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0.382479292050538</c:v>
                </c:pt>
                <c:pt idx="2">
                  <c:v>0.306990409706119</c:v>
                </c:pt>
                <c:pt idx="3">
                  <c:v>0.316092315953106</c:v>
                </c:pt>
                <c:pt idx="4">
                  <c:v>0.269781449525673</c:v>
                </c:pt>
                <c:pt idx="5">
                  <c:v>0.25976973417267</c:v>
                </c:pt>
                <c:pt idx="6">
                  <c:v>0.205948970789018</c:v>
                </c:pt>
                <c:pt idx="7">
                  <c:v>0.44983655556049</c:v>
                </c:pt>
                <c:pt idx="8">
                  <c:v>0.408699634184775</c:v>
                </c:pt>
                <c:pt idx="9">
                  <c:v>0.464443358904533</c:v>
                </c:pt>
                <c:pt idx="10">
                  <c:v>0.442048013050427</c:v>
                </c:pt>
                <c:pt idx="11">
                  <c:v>0.455471568296042</c:v>
                </c:pt>
                <c:pt idx="12">
                  <c:v>0.419438832473295</c:v>
                </c:pt>
                <c:pt idx="13">
                  <c:v>0.446796080375294</c:v>
                </c:pt>
                <c:pt idx="14">
                  <c:v>0.428669210021472</c:v>
                </c:pt>
                <c:pt idx="15">
                  <c:v>0.447844532841768</c:v>
                </c:pt>
                <c:pt idx="16">
                  <c:v>0.418693344265191</c:v>
                </c:pt>
                <c:pt idx="17">
                  <c:v>0.472213109558732</c:v>
                </c:pt>
                <c:pt idx="18">
                  <c:v>0.441957862694967</c:v>
                </c:pt>
                <c:pt idx="19">
                  <c:v>0.468495527087269</c:v>
                </c:pt>
                <c:pt idx="20">
                  <c:v>0.419537732698862</c:v>
                </c:pt>
                <c:pt idx="21">
                  <c:v>0.450636804457899</c:v>
                </c:pt>
                <c:pt idx="22">
                  <c:v>0.418896395862387</c:v>
                </c:pt>
                <c:pt idx="23">
                  <c:v>0.457588166437821</c:v>
                </c:pt>
                <c:pt idx="24">
                  <c:v>0.432662101155893</c:v>
                </c:pt>
                <c:pt idx="25">
                  <c:v>0.469089941406303</c:v>
                </c:pt>
                <c:pt idx="26">
                  <c:v>0.448774648637065</c:v>
                </c:pt>
                <c:pt idx="27">
                  <c:v>0.464660146701944</c:v>
                </c:pt>
                <c:pt idx="28">
                  <c:v>0.453830793004733</c:v>
                </c:pt>
                <c:pt idx="29">
                  <c:v>0.474465871868674</c:v>
                </c:pt>
                <c:pt idx="30">
                  <c:v>0.458964984065065</c:v>
                </c:pt>
                <c:pt idx="31">
                  <c:v>0.479442201410401</c:v>
                </c:pt>
                <c:pt idx="32">
                  <c:v>0.46117038049007</c:v>
                </c:pt>
                <c:pt idx="33">
                  <c:v>0.470149684572204</c:v>
                </c:pt>
                <c:pt idx="34">
                  <c:v>0.45668571727311</c:v>
                </c:pt>
                <c:pt idx="35">
                  <c:v>0.474710289349442</c:v>
                </c:pt>
                <c:pt idx="36">
                  <c:v>0.474946287759574</c:v>
                </c:pt>
                <c:pt idx="37">
                  <c:v>0.488513972075897</c:v>
                </c:pt>
                <c:pt idx="38">
                  <c:v>0.476855673584626</c:v>
                </c:pt>
                <c:pt idx="39">
                  <c:v>0.496611047554805</c:v>
                </c:pt>
                <c:pt idx="40">
                  <c:v>0.487222824755473</c:v>
                </c:pt>
                <c:pt idx="41">
                  <c:v>0.506121508212712</c:v>
                </c:pt>
                <c:pt idx="42">
                  <c:v>0.498227123596665</c:v>
                </c:pt>
                <c:pt idx="43">
                  <c:v>0.527530844820566</c:v>
                </c:pt>
                <c:pt idx="44">
                  <c:v>0.510841410260535</c:v>
                </c:pt>
                <c:pt idx="45">
                  <c:v>0.512872702647328</c:v>
                </c:pt>
                <c:pt idx="46">
                  <c:v>0.511429171994553</c:v>
                </c:pt>
                <c:pt idx="47">
                  <c:v>0.515933774426616</c:v>
                </c:pt>
                <c:pt idx="48">
                  <c:v>0.531036037359589</c:v>
                </c:pt>
                <c:pt idx="49">
                  <c:v>0.53338725685373</c:v>
                </c:pt>
                <c:pt idx="50">
                  <c:v>0.51963839848062</c:v>
                </c:pt>
                <c:pt idx="51">
                  <c:v>0.52677223804162</c:v>
                </c:pt>
                <c:pt idx="52">
                  <c:v>0.528041599759941</c:v>
                </c:pt>
                <c:pt idx="53">
                  <c:v>0.542957996795151</c:v>
                </c:pt>
                <c:pt idx="54">
                  <c:v>0.541481941090809</c:v>
                </c:pt>
                <c:pt idx="55">
                  <c:v>0.553728155899725</c:v>
                </c:pt>
                <c:pt idx="56">
                  <c:v>0.559915442209007</c:v>
                </c:pt>
                <c:pt idx="57">
                  <c:v>0.565571219657046</c:v>
                </c:pt>
                <c:pt idx="58">
                  <c:v>0.570980197757419</c:v>
                </c:pt>
                <c:pt idx="59">
                  <c:v>0.573024611831485</c:v>
                </c:pt>
                <c:pt idx="60">
                  <c:v>0.581067820441714</c:v>
                </c:pt>
                <c:pt idx="61">
                  <c:v>0.583304984899927</c:v>
                </c:pt>
                <c:pt idx="62">
                  <c:v>0.57503206376697</c:v>
                </c:pt>
                <c:pt idx="63">
                  <c:v>0.584202218127194</c:v>
                </c:pt>
                <c:pt idx="64">
                  <c:v>0.579274451483071</c:v>
                </c:pt>
                <c:pt idx="65">
                  <c:v>0.584831716052628</c:v>
                </c:pt>
                <c:pt idx="66">
                  <c:v>0.578300424489617</c:v>
                </c:pt>
                <c:pt idx="67">
                  <c:v>0.571323201451426</c:v>
                </c:pt>
                <c:pt idx="68">
                  <c:v>0.584143580609421</c:v>
                </c:pt>
                <c:pt idx="69">
                  <c:v>0.598179778734871</c:v>
                </c:pt>
                <c:pt idx="70">
                  <c:v>0.608807458933608</c:v>
                </c:pt>
                <c:pt idx="71">
                  <c:v>0.604166820352798</c:v>
                </c:pt>
                <c:pt idx="72">
                  <c:v>0.603803602600546</c:v>
                </c:pt>
                <c:pt idx="73">
                  <c:v>0.611362331830609</c:v>
                </c:pt>
                <c:pt idx="74">
                  <c:v>0.612413207454565</c:v>
                </c:pt>
                <c:pt idx="75">
                  <c:v>0.61678743468102</c:v>
                </c:pt>
                <c:pt idx="76">
                  <c:v>0.620463478647356</c:v>
                </c:pt>
                <c:pt idx="77">
                  <c:v>0.625071432066757</c:v>
                </c:pt>
                <c:pt idx="78">
                  <c:v>0.62348779999647</c:v>
                </c:pt>
                <c:pt idx="79">
                  <c:v>0.630953162856312</c:v>
                </c:pt>
                <c:pt idx="80">
                  <c:v>0.629648221137144</c:v>
                </c:pt>
                <c:pt idx="81">
                  <c:v>0.632149119947576</c:v>
                </c:pt>
                <c:pt idx="82">
                  <c:v>0.626113027857583</c:v>
                </c:pt>
                <c:pt idx="83">
                  <c:v>0.629243370413695</c:v>
                </c:pt>
                <c:pt idx="84">
                  <c:v>0.641057115964387</c:v>
                </c:pt>
                <c:pt idx="85">
                  <c:v>0.637452727252218</c:v>
                </c:pt>
                <c:pt idx="86">
                  <c:v>0.645790432738076</c:v>
                </c:pt>
                <c:pt idx="87">
                  <c:v>0.617969376591273</c:v>
                </c:pt>
                <c:pt idx="88">
                  <c:v>0.620185340563412</c:v>
                </c:pt>
                <c:pt idx="89">
                  <c:v>0.621667821738244</c:v>
                </c:pt>
                <c:pt idx="90">
                  <c:v>0.63284904719755</c:v>
                </c:pt>
                <c:pt idx="91">
                  <c:v>0.633724278579517</c:v>
                </c:pt>
                <c:pt idx="92">
                  <c:v>0.626402354077685</c:v>
                </c:pt>
                <c:pt idx="93">
                  <c:v>0.624877318254601</c:v>
                </c:pt>
                <c:pt idx="94">
                  <c:v>0.628946771831727</c:v>
                </c:pt>
                <c:pt idx="95">
                  <c:v>0.623009781514549</c:v>
                </c:pt>
                <c:pt idx="96">
                  <c:v>0.621427483262835</c:v>
                </c:pt>
                <c:pt idx="97">
                  <c:v>0.616680645680897</c:v>
                </c:pt>
                <c:pt idx="98">
                  <c:v>0.626377957223875</c:v>
                </c:pt>
                <c:pt idx="99">
                  <c:v>0.632694252584186</c:v>
                </c:pt>
                <c:pt idx="100">
                  <c:v>0.636523912437448</c:v>
                </c:pt>
                <c:pt idx="101">
                  <c:v>0.636620259474129</c:v>
                </c:pt>
                <c:pt idx="102">
                  <c:v>0.630365268554131</c:v>
                </c:pt>
                <c:pt idx="103">
                  <c:v>0.639617994263926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>
                <a:alpha val="70000"/>
              </a:srgbClr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0.252936816393906</c:v>
                </c:pt>
                <c:pt idx="2">
                  <c:v>0.257750354953995</c:v>
                </c:pt>
                <c:pt idx="3">
                  <c:v>0.260188891826628</c:v>
                </c:pt>
                <c:pt idx="4">
                  <c:v>0.255591892630756</c:v>
                </c:pt>
                <c:pt idx="5">
                  <c:v>0.250725069289099</c:v>
                </c:pt>
                <c:pt idx="6">
                  <c:v>0.245646466201313</c:v>
                </c:pt>
                <c:pt idx="7">
                  <c:v>0.249088296039425</c:v>
                </c:pt>
                <c:pt idx="8">
                  <c:v>0.260539622359191</c:v>
                </c:pt>
                <c:pt idx="9">
                  <c:v>0.254027476822485</c:v>
                </c:pt>
                <c:pt idx="10">
                  <c:v>0.241878388672313</c:v>
                </c:pt>
                <c:pt idx="11">
                  <c:v>0.229499789522824</c:v>
                </c:pt>
                <c:pt idx="12">
                  <c:v>0.228676935431677</c:v>
                </c:pt>
                <c:pt idx="13">
                  <c:v>0.243741674864042</c:v>
                </c:pt>
                <c:pt idx="14">
                  <c:v>0.239962219661782</c:v>
                </c:pt>
                <c:pt idx="15">
                  <c:v>0.229178087044048</c:v>
                </c:pt>
                <c:pt idx="16">
                  <c:v>0.239272829369437</c:v>
                </c:pt>
                <c:pt idx="17">
                  <c:v>0.243013298064895</c:v>
                </c:pt>
                <c:pt idx="18">
                  <c:v>0.245733225246005</c:v>
                </c:pt>
                <c:pt idx="19">
                  <c:v>0.241519982311485</c:v>
                </c:pt>
                <c:pt idx="20">
                  <c:v>0.249500219656546</c:v>
                </c:pt>
                <c:pt idx="21">
                  <c:v>0.248802743322528</c:v>
                </c:pt>
                <c:pt idx="22">
                  <c:v>0.250172840610511</c:v>
                </c:pt>
                <c:pt idx="23">
                  <c:v>0.242068362151719</c:v>
                </c:pt>
                <c:pt idx="24">
                  <c:v>0.236009880611311</c:v>
                </c:pt>
                <c:pt idx="25">
                  <c:v>0.235881498840971</c:v>
                </c:pt>
                <c:pt idx="26">
                  <c:v>0.236136911773337</c:v>
                </c:pt>
                <c:pt idx="27">
                  <c:v>0.243712382712913</c:v>
                </c:pt>
                <c:pt idx="28">
                  <c:v>0.235109125418518</c:v>
                </c:pt>
                <c:pt idx="29">
                  <c:v>0.233526337885805</c:v>
                </c:pt>
                <c:pt idx="30">
                  <c:v>0.228852684661927</c:v>
                </c:pt>
                <c:pt idx="31">
                  <c:v>0.22669395565271</c:v>
                </c:pt>
                <c:pt idx="32">
                  <c:v>0.231270227583695</c:v>
                </c:pt>
                <c:pt idx="33">
                  <c:v>0.227881659225878</c:v>
                </c:pt>
                <c:pt idx="34">
                  <c:v>0.229229571214495</c:v>
                </c:pt>
                <c:pt idx="35">
                  <c:v>0.220646832766023</c:v>
                </c:pt>
                <c:pt idx="36">
                  <c:v>0.212202296295023</c:v>
                </c:pt>
                <c:pt idx="37">
                  <c:v>0.218771226283971</c:v>
                </c:pt>
                <c:pt idx="38">
                  <c:v>0.23251493593459</c:v>
                </c:pt>
                <c:pt idx="39">
                  <c:v>0.223188675052288</c:v>
                </c:pt>
                <c:pt idx="40">
                  <c:v>0.220882146884075</c:v>
                </c:pt>
                <c:pt idx="41">
                  <c:v>0.209703022681933</c:v>
                </c:pt>
                <c:pt idx="42">
                  <c:v>0.202002275253833</c:v>
                </c:pt>
                <c:pt idx="43">
                  <c:v>0.194459052244637</c:v>
                </c:pt>
                <c:pt idx="44">
                  <c:v>0.206495426249335</c:v>
                </c:pt>
                <c:pt idx="45">
                  <c:v>0.212952124087836</c:v>
                </c:pt>
                <c:pt idx="46">
                  <c:v>0.209252128715369</c:v>
                </c:pt>
                <c:pt idx="47">
                  <c:v>0.210681896503742</c:v>
                </c:pt>
                <c:pt idx="48">
                  <c:v>0.200051553597488</c:v>
                </c:pt>
                <c:pt idx="49">
                  <c:v>0.209285069296249</c:v>
                </c:pt>
                <c:pt idx="50">
                  <c:v>0.205040583187671</c:v>
                </c:pt>
                <c:pt idx="51">
                  <c:v>0.211475831281902</c:v>
                </c:pt>
                <c:pt idx="52">
                  <c:v>0.195812993030564</c:v>
                </c:pt>
                <c:pt idx="53">
                  <c:v>0.199565422961524</c:v>
                </c:pt>
                <c:pt idx="54">
                  <c:v>0.184187649055553</c:v>
                </c:pt>
                <c:pt idx="55">
                  <c:v>0.17774540558203</c:v>
                </c:pt>
                <c:pt idx="56">
                  <c:v>0.185562455450977</c:v>
                </c:pt>
                <c:pt idx="57">
                  <c:v>0.18111125713765</c:v>
                </c:pt>
                <c:pt idx="58">
                  <c:v>0.177637168293341</c:v>
                </c:pt>
                <c:pt idx="59">
                  <c:v>0.161688471167666</c:v>
                </c:pt>
                <c:pt idx="60">
                  <c:v>0.163072124145893</c:v>
                </c:pt>
                <c:pt idx="61">
                  <c:v>0.171146139510864</c:v>
                </c:pt>
                <c:pt idx="62">
                  <c:v>0.175982161101851</c:v>
                </c:pt>
                <c:pt idx="63">
                  <c:v>0.184396426014626</c:v>
                </c:pt>
                <c:pt idx="64">
                  <c:v>0.192922902918389</c:v>
                </c:pt>
                <c:pt idx="65">
                  <c:v>0.184994918619087</c:v>
                </c:pt>
                <c:pt idx="66">
                  <c:v>0.177600973317519</c:v>
                </c:pt>
                <c:pt idx="67">
                  <c:v>0.166987516624571</c:v>
                </c:pt>
                <c:pt idx="68">
                  <c:v>0.166714072081738</c:v>
                </c:pt>
                <c:pt idx="69">
                  <c:v>0.151327558071468</c:v>
                </c:pt>
                <c:pt idx="70">
                  <c:v>0.150363468311241</c:v>
                </c:pt>
                <c:pt idx="71">
                  <c:v>0.155765606929072</c:v>
                </c:pt>
                <c:pt idx="72">
                  <c:v>0.166023098814515</c:v>
                </c:pt>
                <c:pt idx="73">
                  <c:v>0.165918261470116</c:v>
                </c:pt>
                <c:pt idx="74">
                  <c:v>0.160402044777855</c:v>
                </c:pt>
                <c:pt idx="75">
                  <c:v>0.148186098761852</c:v>
                </c:pt>
                <c:pt idx="76">
                  <c:v>0.154629613536046</c:v>
                </c:pt>
                <c:pt idx="77">
                  <c:v>0.141384649964211</c:v>
                </c:pt>
                <c:pt idx="78">
                  <c:v>0.14168115579086</c:v>
                </c:pt>
                <c:pt idx="79">
                  <c:v>0.145052370970273</c:v>
                </c:pt>
                <c:pt idx="80">
                  <c:v>0.146827767401749</c:v>
                </c:pt>
                <c:pt idx="81">
                  <c:v>0.158291081789961</c:v>
                </c:pt>
                <c:pt idx="82">
                  <c:v>0.165977151251271</c:v>
                </c:pt>
                <c:pt idx="83">
                  <c:v>0.144630214037353</c:v>
                </c:pt>
                <c:pt idx="84">
                  <c:v>0.14531475913443</c:v>
                </c:pt>
                <c:pt idx="85">
                  <c:v>0.146150845500968</c:v>
                </c:pt>
                <c:pt idx="86">
                  <c:v>0.137013297575977</c:v>
                </c:pt>
                <c:pt idx="87">
                  <c:v>0.145043611808767</c:v>
                </c:pt>
                <c:pt idx="88">
                  <c:v>0.153347989081451</c:v>
                </c:pt>
                <c:pt idx="89">
                  <c:v>0.154785011032458</c:v>
                </c:pt>
                <c:pt idx="90">
                  <c:v>0.136226162981955</c:v>
                </c:pt>
                <c:pt idx="91">
                  <c:v>0.129704803150385</c:v>
                </c:pt>
                <c:pt idx="92">
                  <c:v>0.13054481949292</c:v>
                </c:pt>
                <c:pt idx="93">
                  <c:v>0.1312115996336</c:v>
                </c:pt>
                <c:pt idx="94">
                  <c:v>0.130698248146986</c:v>
                </c:pt>
                <c:pt idx="95">
                  <c:v>0.133333550658383</c:v>
                </c:pt>
                <c:pt idx="96">
                  <c:v>0.138611899513874</c:v>
                </c:pt>
                <c:pt idx="97">
                  <c:v>0.145375845810585</c:v>
                </c:pt>
                <c:pt idx="98">
                  <c:v>0.125668839071791</c:v>
                </c:pt>
                <c:pt idx="99">
                  <c:v>0.13340150347935</c:v>
                </c:pt>
                <c:pt idx="100">
                  <c:v>0.12429530280071</c:v>
                </c:pt>
                <c:pt idx="101">
                  <c:v>0.122010820652701</c:v>
                </c:pt>
                <c:pt idx="102">
                  <c:v>0.12857634025787</c:v>
                </c:pt>
                <c:pt idx="103">
                  <c:v>0.120786926693273</c:v>
                </c:pt>
              </c:numCache>
            </c:numRef>
          </c:val>
        </c:ser>
        <c:axId val="69835453"/>
        <c:axId val="66812834"/>
      </c:areaChart>
      <c:catAx>
        <c:axId val="6983545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6812834"/>
        <c:crosses val="autoZero"/>
        <c:auto val="1"/>
        <c:lblAlgn val="ctr"/>
        <c:lblOffset val="100"/>
      </c:catAx>
      <c:valAx>
        <c:axId val="66812834"/>
        <c:scaling>
          <c:orientation val="minMax"/>
          <c:max val="0.9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835453"/>
        <c:crossesAt val="1"/>
      </c:valAx>
      <c:spPr>
        <a:solidFill>
          <a:srgbClr val="e7e7e7"/>
        </a:solidFill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values'!$AB$4:$AB$108</c:f>
              <c:strCache>
                <c:ptCount val="105"/>
                <c:pt idx="0">
                  <c:v>2 014,00</c:v>
                </c:pt>
                <c:pt idx="1">
                  <c:v>2 015,00</c:v>
                </c:pt>
                <c:pt idx="2">
                  <c:v>2 015,00</c:v>
                </c:pt>
                <c:pt idx="3">
                  <c:v>2 015,00</c:v>
                </c:pt>
                <c:pt idx="4">
                  <c:v>2 015,00</c:v>
                </c:pt>
                <c:pt idx="5">
                  <c:v>2 016,00</c:v>
                </c:pt>
                <c:pt idx="6">
                  <c:v>2 016,00</c:v>
                </c:pt>
                <c:pt idx="7">
                  <c:v>2 016,00</c:v>
                </c:pt>
                <c:pt idx="8">
                  <c:v>2 016,00</c:v>
                </c:pt>
                <c:pt idx="9">
                  <c:v>2 017,00</c:v>
                </c:pt>
                <c:pt idx="10">
                  <c:v>2 017,00</c:v>
                </c:pt>
                <c:pt idx="11">
                  <c:v>2 017,00</c:v>
                </c:pt>
                <c:pt idx="12">
                  <c:v>2 017,00</c:v>
                </c:pt>
                <c:pt idx="13">
                  <c:v>2 018,00</c:v>
                </c:pt>
                <c:pt idx="14">
                  <c:v>2 018,00</c:v>
                </c:pt>
                <c:pt idx="15">
                  <c:v>2 018,00</c:v>
                </c:pt>
                <c:pt idx="16">
                  <c:v>2 018,00</c:v>
                </c:pt>
                <c:pt idx="17">
                  <c:v>2 019,00</c:v>
                </c:pt>
                <c:pt idx="18">
                  <c:v>2 019,00</c:v>
                </c:pt>
                <c:pt idx="19">
                  <c:v>2 019,00</c:v>
                </c:pt>
                <c:pt idx="20">
                  <c:v>2 019,00</c:v>
                </c:pt>
                <c:pt idx="21">
                  <c:v>2 020,00</c:v>
                </c:pt>
                <c:pt idx="22">
                  <c:v>2 020,00</c:v>
                </c:pt>
                <c:pt idx="23">
                  <c:v>2 020,00</c:v>
                </c:pt>
                <c:pt idx="24">
                  <c:v>2 020,00</c:v>
                </c:pt>
                <c:pt idx="25">
                  <c:v>2 021,00</c:v>
                </c:pt>
                <c:pt idx="26">
                  <c:v>2 021,00</c:v>
                </c:pt>
                <c:pt idx="27">
                  <c:v>2 021,00</c:v>
                </c:pt>
                <c:pt idx="28">
                  <c:v>2 021,00</c:v>
                </c:pt>
                <c:pt idx="29">
                  <c:v>2 022,00</c:v>
                </c:pt>
                <c:pt idx="30">
                  <c:v>2 022,00</c:v>
                </c:pt>
                <c:pt idx="31">
                  <c:v>2 022,00</c:v>
                </c:pt>
                <c:pt idx="32">
                  <c:v>2 022,00</c:v>
                </c:pt>
                <c:pt idx="33">
                  <c:v>2 023,00</c:v>
                </c:pt>
                <c:pt idx="34">
                  <c:v>2 023,00</c:v>
                </c:pt>
                <c:pt idx="35">
                  <c:v>2 023,00</c:v>
                </c:pt>
                <c:pt idx="36">
                  <c:v>2 023,00</c:v>
                </c:pt>
                <c:pt idx="37">
                  <c:v>2 024,00</c:v>
                </c:pt>
                <c:pt idx="38">
                  <c:v>2 024,00</c:v>
                </c:pt>
                <c:pt idx="39">
                  <c:v>2 024,00</c:v>
                </c:pt>
                <c:pt idx="40">
                  <c:v>2 024,00</c:v>
                </c:pt>
                <c:pt idx="41">
                  <c:v>2 025,00</c:v>
                </c:pt>
                <c:pt idx="42">
                  <c:v>2 025,00</c:v>
                </c:pt>
                <c:pt idx="43">
                  <c:v>2 025,00</c:v>
                </c:pt>
                <c:pt idx="44">
                  <c:v>2 025,00</c:v>
                </c:pt>
                <c:pt idx="45">
                  <c:v>2 026,00</c:v>
                </c:pt>
                <c:pt idx="46">
                  <c:v>2 026,00</c:v>
                </c:pt>
                <c:pt idx="47">
                  <c:v>2 026,00</c:v>
                </c:pt>
                <c:pt idx="48">
                  <c:v>2 026,00</c:v>
                </c:pt>
                <c:pt idx="49">
                  <c:v>2 027,00</c:v>
                </c:pt>
                <c:pt idx="50">
                  <c:v>2 027,00</c:v>
                </c:pt>
                <c:pt idx="51">
                  <c:v>2 027,00</c:v>
                </c:pt>
                <c:pt idx="52">
                  <c:v>2 027,00</c:v>
                </c:pt>
                <c:pt idx="53">
                  <c:v>2 028,00</c:v>
                </c:pt>
                <c:pt idx="54">
                  <c:v>2 028,00</c:v>
                </c:pt>
                <c:pt idx="55">
                  <c:v>2 028,00</c:v>
                </c:pt>
                <c:pt idx="56">
                  <c:v>2 028,00</c:v>
                </c:pt>
                <c:pt idx="57">
                  <c:v>2 029,00</c:v>
                </c:pt>
                <c:pt idx="58">
                  <c:v>2 029,00</c:v>
                </c:pt>
                <c:pt idx="59">
                  <c:v>2 029,00</c:v>
                </c:pt>
                <c:pt idx="60">
                  <c:v>2 029,00</c:v>
                </c:pt>
                <c:pt idx="61">
                  <c:v>2 030,00</c:v>
                </c:pt>
                <c:pt idx="62">
                  <c:v>2 030,00</c:v>
                </c:pt>
                <c:pt idx="63">
                  <c:v>2 030,00</c:v>
                </c:pt>
                <c:pt idx="64">
                  <c:v>2 030,00</c:v>
                </c:pt>
                <c:pt idx="65">
                  <c:v>2 031,00</c:v>
                </c:pt>
                <c:pt idx="66">
                  <c:v>2 031,00</c:v>
                </c:pt>
                <c:pt idx="67">
                  <c:v>2 031,00</c:v>
                </c:pt>
                <c:pt idx="68">
                  <c:v>2 031,00</c:v>
                </c:pt>
                <c:pt idx="69">
                  <c:v>2 032,00</c:v>
                </c:pt>
                <c:pt idx="70">
                  <c:v>2 032,00</c:v>
                </c:pt>
                <c:pt idx="71">
                  <c:v>2 032,00</c:v>
                </c:pt>
                <c:pt idx="72">
                  <c:v>2 032,00</c:v>
                </c:pt>
                <c:pt idx="73">
                  <c:v>2 033,00</c:v>
                </c:pt>
                <c:pt idx="74">
                  <c:v>2 033,00</c:v>
                </c:pt>
                <c:pt idx="75">
                  <c:v>2 033,00</c:v>
                </c:pt>
                <c:pt idx="76">
                  <c:v>2 033,00</c:v>
                </c:pt>
                <c:pt idx="77">
                  <c:v>2 034,00</c:v>
                </c:pt>
                <c:pt idx="78">
                  <c:v>2 034,00</c:v>
                </c:pt>
                <c:pt idx="79">
                  <c:v>2 034,00</c:v>
                </c:pt>
                <c:pt idx="80">
                  <c:v>2 034,00</c:v>
                </c:pt>
                <c:pt idx="81">
                  <c:v>2 035,00</c:v>
                </c:pt>
                <c:pt idx="82">
                  <c:v>2 035,00</c:v>
                </c:pt>
                <c:pt idx="83">
                  <c:v>2 035,00</c:v>
                </c:pt>
                <c:pt idx="84">
                  <c:v>2 035,00</c:v>
                </c:pt>
                <c:pt idx="85">
                  <c:v>2 036,00</c:v>
                </c:pt>
                <c:pt idx="86">
                  <c:v>2 036,00</c:v>
                </c:pt>
                <c:pt idx="87">
                  <c:v>2 036,00</c:v>
                </c:pt>
                <c:pt idx="88">
                  <c:v>2 036,00</c:v>
                </c:pt>
                <c:pt idx="89">
                  <c:v>2 037,00</c:v>
                </c:pt>
                <c:pt idx="90">
                  <c:v>2 037,00</c:v>
                </c:pt>
                <c:pt idx="91">
                  <c:v>2 037,00</c:v>
                </c:pt>
                <c:pt idx="92">
                  <c:v>2 037,00</c:v>
                </c:pt>
                <c:pt idx="93">
                  <c:v>2 038,00</c:v>
                </c:pt>
                <c:pt idx="94">
                  <c:v>2 038,00</c:v>
                </c:pt>
                <c:pt idx="95">
                  <c:v>2 038,00</c:v>
                </c:pt>
                <c:pt idx="96">
                  <c:v>2 038,00</c:v>
                </c:pt>
                <c:pt idx="97">
                  <c:v>2 039,00</c:v>
                </c:pt>
                <c:pt idx="98">
                  <c:v>2 039,00</c:v>
                </c:pt>
                <c:pt idx="99">
                  <c:v>2 039,00</c:v>
                </c:pt>
                <c:pt idx="100">
                  <c:v>2 039,00</c:v>
                </c:pt>
                <c:pt idx="101">
                  <c:v>2 040,00</c:v>
                </c:pt>
                <c:pt idx="102">
                  <c:v>2 040,00</c:v>
                </c:pt>
                <c:pt idx="103">
                  <c:v>2 040,00</c:v>
                </c:pt>
                <c:pt idx="104">
                  <c:v>2 040,00</c:v>
                </c:pt>
              </c:strCache>
            </c:str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32692.5752705917</c:v>
                </c:pt>
                <c:pt idx="1">
                  <c:v>30749.3056337578</c:v>
                </c:pt>
                <c:pt idx="2">
                  <c:v>31689.0687728035</c:v>
                </c:pt>
                <c:pt idx="3">
                  <c:v>32570.7765224842</c:v>
                </c:pt>
                <c:pt idx="4">
                  <c:v>32253.7115438263</c:v>
                </c:pt>
                <c:pt idx="5">
                  <c:v>30401.9263969885</c:v>
                </c:pt>
                <c:pt idx="6">
                  <c:v>29566.0082408768</c:v>
                </c:pt>
                <c:pt idx="7">
                  <c:v>29714.9289472995</c:v>
                </c:pt>
                <c:pt idx="8">
                  <c:v>30196.2631423746</c:v>
                </c:pt>
                <c:pt idx="9">
                  <c:v>30576.42647227</c:v>
                </c:pt>
                <c:pt idx="10">
                  <c:v>30565.6697420778</c:v>
                </c:pt>
                <c:pt idx="11">
                  <c:v>31222.0233946581</c:v>
                </c:pt>
                <c:pt idx="12">
                  <c:v>31240.6852719444</c:v>
                </c:pt>
                <c:pt idx="13">
                  <c:v>30870.2877183298</c:v>
                </c:pt>
                <c:pt idx="14">
                  <c:v>30481.8391369133</c:v>
                </c:pt>
                <c:pt idx="15">
                  <c:v>28756.1158055953</c:v>
                </c:pt>
                <c:pt idx="16">
                  <c:v>27224.6467219151</c:v>
                </c:pt>
                <c:pt idx="17">
                  <c:v>27133.5405797466</c:v>
                </c:pt>
                <c:pt idx="18">
                  <c:v>27011.388991997</c:v>
                </c:pt>
                <c:pt idx="19">
                  <c:v>26761.6395836682</c:v>
                </c:pt>
                <c:pt idx="20">
                  <c:v>26546.2041408151</c:v>
                </c:pt>
                <c:pt idx="21">
                  <c:v>26775.8585810557</c:v>
                </c:pt>
                <c:pt idx="22">
                  <c:v>26884.5540227847</c:v>
                </c:pt>
                <c:pt idx="23">
                  <c:v>27096.0999582828</c:v>
                </c:pt>
                <c:pt idx="24">
                  <c:v>27156.7023441184</c:v>
                </c:pt>
                <c:pt idx="25">
                  <c:v>27539.3519176132</c:v>
                </c:pt>
                <c:pt idx="26">
                  <c:v>27694.365034901</c:v>
                </c:pt>
                <c:pt idx="27">
                  <c:v>27997.9180625956</c:v>
                </c:pt>
                <c:pt idx="28">
                  <c:v>28374.0615352684</c:v>
                </c:pt>
                <c:pt idx="29">
                  <c:v>28432.6853662572</c:v>
                </c:pt>
                <c:pt idx="30">
                  <c:v>28632.0349321873</c:v>
                </c:pt>
                <c:pt idx="31">
                  <c:v>28847.3471820202</c:v>
                </c:pt>
                <c:pt idx="32">
                  <c:v>28973.6098800002</c:v>
                </c:pt>
                <c:pt idx="33">
                  <c:v>29218.0381603612</c:v>
                </c:pt>
                <c:pt idx="34">
                  <c:v>29545.0275198035</c:v>
                </c:pt>
                <c:pt idx="35">
                  <c:v>29930.5032621915</c:v>
                </c:pt>
                <c:pt idx="36">
                  <c:v>30308.4806252778</c:v>
                </c:pt>
                <c:pt idx="37">
                  <c:v>30582.5909722245</c:v>
                </c:pt>
                <c:pt idx="38">
                  <c:v>30590.8828823753</c:v>
                </c:pt>
                <c:pt idx="39">
                  <c:v>30676.7417104408</c:v>
                </c:pt>
                <c:pt idx="40">
                  <c:v>30873.106512606</c:v>
                </c:pt>
                <c:pt idx="41">
                  <c:v>31011.8855022197</c:v>
                </c:pt>
                <c:pt idx="42">
                  <c:v>31068.3477419538</c:v>
                </c:pt>
                <c:pt idx="43">
                  <c:v>31171.9485566105</c:v>
                </c:pt>
                <c:pt idx="44">
                  <c:v>31499.7012065277</c:v>
                </c:pt>
                <c:pt idx="45">
                  <c:v>31679.789779015</c:v>
                </c:pt>
                <c:pt idx="46">
                  <c:v>31850.9993393471</c:v>
                </c:pt>
                <c:pt idx="47">
                  <c:v>32078.1299808472</c:v>
                </c:pt>
                <c:pt idx="48">
                  <c:v>32138.337916703</c:v>
                </c:pt>
                <c:pt idx="49">
                  <c:v>32449.6515301226</c:v>
                </c:pt>
                <c:pt idx="50">
                  <c:v>32535.3023029089</c:v>
                </c:pt>
                <c:pt idx="51">
                  <c:v>32630.8047084991</c:v>
                </c:pt>
                <c:pt idx="52">
                  <c:v>32728.7219138673</c:v>
                </c:pt>
                <c:pt idx="53">
                  <c:v>32962.741510921</c:v>
                </c:pt>
                <c:pt idx="54">
                  <c:v>33021.3931310607</c:v>
                </c:pt>
                <c:pt idx="55">
                  <c:v>33231.0709141401</c:v>
                </c:pt>
                <c:pt idx="56">
                  <c:v>33433.8030881139</c:v>
                </c:pt>
                <c:pt idx="57">
                  <c:v>33697.5977878196</c:v>
                </c:pt>
                <c:pt idx="58">
                  <c:v>33778.6362964291</c:v>
                </c:pt>
                <c:pt idx="59">
                  <c:v>34000.1764131962</c:v>
                </c:pt>
                <c:pt idx="60">
                  <c:v>34233.2695883917</c:v>
                </c:pt>
                <c:pt idx="61">
                  <c:v>34535.7247331063</c:v>
                </c:pt>
                <c:pt idx="62">
                  <c:v>34542.4902458346</c:v>
                </c:pt>
                <c:pt idx="63">
                  <c:v>34653.2530471209</c:v>
                </c:pt>
                <c:pt idx="64">
                  <c:v>34842.1618864181</c:v>
                </c:pt>
                <c:pt idx="65">
                  <c:v>34907.6400720824</c:v>
                </c:pt>
                <c:pt idx="66">
                  <c:v>35096.9580505174</c:v>
                </c:pt>
                <c:pt idx="67">
                  <c:v>35345.2298589047</c:v>
                </c:pt>
                <c:pt idx="68">
                  <c:v>35280.8273562242</c:v>
                </c:pt>
                <c:pt idx="69">
                  <c:v>35457.3129550144</c:v>
                </c:pt>
                <c:pt idx="70">
                  <c:v>35657.593076652</c:v>
                </c:pt>
                <c:pt idx="71">
                  <c:v>35953.8879221008</c:v>
                </c:pt>
                <c:pt idx="72">
                  <c:v>36078.9903728794</c:v>
                </c:pt>
                <c:pt idx="73">
                  <c:v>36283.2486290306</c:v>
                </c:pt>
                <c:pt idx="74">
                  <c:v>36309.7283370589</c:v>
                </c:pt>
                <c:pt idx="75">
                  <c:v>36499.1456434444</c:v>
                </c:pt>
                <c:pt idx="76">
                  <c:v>36722.3786456898</c:v>
                </c:pt>
                <c:pt idx="77">
                  <c:v>36723.96464197</c:v>
                </c:pt>
                <c:pt idx="78">
                  <c:v>37065.3132274691</c:v>
                </c:pt>
                <c:pt idx="79">
                  <c:v>36952.8726981242</c:v>
                </c:pt>
                <c:pt idx="80">
                  <c:v>37216.9175436573</c:v>
                </c:pt>
                <c:pt idx="81">
                  <c:v>37331.0768736597</c:v>
                </c:pt>
                <c:pt idx="82">
                  <c:v>37581.9190473181</c:v>
                </c:pt>
                <c:pt idx="83">
                  <c:v>37676.1320257474</c:v>
                </c:pt>
                <c:pt idx="84">
                  <c:v>37905.5988032088</c:v>
                </c:pt>
                <c:pt idx="85">
                  <c:v>37959.9200219636</c:v>
                </c:pt>
                <c:pt idx="86">
                  <c:v>38228.7188346515</c:v>
                </c:pt>
                <c:pt idx="87">
                  <c:v>38350.5622349954</c:v>
                </c:pt>
                <c:pt idx="88">
                  <c:v>38508.6328499209</c:v>
                </c:pt>
                <c:pt idx="89">
                  <c:v>38618.1840746063</c:v>
                </c:pt>
                <c:pt idx="90">
                  <c:v>38633.093167288</c:v>
                </c:pt>
                <c:pt idx="91">
                  <c:v>38868.804120267</c:v>
                </c:pt>
                <c:pt idx="92">
                  <c:v>39068.209210544</c:v>
                </c:pt>
                <c:pt idx="93">
                  <c:v>39358.1170400493</c:v>
                </c:pt>
                <c:pt idx="94">
                  <c:v>39473.4122856294</c:v>
                </c:pt>
                <c:pt idx="95">
                  <c:v>39708.7667769237</c:v>
                </c:pt>
                <c:pt idx="96">
                  <c:v>40005.334642446</c:v>
                </c:pt>
                <c:pt idx="97">
                  <c:v>40045.2116150612</c:v>
                </c:pt>
                <c:pt idx="98">
                  <c:v>40076.5154635026</c:v>
                </c:pt>
                <c:pt idx="99">
                  <c:v>40046.4311716101</c:v>
                </c:pt>
                <c:pt idx="100">
                  <c:v>40082.7237446623</c:v>
                </c:pt>
                <c:pt idx="101">
                  <c:v>40085.9572973397</c:v>
                </c:pt>
                <c:pt idx="102">
                  <c:v>40330.1028986884</c:v>
                </c:pt>
                <c:pt idx="103">
                  <c:v>40474.5531091807</c:v>
                </c:pt>
                <c:pt idx="104">
                  <c:v>40697.2576643706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9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values'!$AB$4:$AB$108</c:f>
              <c:strCache>
                <c:ptCount val="105"/>
                <c:pt idx="0">
                  <c:v>2 014,00</c:v>
                </c:pt>
                <c:pt idx="1">
                  <c:v>2 015,00</c:v>
                </c:pt>
                <c:pt idx="2">
                  <c:v>2 015,00</c:v>
                </c:pt>
                <c:pt idx="3">
                  <c:v>2 015,00</c:v>
                </c:pt>
                <c:pt idx="4">
                  <c:v>2 015,00</c:v>
                </c:pt>
                <c:pt idx="5">
                  <c:v>2 016,00</c:v>
                </c:pt>
                <c:pt idx="6">
                  <c:v>2 016,00</c:v>
                </c:pt>
                <c:pt idx="7">
                  <c:v>2 016,00</c:v>
                </c:pt>
                <c:pt idx="8">
                  <c:v>2 016,00</c:v>
                </c:pt>
                <c:pt idx="9">
                  <c:v>2 017,00</c:v>
                </c:pt>
                <c:pt idx="10">
                  <c:v>2 017,00</c:v>
                </c:pt>
                <c:pt idx="11">
                  <c:v>2 017,00</c:v>
                </c:pt>
                <c:pt idx="12">
                  <c:v>2 017,00</c:v>
                </c:pt>
                <c:pt idx="13">
                  <c:v>2 018,00</c:v>
                </c:pt>
                <c:pt idx="14">
                  <c:v>2 018,00</c:v>
                </c:pt>
                <c:pt idx="15">
                  <c:v>2 018,00</c:v>
                </c:pt>
                <c:pt idx="16">
                  <c:v>2 018,00</c:v>
                </c:pt>
                <c:pt idx="17">
                  <c:v>2 019,00</c:v>
                </c:pt>
                <c:pt idx="18">
                  <c:v>2 019,00</c:v>
                </c:pt>
                <c:pt idx="19">
                  <c:v>2 019,00</c:v>
                </c:pt>
                <c:pt idx="20">
                  <c:v>2 019,00</c:v>
                </c:pt>
                <c:pt idx="21">
                  <c:v>2 020,00</c:v>
                </c:pt>
                <c:pt idx="22">
                  <c:v>2 020,00</c:v>
                </c:pt>
                <c:pt idx="23">
                  <c:v>2 020,00</c:v>
                </c:pt>
                <c:pt idx="24">
                  <c:v>2 020,00</c:v>
                </c:pt>
                <c:pt idx="25">
                  <c:v>2 021,00</c:v>
                </c:pt>
                <c:pt idx="26">
                  <c:v>2 021,00</c:v>
                </c:pt>
                <c:pt idx="27">
                  <c:v>2 021,00</c:v>
                </c:pt>
                <c:pt idx="28">
                  <c:v>2 021,00</c:v>
                </c:pt>
                <c:pt idx="29">
                  <c:v>2 022,00</c:v>
                </c:pt>
                <c:pt idx="30">
                  <c:v>2 022,00</c:v>
                </c:pt>
                <c:pt idx="31">
                  <c:v>2 022,00</c:v>
                </c:pt>
                <c:pt idx="32">
                  <c:v>2 022,00</c:v>
                </c:pt>
                <c:pt idx="33">
                  <c:v>2 023,00</c:v>
                </c:pt>
                <c:pt idx="34">
                  <c:v>2 023,00</c:v>
                </c:pt>
                <c:pt idx="35">
                  <c:v>2 023,00</c:v>
                </c:pt>
                <c:pt idx="36">
                  <c:v>2 023,00</c:v>
                </c:pt>
                <c:pt idx="37">
                  <c:v>2 024,00</c:v>
                </c:pt>
                <c:pt idx="38">
                  <c:v>2 024,00</c:v>
                </c:pt>
                <c:pt idx="39">
                  <c:v>2 024,00</c:v>
                </c:pt>
                <c:pt idx="40">
                  <c:v>2 024,00</c:v>
                </c:pt>
                <c:pt idx="41">
                  <c:v>2 025,00</c:v>
                </c:pt>
                <c:pt idx="42">
                  <c:v>2 025,00</c:v>
                </c:pt>
                <c:pt idx="43">
                  <c:v>2 025,00</c:v>
                </c:pt>
                <c:pt idx="44">
                  <c:v>2 025,00</c:v>
                </c:pt>
                <c:pt idx="45">
                  <c:v>2 026,00</c:v>
                </c:pt>
                <c:pt idx="46">
                  <c:v>2 026,00</c:v>
                </c:pt>
                <c:pt idx="47">
                  <c:v>2 026,00</c:v>
                </c:pt>
                <c:pt idx="48">
                  <c:v>2 026,00</c:v>
                </c:pt>
                <c:pt idx="49">
                  <c:v>2 027,00</c:v>
                </c:pt>
                <c:pt idx="50">
                  <c:v>2 027,00</c:v>
                </c:pt>
                <c:pt idx="51">
                  <c:v>2 027,00</c:v>
                </c:pt>
                <c:pt idx="52">
                  <c:v>2 027,00</c:v>
                </c:pt>
                <c:pt idx="53">
                  <c:v>2 028,00</c:v>
                </c:pt>
                <c:pt idx="54">
                  <c:v>2 028,00</c:v>
                </c:pt>
                <c:pt idx="55">
                  <c:v>2 028,00</c:v>
                </c:pt>
                <c:pt idx="56">
                  <c:v>2 028,00</c:v>
                </c:pt>
                <c:pt idx="57">
                  <c:v>2 029,00</c:v>
                </c:pt>
                <c:pt idx="58">
                  <c:v>2 029,00</c:v>
                </c:pt>
                <c:pt idx="59">
                  <c:v>2 029,00</c:v>
                </c:pt>
                <c:pt idx="60">
                  <c:v>2 029,00</c:v>
                </c:pt>
                <c:pt idx="61">
                  <c:v>2 030,00</c:v>
                </c:pt>
                <c:pt idx="62">
                  <c:v>2 030,00</c:v>
                </c:pt>
                <c:pt idx="63">
                  <c:v>2 030,00</c:v>
                </c:pt>
                <c:pt idx="64">
                  <c:v>2 030,00</c:v>
                </c:pt>
                <c:pt idx="65">
                  <c:v>2 031,00</c:v>
                </c:pt>
                <c:pt idx="66">
                  <c:v>2 031,00</c:v>
                </c:pt>
                <c:pt idx="67">
                  <c:v>2 031,00</c:v>
                </c:pt>
                <c:pt idx="68">
                  <c:v>2 031,00</c:v>
                </c:pt>
                <c:pt idx="69">
                  <c:v>2 032,00</c:v>
                </c:pt>
                <c:pt idx="70">
                  <c:v>2 032,00</c:v>
                </c:pt>
                <c:pt idx="71">
                  <c:v>2 032,00</c:v>
                </c:pt>
                <c:pt idx="72">
                  <c:v>2 032,00</c:v>
                </c:pt>
                <c:pt idx="73">
                  <c:v>2 033,00</c:v>
                </c:pt>
                <c:pt idx="74">
                  <c:v>2 033,00</c:v>
                </c:pt>
                <c:pt idx="75">
                  <c:v>2 033,00</c:v>
                </c:pt>
                <c:pt idx="76">
                  <c:v>2 033,00</c:v>
                </c:pt>
                <c:pt idx="77">
                  <c:v>2 034,00</c:v>
                </c:pt>
                <c:pt idx="78">
                  <c:v>2 034,00</c:v>
                </c:pt>
                <c:pt idx="79">
                  <c:v>2 034,00</c:v>
                </c:pt>
                <c:pt idx="80">
                  <c:v>2 034,00</c:v>
                </c:pt>
                <c:pt idx="81">
                  <c:v>2 035,00</c:v>
                </c:pt>
                <c:pt idx="82">
                  <c:v>2 035,00</c:v>
                </c:pt>
                <c:pt idx="83">
                  <c:v>2 035,00</c:v>
                </c:pt>
                <c:pt idx="84">
                  <c:v>2 035,00</c:v>
                </c:pt>
                <c:pt idx="85">
                  <c:v>2 036,00</c:v>
                </c:pt>
                <c:pt idx="86">
                  <c:v>2 036,00</c:v>
                </c:pt>
                <c:pt idx="87">
                  <c:v>2 036,00</c:v>
                </c:pt>
                <c:pt idx="88">
                  <c:v>2 036,00</c:v>
                </c:pt>
                <c:pt idx="89">
                  <c:v>2 037,00</c:v>
                </c:pt>
                <c:pt idx="90">
                  <c:v>2 037,00</c:v>
                </c:pt>
                <c:pt idx="91">
                  <c:v>2 037,00</c:v>
                </c:pt>
                <c:pt idx="92">
                  <c:v>2 037,00</c:v>
                </c:pt>
                <c:pt idx="93">
                  <c:v>2 038,00</c:v>
                </c:pt>
                <c:pt idx="94">
                  <c:v>2 038,00</c:v>
                </c:pt>
                <c:pt idx="95">
                  <c:v>2 038,00</c:v>
                </c:pt>
                <c:pt idx="96">
                  <c:v>2 038,00</c:v>
                </c:pt>
                <c:pt idx="97">
                  <c:v>2 039,00</c:v>
                </c:pt>
                <c:pt idx="98">
                  <c:v>2 039,00</c:v>
                </c:pt>
                <c:pt idx="99">
                  <c:v>2 039,00</c:v>
                </c:pt>
                <c:pt idx="100">
                  <c:v>2 039,00</c:v>
                </c:pt>
                <c:pt idx="101">
                  <c:v>2 040,00</c:v>
                </c:pt>
                <c:pt idx="102">
                  <c:v>2 040,00</c:v>
                </c:pt>
                <c:pt idx="103">
                  <c:v>2 040,00</c:v>
                </c:pt>
                <c:pt idx="104">
                  <c:v>2 040,00</c:v>
                </c:pt>
              </c:strCache>
            </c:str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19508.5072870084</c:v>
                </c:pt>
                <c:pt idx="2">
                  <c:v>21831.8331214019</c:v>
                </c:pt>
                <c:pt idx="3">
                  <c:v>20790.9028148252</c:v>
                </c:pt>
                <c:pt idx="4">
                  <c:v>22119.7093005911</c:v>
                </c:pt>
                <c:pt idx="5">
                  <c:v>19256.8696764634</c:v>
                </c:pt>
                <c:pt idx="6">
                  <c:v>19751.3152438661</c:v>
                </c:pt>
                <c:pt idx="7">
                  <c:v>18722.2596365668</c:v>
                </c:pt>
                <c:pt idx="8">
                  <c:v>20354.000668217</c:v>
                </c:pt>
                <c:pt idx="9">
                  <c:v>19401.8710991846</c:v>
                </c:pt>
                <c:pt idx="10">
                  <c:v>20628.4381992996</c:v>
                </c:pt>
                <c:pt idx="11">
                  <c:v>19684.3389394161</c:v>
                </c:pt>
                <c:pt idx="12">
                  <c:v>21334.8305237905</c:v>
                </c:pt>
                <c:pt idx="13">
                  <c:v>19714.683808115</c:v>
                </c:pt>
                <c:pt idx="14">
                  <c:v>21112.1892507963</c:v>
                </c:pt>
                <c:pt idx="15">
                  <c:v>18817.9133383947</c:v>
                </c:pt>
                <c:pt idx="16">
                  <c:v>18829.838420392</c:v>
                </c:pt>
                <c:pt idx="17">
                  <c:v>17142.7269618637</c:v>
                </c:pt>
                <c:pt idx="18">
                  <c:v>19865.8946765935</c:v>
                </c:pt>
                <c:pt idx="19">
                  <c:v>18127.6521584693</c:v>
                </c:pt>
                <c:pt idx="20">
                  <c:v>19357.5273225112</c:v>
                </c:pt>
                <c:pt idx="21">
                  <c:v>17360.0092783471</c:v>
                </c:pt>
                <c:pt idx="22">
                  <c:v>19439.1144238683</c:v>
                </c:pt>
                <c:pt idx="23">
                  <c:v>17715.2596962906</c:v>
                </c:pt>
                <c:pt idx="24">
                  <c:v>19181.7232025861</c:v>
                </c:pt>
                <c:pt idx="25">
                  <c:v>17841.25673585</c:v>
                </c:pt>
                <c:pt idx="26">
                  <c:v>19821.7696261817</c:v>
                </c:pt>
                <c:pt idx="27">
                  <c:v>18564.4754382095</c:v>
                </c:pt>
                <c:pt idx="28">
                  <c:v>20052.6922088136</c:v>
                </c:pt>
                <c:pt idx="29">
                  <c:v>18986.5050260845</c:v>
                </c:pt>
                <c:pt idx="30">
                  <c:v>20466.5929676974</c:v>
                </c:pt>
                <c:pt idx="31">
                  <c:v>19640.6369519148</c:v>
                </c:pt>
                <c:pt idx="32">
                  <c:v>21003.2324847754</c:v>
                </c:pt>
                <c:pt idx="33">
                  <c:v>20384.5070455082</c:v>
                </c:pt>
                <c:pt idx="34">
                  <c:v>21598.9594999302</c:v>
                </c:pt>
                <c:pt idx="35">
                  <c:v>21085.3981995919</c:v>
                </c:pt>
                <c:pt idx="36">
                  <c:v>22220.8343890625</c:v>
                </c:pt>
                <c:pt idx="37">
                  <c:v>21881.1045329529</c:v>
                </c:pt>
                <c:pt idx="38">
                  <c:v>22932.3410617917</c:v>
                </c:pt>
                <c:pt idx="39">
                  <c:v>22824.3316743427</c:v>
                </c:pt>
                <c:pt idx="40">
                  <c:v>23465.1547845577</c:v>
                </c:pt>
                <c:pt idx="41">
                  <c:v>23442.1834676533</c:v>
                </c:pt>
                <c:pt idx="42">
                  <c:v>23994.3061275899</c:v>
                </c:pt>
                <c:pt idx="43">
                  <c:v>24008.8326201385</c:v>
                </c:pt>
                <c:pt idx="44">
                  <c:v>24297.2039123688</c:v>
                </c:pt>
                <c:pt idx="45">
                  <c:v>24282.9757179317</c:v>
                </c:pt>
                <c:pt idx="46">
                  <c:v>24695.372251736</c:v>
                </c:pt>
                <c:pt idx="47">
                  <c:v>24743.3301319488</c:v>
                </c:pt>
                <c:pt idx="48">
                  <c:v>25128.4584057508</c:v>
                </c:pt>
                <c:pt idx="49">
                  <c:v>25198.230083045</c:v>
                </c:pt>
                <c:pt idx="50">
                  <c:v>25555.8887355859</c:v>
                </c:pt>
                <c:pt idx="51">
                  <c:v>25603.2884996276</c:v>
                </c:pt>
                <c:pt idx="52">
                  <c:v>25707.7373092999</c:v>
                </c:pt>
                <c:pt idx="53">
                  <c:v>25751.2368962626</c:v>
                </c:pt>
                <c:pt idx="54">
                  <c:v>26171.7343623325</c:v>
                </c:pt>
                <c:pt idx="55">
                  <c:v>26211.4491683357</c:v>
                </c:pt>
                <c:pt idx="56">
                  <c:v>26237.7548287922</c:v>
                </c:pt>
                <c:pt idx="57">
                  <c:v>26268.5341719174</c:v>
                </c:pt>
                <c:pt idx="58">
                  <c:v>26662.4378512258</c:v>
                </c:pt>
                <c:pt idx="59">
                  <c:v>26706.4565459257</c:v>
                </c:pt>
                <c:pt idx="60">
                  <c:v>26843.9933011704</c:v>
                </c:pt>
                <c:pt idx="61">
                  <c:v>26885.2046596958</c:v>
                </c:pt>
                <c:pt idx="62">
                  <c:v>27232.7498860283</c:v>
                </c:pt>
                <c:pt idx="63">
                  <c:v>27266.1978592988</c:v>
                </c:pt>
                <c:pt idx="64">
                  <c:v>27478.051581701</c:v>
                </c:pt>
                <c:pt idx="65">
                  <c:v>27518.3964195191</c:v>
                </c:pt>
                <c:pt idx="66">
                  <c:v>27841.6912918936</c:v>
                </c:pt>
                <c:pt idx="67">
                  <c:v>27947.6113792366</c:v>
                </c:pt>
                <c:pt idx="68">
                  <c:v>28079.6724059357</c:v>
                </c:pt>
                <c:pt idx="69">
                  <c:v>28138.5000810007</c:v>
                </c:pt>
                <c:pt idx="70">
                  <c:v>28400.3254791315</c:v>
                </c:pt>
                <c:pt idx="71">
                  <c:v>28474.0457180312</c:v>
                </c:pt>
                <c:pt idx="72">
                  <c:v>28602.3953128773</c:v>
                </c:pt>
                <c:pt idx="73">
                  <c:v>28605.947256075</c:v>
                </c:pt>
                <c:pt idx="74">
                  <c:v>28985.5325941349</c:v>
                </c:pt>
                <c:pt idx="75">
                  <c:v>28993.0898256475</c:v>
                </c:pt>
                <c:pt idx="76">
                  <c:v>29122.4641305361</c:v>
                </c:pt>
                <c:pt idx="77">
                  <c:v>29082.5681285782</c:v>
                </c:pt>
                <c:pt idx="78">
                  <c:v>29163.4422884694</c:v>
                </c:pt>
                <c:pt idx="79">
                  <c:v>29213.2775140497</c:v>
                </c:pt>
                <c:pt idx="80">
                  <c:v>29412.8153235216</c:v>
                </c:pt>
                <c:pt idx="81">
                  <c:v>29390.3632782483</c:v>
                </c:pt>
                <c:pt idx="82">
                  <c:v>29691.5632292473</c:v>
                </c:pt>
                <c:pt idx="83">
                  <c:v>29700.6429906579</c:v>
                </c:pt>
                <c:pt idx="84">
                  <c:v>29770.6048911935</c:v>
                </c:pt>
                <c:pt idx="85">
                  <c:v>29738.8620107177</c:v>
                </c:pt>
                <c:pt idx="86">
                  <c:v>29948.9683730679</c:v>
                </c:pt>
                <c:pt idx="87">
                  <c:v>29928.7400054978</c:v>
                </c:pt>
                <c:pt idx="88">
                  <c:v>30082.5907092963</c:v>
                </c:pt>
                <c:pt idx="89">
                  <c:v>30036.5395064305</c:v>
                </c:pt>
                <c:pt idx="90">
                  <c:v>30331.7242699667</c:v>
                </c:pt>
                <c:pt idx="91">
                  <c:v>30350.8458919913</c:v>
                </c:pt>
                <c:pt idx="92">
                  <c:v>30510.2964141211</c:v>
                </c:pt>
                <c:pt idx="93">
                  <c:v>30513.9116563206</c:v>
                </c:pt>
                <c:pt idx="94">
                  <c:v>30852.5196440215</c:v>
                </c:pt>
                <c:pt idx="95">
                  <c:v>30818.0014324636</c:v>
                </c:pt>
                <c:pt idx="96">
                  <c:v>30887.1145788696</c:v>
                </c:pt>
                <c:pt idx="97">
                  <c:v>30820.7137707447</c:v>
                </c:pt>
                <c:pt idx="98">
                  <c:v>31062.9893750358</c:v>
                </c:pt>
                <c:pt idx="99">
                  <c:v>31008.0838011299</c:v>
                </c:pt>
                <c:pt idx="100">
                  <c:v>31111.4483621944</c:v>
                </c:pt>
                <c:pt idx="101">
                  <c:v>31092.5953975961</c:v>
                </c:pt>
                <c:pt idx="102">
                  <c:v>31205.877065448</c:v>
                </c:pt>
                <c:pt idx="103">
                  <c:v>31130.5959167182</c:v>
                </c:pt>
                <c:pt idx="104">
                  <c:v>31444.9955705605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values'!$AB$4:$AB$108</c:f>
              <c:strCache>
                <c:ptCount val="105"/>
                <c:pt idx="0">
                  <c:v>2 014,00</c:v>
                </c:pt>
                <c:pt idx="1">
                  <c:v>2 015,00</c:v>
                </c:pt>
                <c:pt idx="2">
                  <c:v>2 015,00</c:v>
                </c:pt>
                <c:pt idx="3">
                  <c:v>2 015,00</c:v>
                </c:pt>
                <c:pt idx="4">
                  <c:v>2 015,00</c:v>
                </c:pt>
                <c:pt idx="5">
                  <c:v>2 016,00</c:v>
                </c:pt>
                <c:pt idx="6">
                  <c:v>2 016,00</c:v>
                </c:pt>
                <c:pt idx="7">
                  <c:v>2 016,00</c:v>
                </c:pt>
                <c:pt idx="8">
                  <c:v>2 016,00</c:v>
                </c:pt>
                <c:pt idx="9">
                  <c:v>2 017,00</c:v>
                </c:pt>
                <c:pt idx="10">
                  <c:v>2 017,00</c:v>
                </c:pt>
                <c:pt idx="11">
                  <c:v>2 017,00</c:v>
                </c:pt>
                <c:pt idx="12">
                  <c:v>2 017,00</c:v>
                </c:pt>
                <c:pt idx="13">
                  <c:v>2 018,00</c:v>
                </c:pt>
                <c:pt idx="14">
                  <c:v>2 018,00</c:v>
                </c:pt>
                <c:pt idx="15">
                  <c:v>2 018,00</c:v>
                </c:pt>
                <c:pt idx="16">
                  <c:v>2 018,00</c:v>
                </c:pt>
                <c:pt idx="17">
                  <c:v>2 019,00</c:v>
                </c:pt>
                <c:pt idx="18">
                  <c:v>2 019,00</c:v>
                </c:pt>
                <c:pt idx="19">
                  <c:v>2 019,00</c:v>
                </c:pt>
                <c:pt idx="20">
                  <c:v>2 019,00</c:v>
                </c:pt>
                <c:pt idx="21">
                  <c:v>2 020,00</c:v>
                </c:pt>
                <c:pt idx="22">
                  <c:v>2 020,00</c:v>
                </c:pt>
                <c:pt idx="23">
                  <c:v>2 020,00</c:v>
                </c:pt>
                <c:pt idx="24">
                  <c:v>2 020,00</c:v>
                </c:pt>
                <c:pt idx="25">
                  <c:v>2 021,00</c:v>
                </c:pt>
                <c:pt idx="26">
                  <c:v>2 021,00</c:v>
                </c:pt>
                <c:pt idx="27">
                  <c:v>2 021,00</c:v>
                </c:pt>
                <c:pt idx="28">
                  <c:v>2 021,00</c:v>
                </c:pt>
                <c:pt idx="29">
                  <c:v>2 022,00</c:v>
                </c:pt>
                <c:pt idx="30">
                  <c:v>2 022,00</c:v>
                </c:pt>
                <c:pt idx="31">
                  <c:v>2 022,00</c:v>
                </c:pt>
                <c:pt idx="32">
                  <c:v>2 022,00</c:v>
                </c:pt>
                <c:pt idx="33">
                  <c:v>2 023,00</c:v>
                </c:pt>
                <c:pt idx="34">
                  <c:v>2 023,00</c:v>
                </c:pt>
                <c:pt idx="35">
                  <c:v>2 023,00</c:v>
                </c:pt>
                <c:pt idx="36">
                  <c:v>2 023,00</c:v>
                </c:pt>
                <c:pt idx="37">
                  <c:v>2 024,00</c:v>
                </c:pt>
                <c:pt idx="38">
                  <c:v>2 024,00</c:v>
                </c:pt>
                <c:pt idx="39">
                  <c:v>2 024,00</c:v>
                </c:pt>
                <c:pt idx="40">
                  <c:v>2 024,00</c:v>
                </c:pt>
                <c:pt idx="41">
                  <c:v>2 025,00</c:v>
                </c:pt>
                <c:pt idx="42">
                  <c:v>2 025,00</c:v>
                </c:pt>
                <c:pt idx="43">
                  <c:v>2 025,00</c:v>
                </c:pt>
                <c:pt idx="44">
                  <c:v>2 025,00</c:v>
                </c:pt>
                <c:pt idx="45">
                  <c:v>2 026,00</c:v>
                </c:pt>
                <c:pt idx="46">
                  <c:v>2 026,00</c:v>
                </c:pt>
                <c:pt idx="47">
                  <c:v>2 026,00</c:v>
                </c:pt>
                <c:pt idx="48">
                  <c:v>2 026,00</c:v>
                </c:pt>
                <c:pt idx="49">
                  <c:v>2 027,00</c:v>
                </c:pt>
                <c:pt idx="50">
                  <c:v>2 027,00</c:v>
                </c:pt>
                <c:pt idx="51">
                  <c:v>2 027,00</c:v>
                </c:pt>
                <c:pt idx="52">
                  <c:v>2 027,00</c:v>
                </c:pt>
                <c:pt idx="53">
                  <c:v>2 028,00</c:v>
                </c:pt>
                <c:pt idx="54">
                  <c:v>2 028,00</c:v>
                </c:pt>
                <c:pt idx="55">
                  <c:v>2 028,00</c:v>
                </c:pt>
                <c:pt idx="56">
                  <c:v>2 028,00</c:v>
                </c:pt>
                <c:pt idx="57">
                  <c:v>2 029,00</c:v>
                </c:pt>
                <c:pt idx="58">
                  <c:v>2 029,00</c:v>
                </c:pt>
                <c:pt idx="59">
                  <c:v>2 029,00</c:v>
                </c:pt>
                <c:pt idx="60">
                  <c:v>2 029,00</c:v>
                </c:pt>
                <c:pt idx="61">
                  <c:v>2 030,00</c:v>
                </c:pt>
                <c:pt idx="62">
                  <c:v>2 030,00</c:v>
                </c:pt>
                <c:pt idx="63">
                  <c:v>2 030,00</c:v>
                </c:pt>
                <c:pt idx="64">
                  <c:v>2 030,00</c:v>
                </c:pt>
                <c:pt idx="65">
                  <c:v>2 031,00</c:v>
                </c:pt>
                <c:pt idx="66">
                  <c:v>2 031,00</c:v>
                </c:pt>
                <c:pt idx="67">
                  <c:v>2 031,00</c:v>
                </c:pt>
                <c:pt idx="68">
                  <c:v>2 031,00</c:v>
                </c:pt>
                <c:pt idx="69">
                  <c:v>2 032,00</c:v>
                </c:pt>
                <c:pt idx="70">
                  <c:v>2 032,00</c:v>
                </c:pt>
                <c:pt idx="71">
                  <c:v>2 032,00</c:v>
                </c:pt>
                <c:pt idx="72">
                  <c:v>2 032,00</c:v>
                </c:pt>
                <c:pt idx="73">
                  <c:v>2 033,00</c:v>
                </c:pt>
                <c:pt idx="74">
                  <c:v>2 033,00</c:v>
                </c:pt>
                <c:pt idx="75">
                  <c:v>2 033,00</c:v>
                </c:pt>
                <c:pt idx="76">
                  <c:v>2 033,00</c:v>
                </c:pt>
                <c:pt idx="77">
                  <c:v>2 034,00</c:v>
                </c:pt>
                <c:pt idx="78">
                  <c:v>2 034,00</c:v>
                </c:pt>
                <c:pt idx="79">
                  <c:v>2 034,00</c:v>
                </c:pt>
                <c:pt idx="80">
                  <c:v>2 034,00</c:v>
                </c:pt>
                <c:pt idx="81">
                  <c:v>2 035,00</c:v>
                </c:pt>
                <c:pt idx="82">
                  <c:v>2 035,00</c:v>
                </c:pt>
                <c:pt idx="83">
                  <c:v>2 035,00</c:v>
                </c:pt>
                <c:pt idx="84">
                  <c:v>2 035,00</c:v>
                </c:pt>
                <c:pt idx="85">
                  <c:v>2 036,00</c:v>
                </c:pt>
                <c:pt idx="86">
                  <c:v>2 036,00</c:v>
                </c:pt>
                <c:pt idx="87">
                  <c:v>2 036,00</c:v>
                </c:pt>
                <c:pt idx="88">
                  <c:v>2 036,00</c:v>
                </c:pt>
                <c:pt idx="89">
                  <c:v>2 037,00</c:v>
                </c:pt>
                <c:pt idx="90">
                  <c:v>2 037,00</c:v>
                </c:pt>
                <c:pt idx="91">
                  <c:v>2 037,00</c:v>
                </c:pt>
                <c:pt idx="92">
                  <c:v>2 037,00</c:v>
                </c:pt>
                <c:pt idx="93">
                  <c:v>2 038,00</c:v>
                </c:pt>
                <c:pt idx="94">
                  <c:v>2 038,00</c:v>
                </c:pt>
                <c:pt idx="95">
                  <c:v>2 038,00</c:v>
                </c:pt>
                <c:pt idx="96">
                  <c:v>2 038,00</c:v>
                </c:pt>
                <c:pt idx="97">
                  <c:v>2 039,00</c:v>
                </c:pt>
                <c:pt idx="98">
                  <c:v>2 039,00</c:v>
                </c:pt>
                <c:pt idx="99">
                  <c:v>2 039,00</c:v>
                </c:pt>
                <c:pt idx="100">
                  <c:v>2 039,00</c:v>
                </c:pt>
                <c:pt idx="101">
                  <c:v>2 040,00</c:v>
                </c:pt>
                <c:pt idx="102">
                  <c:v>2 040,00</c:v>
                </c:pt>
                <c:pt idx="103">
                  <c:v>2 040,00</c:v>
                </c:pt>
                <c:pt idx="104">
                  <c:v>2 040,00</c:v>
                </c:pt>
              </c:strCache>
            </c:strRef>
          </c:cat>
          <c:val>
            <c:numRef>
              <c:f>'Retirement benefit values'!$AE$4:$AE$108</c:f>
              <c:numCache>
                <c:formatCode>General</c:formatCode>
                <c:ptCount val="105"/>
                <c:pt idx="0">
                  <c:v/>
                </c:pt>
                <c:pt idx="1">
                  <c:v>21431.650346589</c:v>
                </c:pt>
                <c:pt idx="2">
                  <c:v>24060.0958205717</c:v>
                </c:pt>
                <c:pt idx="3">
                  <c:v>22917.4514257319</c:v>
                </c:pt>
                <c:pt idx="4">
                  <c:v>24444.4766287751</c:v>
                </c:pt>
                <c:pt idx="5">
                  <c:v>21341.0627055604</c:v>
                </c:pt>
                <c:pt idx="6">
                  <c:v>21880.1420503663</c:v>
                </c:pt>
                <c:pt idx="7">
                  <c:v>20769.0261392627</c:v>
                </c:pt>
                <c:pt idx="8">
                  <c:v>22673.5180807548</c:v>
                </c:pt>
                <c:pt idx="9">
                  <c:v>21657.0850259081</c:v>
                </c:pt>
                <c:pt idx="10">
                  <c:v>23077.5351561513</c:v>
                </c:pt>
                <c:pt idx="11">
                  <c:v>22104.8110243197</c:v>
                </c:pt>
                <c:pt idx="12">
                  <c:v>23994.5349285823</c:v>
                </c:pt>
                <c:pt idx="13">
                  <c:v>22241.0735625469</c:v>
                </c:pt>
                <c:pt idx="14">
                  <c:v>23899.2335531538</c:v>
                </c:pt>
                <c:pt idx="15">
                  <c:v>21295.1644602619</c:v>
                </c:pt>
                <c:pt idx="16">
                  <c:v>21390.9891682519</c:v>
                </c:pt>
                <c:pt idx="17">
                  <c:v>19547.5436186682</c:v>
                </c:pt>
                <c:pt idx="18">
                  <c:v>22731.7975745175</c:v>
                </c:pt>
                <c:pt idx="19">
                  <c:v>20764.9815945217</c:v>
                </c:pt>
                <c:pt idx="20">
                  <c:v>22211.5705526129</c:v>
                </c:pt>
                <c:pt idx="21">
                  <c:v>19628.401105822</c:v>
                </c:pt>
                <c:pt idx="22">
                  <c:v>21971.3893730093</c:v>
                </c:pt>
                <c:pt idx="23">
                  <c:v>20053.9663204488</c:v>
                </c:pt>
                <c:pt idx="24">
                  <c:v>21696.3805887825</c:v>
                </c:pt>
                <c:pt idx="25">
                  <c:v>20160.6323996427</c:v>
                </c:pt>
                <c:pt idx="26">
                  <c:v>22424.4778964837</c:v>
                </c:pt>
                <c:pt idx="27">
                  <c:v>21026.732297079</c:v>
                </c:pt>
                <c:pt idx="28">
                  <c:v>22729.3040865683</c:v>
                </c:pt>
                <c:pt idx="29">
                  <c:v>21543.1512854447</c:v>
                </c:pt>
                <c:pt idx="30">
                  <c:v>23248.011619089</c:v>
                </c:pt>
                <c:pt idx="31">
                  <c:v>22368.1952413088</c:v>
                </c:pt>
                <c:pt idx="32">
                  <c:v>23966.5766934016</c:v>
                </c:pt>
                <c:pt idx="33">
                  <c:v>23268.4395389917</c:v>
                </c:pt>
                <c:pt idx="34">
                  <c:v>24688.1655546658</c:v>
                </c:pt>
                <c:pt idx="35">
                  <c:v>24106.8513816332</c:v>
                </c:pt>
                <c:pt idx="36">
                  <c:v>25395.453790451</c:v>
                </c:pt>
                <c:pt idx="37">
                  <c:v>25058.7991710147</c:v>
                </c:pt>
                <c:pt idx="38">
                  <c:v>26326.0273399338</c:v>
                </c:pt>
                <c:pt idx="39">
                  <c:v>26229.8273644053</c:v>
                </c:pt>
                <c:pt idx="40">
                  <c:v>27079.9994198</c:v>
                </c:pt>
                <c:pt idx="41">
                  <c:v>27111.9789095024</c:v>
                </c:pt>
                <c:pt idx="42">
                  <c:v>27772.1967776711</c:v>
                </c:pt>
                <c:pt idx="43">
                  <c:v>27859.1072122651</c:v>
                </c:pt>
                <c:pt idx="44">
                  <c:v>28218.0795966381</c:v>
                </c:pt>
                <c:pt idx="45">
                  <c:v>28298.1279905875</c:v>
                </c:pt>
                <c:pt idx="46">
                  <c:v>28744.3351462598</c:v>
                </c:pt>
                <c:pt idx="47">
                  <c:v>28793.1646729196</c:v>
                </c:pt>
                <c:pt idx="48">
                  <c:v>29337.2321278113</c:v>
                </c:pt>
                <c:pt idx="49">
                  <c:v>29415.8350816355</c:v>
                </c:pt>
                <c:pt idx="50">
                  <c:v>29877.6427077433</c:v>
                </c:pt>
                <c:pt idx="51">
                  <c:v>29995.7083078716</c:v>
                </c:pt>
                <c:pt idx="52">
                  <c:v>30234.4638597921</c:v>
                </c:pt>
                <c:pt idx="53">
                  <c:v>30421.7238298352</c:v>
                </c:pt>
                <c:pt idx="54">
                  <c:v>31003.1225810724</c:v>
                </c:pt>
                <c:pt idx="55">
                  <c:v>31120.2906998216</c:v>
                </c:pt>
                <c:pt idx="56">
                  <c:v>31268.1045665572</c:v>
                </c:pt>
                <c:pt idx="57">
                  <c:v>31396.3182859548</c:v>
                </c:pt>
                <c:pt idx="58">
                  <c:v>31993.1500519776</c:v>
                </c:pt>
                <c:pt idx="59">
                  <c:v>32056.8678329329</c:v>
                </c:pt>
                <c:pt idx="60">
                  <c:v>32257.4888489871</c:v>
                </c:pt>
                <c:pt idx="61">
                  <c:v>32422.0212768726</c:v>
                </c:pt>
                <c:pt idx="62">
                  <c:v>32931.8962057556</c:v>
                </c:pt>
                <c:pt idx="63">
                  <c:v>33190.6384170471</c:v>
                </c:pt>
                <c:pt idx="64">
                  <c:v>33506.6800863443</c:v>
                </c:pt>
                <c:pt idx="65">
                  <c:v>33701.3649413855</c:v>
                </c:pt>
                <c:pt idx="66">
                  <c:v>34278.1393339726</c:v>
                </c:pt>
                <c:pt idx="67">
                  <c:v>34377.9384166504</c:v>
                </c:pt>
                <c:pt idx="68">
                  <c:v>34629.4856607263</c:v>
                </c:pt>
                <c:pt idx="69">
                  <c:v>34756.5209003958</c:v>
                </c:pt>
                <c:pt idx="70">
                  <c:v>35166.4158851014</c:v>
                </c:pt>
                <c:pt idx="71">
                  <c:v>35461.1846430153</c:v>
                </c:pt>
                <c:pt idx="72">
                  <c:v>35837.4044950145</c:v>
                </c:pt>
                <c:pt idx="73">
                  <c:v>35984.6636746003</c:v>
                </c:pt>
                <c:pt idx="74">
                  <c:v>36500.6024448938</c:v>
                </c:pt>
                <c:pt idx="75">
                  <c:v>36538.5617417715</c:v>
                </c:pt>
                <c:pt idx="76">
                  <c:v>36756.9089017176</c:v>
                </c:pt>
                <c:pt idx="77">
                  <c:v>36890.4966903028</c:v>
                </c:pt>
                <c:pt idx="78">
                  <c:v>37157.903545883</c:v>
                </c:pt>
                <c:pt idx="79">
                  <c:v>37318.6693600369</c:v>
                </c:pt>
                <c:pt idx="80">
                  <c:v>37665.1898704872</c:v>
                </c:pt>
                <c:pt idx="81">
                  <c:v>37816.6660612086</c:v>
                </c:pt>
                <c:pt idx="82">
                  <c:v>38335.3402017313</c:v>
                </c:pt>
                <c:pt idx="83">
                  <c:v>38369.5590435122</c:v>
                </c:pt>
                <c:pt idx="84">
                  <c:v>38506.2362469067</c:v>
                </c:pt>
                <c:pt idx="85">
                  <c:v>38608.4433183307</c:v>
                </c:pt>
                <c:pt idx="86">
                  <c:v>38851.0942561739</c:v>
                </c:pt>
                <c:pt idx="87">
                  <c:v>38928.183797667</c:v>
                </c:pt>
                <c:pt idx="88">
                  <c:v>39334.5434396834</c:v>
                </c:pt>
                <c:pt idx="89">
                  <c:v>39406.2268716181</c:v>
                </c:pt>
                <c:pt idx="90">
                  <c:v>39881.6129447785</c:v>
                </c:pt>
                <c:pt idx="91">
                  <c:v>39990.7998445604</c:v>
                </c:pt>
                <c:pt idx="92">
                  <c:v>40354.9662641728</c:v>
                </c:pt>
                <c:pt idx="93">
                  <c:v>40457.0628068015</c:v>
                </c:pt>
                <c:pt idx="94">
                  <c:v>41080.9250760312</c:v>
                </c:pt>
                <c:pt idx="95">
                  <c:v>41091.201363073</c:v>
                </c:pt>
                <c:pt idx="96">
                  <c:v>41333.5076236685</c:v>
                </c:pt>
                <c:pt idx="97">
                  <c:v>41517.6253997838</c:v>
                </c:pt>
                <c:pt idx="98">
                  <c:v>42029.6171165154</c:v>
                </c:pt>
                <c:pt idx="99">
                  <c:v>42096.6195203057</c:v>
                </c:pt>
                <c:pt idx="100">
                  <c:v>42420.03515763</c:v>
                </c:pt>
                <c:pt idx="101">
                  <c:v>42638.4694408071</c:v>
                </c:pt>
                <c:pt idx="102">
                  <c:v>42918.5474020771</c:v>
                </c:pt>
                <c:pt idx="103">
                  <c:v>43050.1313616239</c:v>
                </c:pt>
                <c:pt idx="104">
                  <c:v>43623.9692090733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values'!$AB$4:$AB$108</c:f>
              <c:strCache>
                <c:ptCount val="105"/>
                <c:pt idx="0">
                  <c:v>2 014,00</c:v>
                </c:pt>
                <c:pt idx="1">
                  <c:v>2 015,00</c:v>
                </c:pt>
                <c:pt idx="2">
                  <c:v>2 015,00</c:v>
                </c:pt>
                <c:pt idx="3">
                  <c:v>2 015,00</c:v>
                </c:pt>
                <c:pt idx="4">
                  <c:v>2 015,00</c:v>
                </c:pt>
                <c:pt idx="5">
                  <c:v>2 016,00</c:v>
                </c:pt>
                <c:pt idx="6">
                  <c:v>2 016,00</c:v>
                </c:pt>
                <c:pt idx="7">
                  <c:v>2 016,00</c:v>
                </c:pt>
                <c:pt idx="8">
                  <c:v>2 016,00</c:v>
                </c:pt>
                <c:pt idx="9">
                  <c:v>2 017,00</c:v>
                </c:pt>
                <c:pt idx="10">
                  <c:v>2 017,00</c:v>
                </c:pt>
                <c:pt idx="11">
                  <c:v>2 017,00</c:v>
                </c:pt>
                <c:pt idx="12">
                  <c:v>2 017,00</c:v>
                </c:pt>
                <c:pt idx="13">
                  <c:v>2 018,00</c:v>
                </c:pt>
                <c:pt idx="14">
                  <c:v>2 018,00</c:v>
                </c:pt>
                <c:pt idx="15">
                  <c:v>2 018,00</c:v>
                </c:pt>
                <c:pt idx="16">
                  <c:v>2 018,00</c:v>
                </c:pt>
                <c:pt idx="17">
                  <c:v>2 019,00</c:v>
                </c:pt>
                <c:pt idx="18">
                  <c:v>2 019,00</c:v>
                </c:pt>
                <c:pt idx="19">
                  <c:v>2 019,00</c:v>
                </c:pt>
                <c:pt idx="20">
                  <c:v>2 019,00</c:v>
                </c:pt>
                <c:pt idx="21">
                  <c:v>2 020,00</c:v>
                </c:pt>
                <c:pt idx="22">
                  <c:v>2 020,00</c:v>
                </c:pt>
                <c:pt idx="23">
                  <c:v>2 020,00</c:v>
                </c:pt>
                <c:pt idx="24">
                  <c:v>2 020,00</c:v>
                </c:pt>
                <c:pt idx="25">
                  <c:v>2 021,00</c:v>
                </c:pt>
                <c:pt idx="26">
                  <c:v>2 021,00</c:v>
                </c:pt>
                <c:pt idx="27">
                  <c:v>2 021,00</c:v>
                </c:pt>
                <c:pt idx="28">
                  <c:v>2 021,00</c:v>
                </c:pt>
                <c:pt idx="29">
                  <c:v>2 022,00</c:v>
                </c:pt>
                <c:pt idx="30">
                  <c:v>2 022,00</c:v>
                </c:pt>
                <c:pt idx="31">
                  <c:v>2 022,00</c:v>
                </c:pt>
                <c:pt idx="32">
                  <c:v>2 022,00</c:v>
                </c:pt>
                <c:pt idx="33">
                  <c:v>2 023,00</c:v>
                </c:pt>
                <c:pt idx="34">
                  <c:v>2 023,00</c:v>
                </c:pt>
                <c:pt idx="35">
                  <c:v>2 023,00</c:v>
                </c:pt>
                <c:pt idx="36">
                  <c:v>2 023,00</c:v>
                </c:pt>
                <c:pt idx="37">
                  <c:v>2 024,00</c:v>
                </c:pt>
                <c:pt idx="38">
                  <c:v>2 024,00</c:v>
                </c:pt>
                <c:pt idx="39">
                  <c:v>2 024,00</c:v>
                </c:pt>
                <c:pt idx="40">
                  <c:v>2 024,00</c:v>
                </c:pt>
                <c:pt idx="41">
                  <c:v>2 025,00</c:v>
                </c:pt>
                <c:pt idx="42">
                  <c:v>2 025,00</c:v>
                </c:pt>
                <c:pt idx="43">
                  <c:v>2 025,00</c:v>
                </c:pt>
                <c:pt idx="44">
                  <c:v>2 025,00</c:v>
                </c:pt>
                <c:pt idx="45">
                  <c:v>2 026,00</c:v>
                </c:pt>
                <c:pt idx="46">
                  <c:v>2 026,00</c:v>
                </c:pt>
                <c:pt idx="47">
                  <c:v>2 026,00</c:v>
                </c:pt>
                <c:pt idx="48">
                  <c:v>2 026,00</c:v>
                </c:pt>
                <c:pt idx="49">
                  <c:v>2 027,00</c:v>
                </c:pt>
                <c:pt idx="50">
                  <c:v>2 027,00</c:v>
                </c:pt>
                <c:pt idx="51">
                  <c:v>2 027,00</c:v>
                </c:pt>
                <c:pt idx="52">
                  <c:v>2 027,00</c:v>
                </c:pt>
                <c:pt idx="53">
                  <c:v>2 028,00</c:v>
                </c:pt>
                <c:pt idx="54">
                  <c:v>2 028,00</c:v>
                </c:pt>
                <c:pt idx="55">
                  <c:v>2 028,00</c:v>
                </c:pt>
                <c:pt idx="56">
                  <c:v>2 028,00</c:v>
                </c:pt>
                <c:pt idx="57">
                  <c:v>2 029,00</c:v>
                </c:pt>
                <c:pt idx="58">
                  <c:v>2 029,00</c:v>
                </c:pt>
                <c:pt idx="59">
                  <c:v>2 029,00</c:v>
                </c:pt>
                <c:pt idx="60">
                  <c:v>2 029,00</c:v>
                </c:pt>
                <c:pt idx="61">
                  <c:v>2 030,00</c:v>
                </c:pt>
                <c:pt idx="62">
                  <c:v>2 030,00</c:v>
                </c:pt>
                <c:pt idx="63">
                  <c:v>2 030,00</c:v>
                </c:pt>
                <c:pt idx="64">
                  <c:v>2 030,00</c:v>
                </c:pt>
                <c:pt idx="65">
                  <c:v>2 031,00</c:v>
                </c:pt>
                <c:pt idx="66">
                  <c:v>2 031,00</c:v>
                </c:pt>
                <c:pt idx="67">
                  <c:v>2 031,00</c:v>
                </c:pt>
                <c:pt idx="68">
                  <c:v>2 031,00</c:v>
                </c:pt>
                <c:pt idx="69">
                  <c:v>2 032,00</c:v>
                </c:pt>
                <c:pt idx="70">
                  <c:v>2 032,00</c:v>
                </c:pt>
                <c:pt idx="71">
                  <c:v>2 032,00</c:v>
                </c:pt>
                <c:pt idx="72">
                  <c:v>2 032,00</c:v>
                </c:pt>
                <c:pt idx="73">
                  <c:v>2 033,00</c:v>
                </c:pt>
                <c:pt idx="74">
                  <c:v>2 033,00</c:v>
                </c:pt>
                <c:pt idx="75">
                  <c:v>2 033,00</c:v>
                </c:pt>
                <c:pt idx="76">
                  <c:v>2 033,00</c:v>
                </c:pt>
                <c:pt idx="77">
                  <c:v>2 034,00</c:v>
                </c:pt>
                <c:pt idx="78">
                  <c:v>2 034,00</c:v>
                </c:pt>
                <c:pt idx="79">
                  <c:v>2 034,00</c:v>
                </c:pt>
                <c:pt idx="80">
                  <c:v>2 034,00</c:v>
                </c:pt>
                <c:pt idx="81">
                  <c:v>2 035,00</c:v>
                </c:pt>
                <c:pt idx="82">
                  <c:v>2 035,00</c:v>
                </c:pt>
                <c:pt idx="83">
                  <c:v>2 035,00</c:v>
                </c:pt>
                <c:pt idx="84">
                  <c:v>2 035,00</c:v>
                </c:pt>
                <c:pt idx="85">
                  <c:v>2 036,00</c:v>
                </c:pt>
                <c:pt idx="86">
                  <c:v>2 036,00</c:v>
                </c:pt>
                <c:pt idx="87">
                  <c:v>2 036,00</c:v>
                </c:pt>
                <c:pt idx="88">
                  <c:v>2 036,00</c:v>
                </c:pt>
                <c:pt idx="89">
                  <c:v>2 037,00</c:v>
                </c:pt>
                <c:pt idx="90">
                  <c:v>2 037,00</c:v>
                </c:pt>
                <c:pt idx="91">
                  <c:v>2 037,00</c:v>
                </c:pt>
                <c:pt idx="92">
                  <c:v>2 037,00</c:v>
                </c:pt>
                <c:pt idx="93">
                  <c:v>2 038,00</c:v>
                </c:pt>
                <c:pt idx="94">
                  <c:v>2 038,00</c:v>
                </c:pt>
                <c:pt idx="95">
                  <c:v>2 038,00</c:v>
                </c:pt>
                <c:pt idx="96">
                  <c:v>2 038,00</c:v>
                </c:pt>
                <c:pt idx="97">
                  <c:v>2 039,00</c:v>
                </c:pt>
                <c:pt idx="98">
                  <c:v>2 039,00</c:v>
                </c:pt>
                <c:pt idx="99">
                  <c:v>2 039,00</c:v>
                </c:pt>
                <c:pt idx="100">
                  <c:v>2 039,00</c:v>
                </c:pt>
                <c:pt idx="101">
                  <c:v>2 040,00</c:v>
                </c:pt>
                <c:pt idx="102">
                  <c:v>2 040,00</c:v>
                </c:pt>
                <c:pt idx="103">
                  <c:v>2 040,00</c:v>
                </c:pt>
                <c:pt idx="104">
                  <c:v>2 040,00</c:v>
                </c:pt>
              </c:strCache>
            </c:strRef>
          </c:cat>
          <c:val>
            <c:numRef>
              <c:f>'Retirement benefit values'!$AF$4:$AF$108</c:f>
              <c:numCache>
                <c:formatCode>General</c:formatCode>
                <c:ptCount val="105"/>
                <c:pt idx="0">
                  <c:v/>
                </c:pt>
                <c:pt idx="1">
                  <c:v>15967.7137069395</c:v>
                </c:pt>
                <c:pt idx="2">
                  <c:v>17875.1628805612</c:v>
                </c:pt>
                <c:pt idx="3">
                  <c:v>16986.7826173445</c:v>
                </c:pt>
                <c:pt idx="4">
                  <c:v>18080.109225478</c:v>
                </c:pt>
                <c:pt idx="5">
                  <c:v>15577.0115714904</c:v>
                </c:pt>
                <c:pt idx="6">
                  <c:v>16026.328456454</c:v>
                </c:pt>
                <c:pt idx="7">
                  <c:v>15181.0670350772</c:v>
                </c:pt>
                <c:pt idx="8">
                  <c:v>16539.0074901017</c:v>
                </c:pt>
                <c:pt idx="9">
                  <c:v>15716.0645328948</c:v>
                </c:pt>
                <c:pt idx="10">
                  <c:v>16709.2071200885</c:v>
                </c:pt>
                <c:pt idx="11">
                  <c:v>15958.2631345246</c:v>
                </c:pt>
                <c:pt idx="12">
                  <c:v>17315.9957509435</c:v>
                </c:pt>
                <c:pt idx="13">
                  <c:v>16016.7061575625</c:v>
                </c:pt>
                <c:pt idx="14">
                  <c:v>17175.4202176087</c:v>
                </c:pt>
                <c:pt idx="15">
                  <c:v>15319.2053734568</c:v>
                </c:pt>
                <c:pt idx="16">
                  <c:v>15281.853969916</c:v>
                </c:pt>
                <c:pt idx="17">
                  <c:v>13825.5670255993</c:v>
                </c:pt>
                <c:pt idx="18">
                  <c:v>16099.7241271379</c:v>
                </c:pt>
                <c:pt idx="19">
                  <c:v>14638.2190440918</c:v>
                </c:pt>
                <c:pt idx="20">
                  <c:v>15583.1192509965</c:v>
                </c:pt>
                <c:pt idx="21">
                  <c:v>13755.0944120586</c:v>
                </c:pt>
                <c:pt idx="22">
                  <c:v>15426.0727706019</c:v>
                </c:pt>
                <c:pt idx="23">
                  <c:v>14038.0659321843</c:v>
                </c:pt>
                <c:pt idx="24">
                  <c:v>15161.8157300903</c:v>
                </c:pt>
                <c:pt idx="25">
                  <c:v>14077.8913458729</c:v>
                </c:pt>
                <c:pt idx="26">
                  <c:v>15627.0883309512</c:v>
                </c:pt>
                <c:pt idx="27">
                  <c:v>14637.9890171619</c:v>
                </c:pt>
                <c:pt idx="28">
                  <c:v>15814.9630678546</c:v>
                </c:pt>
                <c:pt idx="29">
                  <c:v>15003.5459960171</c:v>
                </c:pt>
                <c:pt idx="30">
                  <c:v>16111.0805847737</c:v>
                </c:pt>
                <c:pt idx="31">
                  <c:v>15460.9685482989</c:v>
                </c:pt>
                <c:pt idx="32">
                  <c:v>16463.0627372128</c:v>
                </c:pt>
                <c:pt idx="33">
                  <c:v>15948.2630679579</c:v>
                </c:pt>
                <c:pt idx="34">
                  <c:v>16896.0706987925</c:v>
                </c:pt>
                <c:pt idx="35">
                  <c:v>16549.4656912786</c:v>
                </c:pt>
                <c:pt idx="36">
                  <c:v>17406.0012930157</c:v>
                </c:pt>
                <c:pt idx="37">
                  <c:v>17097.7717437697</c:v>
                </c:pt>
                <c:pt idx="38">
                  <c:v>17911.4154532016</c:v>
                </c:pt>
                <c:pt idx="39">
                  <c:v>17807.9059761319</c:v>
                </c:pt>
                <c:pt idx="40">
                  <c:v>18299.5238261912</c:v>
                </c:pt>
                <c:pt idx="41">
                  <c:v>18345.9049023611</c:v>
                </c:pt>
                <c:pt idx="42">
                  <c:v>18818.9403587199</c:v>
                </c:pt>
                <c:pt idx="43">
                  <c:v>18782.543038585</c:v>
                </c:pt>
                <c:pt idx="44">
                  <c:v>19012.8450582925</c:v>
                </c:pt>
                <c:pt idx="45">
                  <c:v>18991.0447414383</c:v>
                </c:pt>
                <c:pt idx="46">
                  <c:v>19380.8317994921</c:v>
                </c:pt>
                <c:pt idx="47">
                  <c:v>19383.226240685</c:v>
                </c:pt>
                <c:pt idx="48">
                  <c:v>19696.5020009326</c:v>
                </c:pt>
                <c:pt idx="49">
                  <c:v>19792.3272168773</c:v>
                </c:pt>
                <c:pt idx="50">
                  <c:v>20052.0778095745</c:v>
                </c:pt>
                <c:pt idx="51">
                  <c:v>20094.8099278777</c:v>
                </c:pt>
                <c:pt idx="52">
                  <c:v>20251.8725618584</c:v>
                </c:pt>
                <c:pt idx="53">
                  <c:v>20246.4521138794</c:v>
                </c:pt>
                <c:pt idx="54">
                  <c:v>20643.6960247707</c:v>
                </c:pt>
                <c:pt idx="55">
                  <c:v>20650.7290170302</c:v>
                </c:pt>
                <c:pt idx="56">
                  <c:v>20699.8822583537</c:v>
                </c:pt>
                <c:pt idx="57">
                  <c:v>20802.7272198262</c:v>
                </c:pt>
                <c:pt idx="58">
                  <c:v>21097.2353309556</c:v>
                </c:pt>
                <c:pt idx="59">
                  <c:v>21197.9411919303</c:v>
                </c:pt>
                <c:pt idx="60">
                  <c:v>21354.9911931062</c:v>
                </c:pt>
                <c:pt idx="61">
                  <c:v>21369.5721760314</c:v>
                </c:pt>
                <c:pt idx="62">
                  <c:v>21580.0249155102</c:v>
                </c:pt>
                <c:pt idx="63">
                  <c:v>21569.4220546949</c:v>
                </c:pt>
                <c:pt idx="64">
                  <c:v>21707.4494597945</c:v>
                </c:pt>
                <c:pt idx="65">
                  <c:v>21743.5196992626</c:v>
                </c:pt>
                <c:pt idx="66">
                  <c:v>21985.1616432556</c:v>
                </c:pt>
                <c:pt idx="67">
                  <c:v>22062.3255536514</c:v>
                </c:pt>
                <c:pt idx="68">
                  <c:v>22164.2407422138</c:v>
                </c:pt>
                <c:pt idx="69">
                  <c:v>22284.7725568251</c:v>
                </c:pt>
                <c:pt idx="70">
                  <c:v>22625.1987478574</c:v>
                </c:pt>
                <c:pt idx="71">
                  <c:v>22654.5062265755</c:v>
                </c:pt>
                <c:pt idx="72">
                  <c:v>22793.0134967454</c:v>
                </c:pt>
                <c:pt idx="73">
                  <c:v>22835.5856312717</c:v>
                </c:pt>
                <c:pt idx="74">
                  <c:v>23077.0640683172</c:v>
                </c:pt>
                <c:pt idx="75">
                  <c:v>23098.3999778826</c:v>
                </c:pt>
                <c:pt idx="76">
                  <c:v>23255.2252340218</c:v>
                </c:pt>
                <c:pt idx="77">
                  <c:v>23302.7283031946</c:v>
                </c:pt>
                <c:pt idx="78">
                  <c:v>23432.1837297906</c:v>
                </c:pt>
                <c:pt idx="79">
                  <c:v>23446.7165494284</c:v>
                </c:pt>
                <c:pt idx="80">
                  <c:v>23633.6671440912</c:v>
                </c:pt>
                <c:pt idx="81">
                  <c:v>23661.0169928058</c:v>
                </c:pt>
                <c:pt idx="82">
                  <c:v>23920.9992532563</c:v>
                </c:pt>
                <c:pt idx="83">
                  <c:v>23992.7373730488</c:v>
                </c:pt>
                <c:pt idx="84">
                  <c:v>24076.0765666448</c:v>
                </c:pt>
                <c:pt idx="85">
                  <c:v>24135.5877745632</c:v>
                </c:pt>
                <c:pt idx="86">
                  <c:v>24485.606683605</c:v>
                </c:pt>
                <c:pt idx="87">
                  <c:v>24483.7374965162</c:v>
                </c:pt>
                <c:pt idx="88">
                  <c:v>24652.8723589885</c:v>
                </c:pt>
                <c:pt idx="89">
                  <c:v>24686.601357474</c:v>
                </c:pt>
                <c:pt idx="90">
                  <c:v>24988.3685065625</c:v>
                </c:pt>
                <c:pt idx="91">
                  <c:v>25044.0196169289</c:v>
                </c:pt>
                <c:pt idx="92">
                  <c:v>25110.6807374937</c:v>
                </c:pt>
                <c:pt idx="93">
                  <c:v>25185.1495636288</c:v>
                </c:pt>
                <c:pt idx="94">
                  <c:v>25478.800926337</c:v>
                </c:pt>
                <c:pt idx="95">
                  <c:v>25472.2880461179</c:v>
                </c:pt>
                <c:pt idx="96">
                  <c:v>25615.4300618207</c:v>
                </c:pt>
                <c:pt idx="97">
                  <c:v>25630.8690466914</c:v>
                </c:pt>
                <c:pt idx="98">
                  <c:v>25777.5614894653</c:v>
                </c:pt>
                <c:pt idx="99">
                  <c:v>25733.3995387996</c:v>
                </c:pt>
                <c:pt idx="100">
                  <c:v>25793.7544646976</c:v>
                </c:pt>
                <c:pt idx="101">
                  <c:v>25745.9875585677</c:v>
                </c:pt>
                <c:pt idx="102">
                  <c:v>25943.4156528561</c:v>
                </c:pt>
                <c:pt idx="103">
                  <c:v>25982.3499919445</c:v>
                </c:pt>
                <c:pt idx="104">
                  <c:v>26240.2463862633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values'!$AB$4:$AB$108</c:f>
              <c:strCache>
                <c:ptCount val="105"/>
                <c:pt idx="0">
                  <c:v>2 014,00</c:v>
                </c:pt>
                <c:pt idx="1">
                  <c:v>2 015,00</c:v>
                </c:pt>
                <c:pt idx="2">
                  <c:v>2 015,00</c:v>
                </c:pt>
                <c:pt idx="3">
                  <c:v>2 015,00</c:v>
                </c:pt>
                <c:pt idx="4">
                  <c:v>2 015,00</c:v>
                </c:pt>
                <c:pt idx="5">
                  <c:v>2 016,00</c:v>
                </c:pt>
                <c:pt idx="6">
                  <c:v>2 016,00</c:v>
                </c:pt>
                <c:pt idx="7">
                  <c:v>2 016,00</c:v>
                </c:pt>
                <c:pt idx="8">
                  <c:v>2 016,00</c:v>
                </c:pt>
                <c:pt idx="9">
                  <c:v>2 017,00</c:v>
                </c:pt>
                <c:pt idx="10">
                  <c:v>2 017,00</c:v>
                </c:pt>
                <c:pt idx="11">
                  <c:v>2 017,00</c:v>
                </c:pt>
                <c:pt idx="12">
                  <c:v>2 017,00</c:v>
                </c:pt>
                <c:pt idx="13">
                  <c:v>2 018,00</c:v>
                </c:pt>
                <c:pt idx="14">
                  <c:v>2 018,00</c:v>
                </c:pt>
                <c:pt idx="15">
                  <c:v>2 018,00</c:v>
                </c:pt>
                <c:pt idx="16">
                  <c:v>2 018,00</c:v>
                </c:pt>
                <c:pt idx="17">
                  <c:v>2 019,00</c:v>
                </c:pt>
                <c:pt idx="18">
                  <c:v>2 019,00</c:v>
                </c:pt>
                <c:pt idx="19">
                  <c:v>2 019,00</c:v>
                </c:pt>
                <c:pt idx="20">
                  <c:v>2 019,00</c:v>
                </c:pt>
                <c:pt idx="21">
                  <c:v>2 020,00</c:v>
                </c:pt>
                <c:pt idx="22">
                  <c:v>2 020,00</c:v>
                </c:pt>
                <c:pt idx="23">
                  <c:v>2 020,00</c:v>
                </c:pt>
                <c:pt idx="24">
                  <c:v>2 020,00</c:v>
                </c:pt>
                <c:pt idx="25">
                  <c:v>2 021,00</c:v>
                </c:pt>
                <c:pt idx="26">
                  <c:v>2 021,00</c:v>
                </c:pt>
                <c:pt idx="27">
                  <c:v>2 021,00</c:v>
                </c:pt>
                <c:pt idx="28">
                  <c:v>2 021,00</c:v>
                </c:pt>
                <c:pt idx="29">
                  <c:v>2 022,00</c:v>
                </c:pt>
                <c:pt idx="30">
                  <c:v>2 022,00</c:v>
                </c:pt>
                <c:pt idx="31">
                  <c:v>2 022,00</c:v>
                </c:pt>
                <c:pt idx="32">
                  <c:v>2 022,00</c:v>
                </c:pt>
                <c:pt idx="33">
                  <c:v>2 023,00</c:v>
                </c:pt>
                <c:pt idx="34">
                  <c:v>2 023,00</c:v>
                </c:pt>
                <c:pt idx="35">
                  <c:v>2 023,00</c:v>
                </c:pt>
                <c:pt idx="36">
                  <c:v>2 023,00</c:v>
                </c:pt>
                <c:pt idx="37">
                  <c:v>2 024,00</c:v>
                </c:pt>
                <c:pt idx="38">
                  <c:v>2 024,00</c:v>
                </c:pt>
                <c:pt idx="39">
                  <c:v>2 024,00</c:v>
                </c:pt>
                <c:pt idx="40">
                  <c:v>2 024,00</c:v>
                </c:pt>
                <c:pt idx="41">
                  <c:v>2 025,00</c:v>
                </c:pt>
                <c:pt idx="42">
                  <c:v>2 025,00</c:v>
                </c:pt>
                <c:pt idx="43">
                  <c:v>2 025,00</c:v>
                </c:pt>
                <c:pt idx="44">
                  <c:v>2 025,00</c:v>
                </c:pt>
                <c:pt idx="45">
                  <c:v>2 026,00</c:v>
                </c:pt>
                <c:pt idx="46">
                  <c:v>2 026,00</c:v>
                </c:pt>
                <c:pt idx="47">
                  <c:v>2 026,00</c:v>
                </c:pt>
                <c:pt idx="48">
                  <c:v>2 026,00</c:v>
                </c:pt>
                <c:pt idx="49">
                  <c:v>2 027,00</c:v>
                </c:pt>
                <c:pt idx="50">
                  <c:v>2 027,00</c:v>
                </c:pt>
                <c:pt idx="51">
                  <c:v>2 027,00</c:v>
                </c:pt>
                <c:pt idx="52">
                  <c:v>2 027,00</c:v>
                </c:pt>
                <c:pt idx="53">
                  <c:v>2 028,00</c:v>
                </c:pt>
                <c:pt idx="54">
                  <c:v>2 028,00</c:v>
                </c:pt>
                <c:pt idx="55">
                  <c:v>2 028,00</c:v>
                </c:pt>
                <c:pt idx="56">
                  <c:v>2 028,00</c:v>
                </c:pt>
                <c:pt idx="57">
                  <c:v>2 029,00</c:v>
                </c:pt>
                <c:pt idx="58">
                  <c:v>2 029,00</c:v>
                </c:pt>
                <c:pt idx="59">
                  <c:v>2 029,00</c:v>
                </c:pt>
                <c:pt idx="60">
                  <c:v>2 029,00</c:v>
                </c:pt>
                <c:pt idx="61">
                  <c:v>2 030,00</c:v>
                </c:pt>
                <c:pt idx="62">
                  <c:v>2 030,00</c:v>
                </c:pt>
                <c:pt idx="63">
                  <c:v>2 030,00</c:v>
                </c:pt>
                <c:pt idx="64">
                  <c:v>2 030,00</c:v>
                </c:pt>
                <c:pt idx="65">
                  <c:v>2 031,00</c:v>
                </c:pt>
                <c:pt idx="66">
                  <c:v>2 031,00</c:v>
                </c:pt>
                <c:pt idx="67">
                  <c:v>2 031,00</c:v>
                </c:pt>
                <c:pt idx="68">
                  <c:v>2 031,00</c:v>
                </c:pt>
                <c:pt idx="69">
                  <c:v>2 032,00</c:v>
                </c:pt>
                <c:pt idx="70">
                  <c:v>2 032,00</c:v>
                </c:pt>
                <c:pt idx="71">
                  <c:v>2 032,00</c:v>
                </c:pt>
                <c:pt idx="72">
                  <c:v>2 032,00</c:v>
                </c:pt>
                <c:pt idx="73">
                  <c:v>2 033,00</c:v>
                </c:pt>
                <c:pt idx="74">
                  <c:v>2 033,00</c:v>
                </c:pt>
                <c:pt idx="75">
                  <c:v>2 033,00</c:v>
                </c:pt>
                <c:pt idx="76">
                  <c:v>2 033,00</c:v>
                </c:pt>
                <c:pt idx="77">
                  <c:v>2 034,00</c:v>
                </c:pt>
                <c:pt idx="78">
                  <c:v>2 034,00</c:v>
                </c:pt>
                <c:pt idx="79">
                  <c:v>2 034,00</c:v>
                </c:pt>
                <c:pt idx="80">
                  <c:v>2 034,00</c:v>
                </c:pt>
                <c:pt idx="81">
                  <c:v>2 035,00</c:v>
                </c:pt>
                <c:pt idx="82">
                  <c:v>2 035,00</c:v>
                </c:pt>
                <c:pt idx="83">
                  <c:v>2 035,00</c:v>
                </c:pt>
                <c:pt idx="84">
                  <c:v>2 035,00</c:v>
                </c:pt>
                <c:pt idx="85">
                  <c:v>2 036,00</c:v>
                </c:pt>
                <c:pt idx="86">
                  <c:v>2 036,00</c:v>
                </c:pt>
                <c:pt idx="87">
                  <c:v>2 036,00</c:v>
                </c:pt>
                <c:pt idx="88">
                  <c:v>2 036,00</c:v>
                </c:pt>
                <c:pt idx="89">
                  <c:v>2 037,00</c:v>
                </c:pt>
                <c:pt idx="90">
                  <c:v>2 037,00</c:v>
                </c:pt>
                <c:pt idx="91">
                  <c:v>2 037,00</c:v>
                </c:pt>
                <c:pt idx="92">
                  <c:v>2 037,00</c:v>
                </c:pt>
                <c:pt idx="93">
                  <c:v>2 038,00</c:v>
                </c:pt>
                <c:pt idx="94">
                  <c:v>2 038,00</c:v>
                </c:pt>
                <c:pt idx="95">
                  <c:v>2 038,00</c:v>
                </c:pt>
                <c:pt idx="96">
                  <c:v>2 038,00</c:v>
                </c:pt>
                <c:pt idx="97">
                  <c:v>2 039,00</c:v>
                </c:pt>
                <c:pt idx="98">
                  <c:v>2 039,00</c:v>
                </c:pt>
                <c:pt idx="99">
                  <c:v>2 039,00</c:v>
                </c:pt>
                <c:pt idx="100">
                  <c:v>2 039,00</c:v>
                </c:pt>
                <c:pt idx="101">
                  <c:v>2 040,00</c:v>
                </c:pt>
                <c:pt idx="102">
                  <c:v>2 040,00</c:v>
                </c:pt>
                <c:pt idx="103">
                  <c:v>2 040,00</c:v>
                </c:pt>
                <c:pt idx="104">
                  <c:v>2 040,00</c:v>
                </c:pt>
              </c:strCache>
            </c:strRef>
          </c:cat>
          <c:val>
            <c:numRef>
              <c:f>'Retirement benefit values'!$AG$4:$AG$108</c:f>
              <c:numCache>
                <c:formatCode>General</c:formatCode>
                <c:ptCount val="105"/>
                <c:pt idx="0">
                  <c:v/>
                </c:pt>
                <c:pt idx="1">
                  <c:v>11660.4516195432</c:v>
                </c:pt>
                <c:pt idx="2">
                  <c:v>12988.7557698452</c:v>
                </c:pt>
                <c:pt idx="3">
                  <c:v>12327.5881482029</c:v>
                </c:pt>
                <c:pt idx="4">
                  <c:v>13067.1731129874</c:v>
                </c:pt>
                <c:pt idx="5">
                  <c:v>11536.1106931138</c:v>
                </c:pt>
                <c:pt idx="6">
                  <c:v>11798.4184994959</c:v>
                </c:pt>
                <c:pt idx="7">
                  <c:v>11194.1524906639</c:v>
                </c:pt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11812.5940942172</c:v>
                </c:pt>
                <c:pt idx="14">
                  <c:v>12574.6270573892</c:v>
                </c:pt>
                <c:pt idx="15">
                  <c:v>11316.8595188888</c:v>
                </c:pt>
                <c:pt idx="16">
                  <c:v>11316.0057429453</c:v>
                </c:pt>
                <c:pt idx="17">
                  <c:v>10331.85595563</c:v>
                </c:pt>
                <c:pt idx="18">
                  <c:v>11824.4511819038</c:v>
                </c:pt>
                <c:pt idx="19">
                  <c:v>10835.562062507</c:v>
                </c:pt>
                <c:pt idx="20">
                  <c:v>11616.9324249079</c:v>
                </c:pt>
                <c:pt idx="21">
                  <c:v>11217.9695035511</c:v>
                </c:pt>
                <c:pt idx="22">
                  <c:v>12545.5549965549</c:v>
                </c:pt>
                <c:pt idx="23">
                  <c:v>11421.6658104846</c:v>
                </c:pt>
                <c:pt idx="24">
                  <c:v>12371.830852991</c:v>
                </c:pt>
                <c:pt idx="25">
                  <c:v>11448.9381746449</c:v>
                </c:pt>
                <c:pt idx="26">
                  <c:v>12723.0177400523</c:v>
                </c:pt>
                <c:pt idx="27">
                  <c:v>11890.050799728</c:v>
                </c:pt>
                <c:pt idx="28">
                  <c:v>12810.2937972012</c:v>
                </c:pt>
                <c:pt idx="29">
                  <c:v>12108.5156137512</c:v>
                </c:pt>
                <c:pt idx="30">
                  <c:v>13058.5213757007</c:v>
                </c:pt>
                <c:pt idx="31">
                  <c:v>12564.5508345592</c:v>
                </c:pt>
                <c:pt idx="32">
                  <c:v>13426.1966841767</c:v>
                </c:pt>
                <c:pt idx="33">
                  <c:v>13000.8167337035</c:v>
                </c:pt>
                <c:pt idx="34">
                  <c:v>13751.6373892372</c:v>
                </c:pt>
                <c:pt idx="35">
                  <c:v>13413.5803410691</c:v>
                </c:pt>
                <c:pt idx="36">
                  <c:v>14063.5377118829</c:v>
                </c:pt>
                <c:pt idx="37">
                  <c:v>13843.9319673533</c:v>
                </c:pt>
                <c:pt idx="38">
                  <c:v>14486.0232391924</c:v>
                </c:pt>
                <c:pt idx="39">
                  <c:v>14361.222907428</c:v>
                </c:pt>
                <c:pt idx="40">
                  <c:v>14752.2635491478</c:v>
                </c:pt>
                <c:pt idx="41">
                  <c:v>14725.6598872181</c:v>
                </c:pt>
                <c:pt idx="42">
                  <c:v>15047.0373001875</c:v>
                </c:pt>
                <c:pt idx="43">
                  <c:v>15064.4828680693</c:v>
                </c:pt>
                <c:pt idx="44">
                  <c:v>15263.8630554687</c:v>
                </c:pt>
                <c:pt idx="45">
                  <c:v>15288.1575662904</c:v>
                </c:pt>
                <c:pt idx="46">
                  <c:v>15536.768856948</c:v>
                </c:pt>
                <c:pt idx="47">
                  <c:v>15560.8286561677</c:v>
                </c:pt>
                <c:pt idx="48">
                  <c:v>15770.1798244016</c:v>
                </c:pt>
                <c:pt idx="49">
                  <c:v>15772.9706303216</c:v>
                </c:pt>
                <c:pt idx="50">
                  <c:v>15965.5396793396</c:v>
                </c:pt>
                <c:pt idx="51">
                  <c:v>15989.0622368926</c:v>
                </c:pt>
                <c:pt idx="52">
                  <c:v>16080.0911036918</c:v>
                </c:pt>
                <c:pt idx="53">
                  <c:v>16092.3486859518</c:v>
                </c:pt>
                <c:pt idx="54">
                  <c:v>16330.3760076423</c:v>
                </c:pt>
                <c:pt idx="55">
                  <c:v>16353.8408871533</c:v>
                </c:pt>
                <c:pt idx="56">
                  <c:v>16401.404363809</c:v>
                </c:pt>
                <c:pt idx="57">
                  <c:v>16417.5012768502</c:v>
                </c:pt>
                <c:pt idx="58">
                  <c:v>16666.8790008212</c:v>
                </c:pt>
                <c:pt idx="59">
                  <c:v>16673.1424547338</c:v>
                </c:pt>
                <c:pt idx="60">
                  <c:v>16734.5656701017</c:v>
                </c:pt>
                <c:pt idx="61">
                  <c:v>16746.235914538</c:v>
                </c:pt>
                <c:pt idx="62">
                  <c:v>16953.5811024684</c:v>
                </c:pt>
                <c:pt idx="63">
                  <c:v>16952.0429033701</c:v>
                </c:pt>
                <c:pt idx="64">
                  <c:v>17042.5614820719</c:v>
                </c:pt>
                <c:pt idx="65">
                  <c:v>17068.5620720714</c:v>
                </c:pt>
                <c:pt idx="66">
                  <c:v>17270.969074786</c:v>
                </c:pt>
                <c:pt idx="67">
                  <c:v>17278.6932058067</c:v>
                </c:pt>
                <c:pt idx="68">
                  <c:v>17356.4781588195</c:v>
                </c:pt>
                <c:pt idx="69">
                  <c:v>17370.6756445965</c:v>
                </c:pt>
                <c:pt idx="70">
                  <c:v>17566.9256313986</c:v>
                </c:pt>
                <c:pt idx="71">
                  <c:v>17564.5093334949</c:v>
                </c:pt>
                <c:pt idx="72">
                  <c:v>17661.7740357555</c:v>
                </c:pt>
                <c:pt idx="73">
                  <c:v>17676.7906222679</c:v>
                </c:pt>
                <c:pt idx="74">
                  <c:v>17881.7449372615</c:v>
                </c:pt>
                <c:pt idx="75">
                  <c:v>17883.4901383639</c:v>
                </c:pt>
                <c:pt idx="76">
                  <c:v>17991.6894332953</c:v>
                </c:pt>
                <c:pt idx="77">
                  <c:v>17980.4600493639</c:v>
                </c:pt>
                <c:pt idx="78">
                  <c:v>18084.8675237968</c:v>
                </c:pt>
                <c:pt idx="79">
                  <c:v>18081.4700634333</c:v>
                </c:pt>
                <c:pt idx="80">
                  <c:v>18185.0592940577</c:v>
                </c:pt>
                <c:pt idx="81">
                  <c:v>18182.9087200542</c:v>
                </c:pt>
                <c:pt idx="82">
                  <c:v>18390.630881042</c:v>
                </c:pt>
                <c:pt idx="83">
                  <c:v>18386.0635299394</c:v>
                </c:pt>
                <c:pt idx="84">
                  <c:v>18438.9745744261</c:v>
                </c:pt>
                <c:pt idx="85">
                  <c:v>18440.4570300448</c:v>
                </c:pt>
                <c:pt idx="86">
                  <c:v>18622.6646231351</c:v>
                </c:pt>
                <c:pt idx="87">
                  <c:v>18626.9554043149</c:v>
                </c:pt>
                <c:pt idx="88">
                  <c:v>18738.5356191013</c:v>
                </c:pt>
                <c:pt idx="89">
                  <c:v>18737.3678929697</c:v>
                </c:pt>
                <c:pt idx="90">
                  <c:v>18923.2795812599</c:v>
                </c:pt>
                <c:pt idx="91">
                  <c:v>18937.1055230954</c:v>
                </c:pt>
                <c:pt idx="92">
                  <c:v>19030.5474406346</c:v>
                </c:pt>
                <c:pt idx="93">
                  <c:v>19020.9221400072</c:v>
                </c:pt>
                <c:pt idx="94">
                  <c:v>19240.9274428461</c:v>
                </c:pt>
                <c:pt idx="95">
                  <c:v>19238.8984336016</c:v>
                </c:pt>
                <c:pt idx="96">
                  <c:v>19280.5074814594</c:v>
                </c:pt>
                <c:pt idx="97">
                  <c:v>19290.0251041607</c:v>
                </c:pt>
                <c:pt idx="98">
                  <c:v>19459.1936334674</c:v>
                </c:pt>
                <c:pt idx="99">
                  <c:v>19462.2080604337</c:v>
                </c:pt>
                <c:pt idx="100">
                  <c:v>19572.1322100345</c:v>
                </c:pt>
                <c:pt idx="101">
                  <c:v>19577.2767821888</c:v>
                </c:pt>
                <c:pt idx="102">
                  <c:v>19671.4588258409</c:v>
                </c:pt>
                <c:pt idx="103">
                  <c:v>19666.4204657311</c:v>
                </c:pt>
                <c:pt idx="104">
                  <c:v>19847.6331549156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values'!$AB$4:$AB$108</c:f>
              <c:strCache>
                <c:ptCount val="105"/>
                <c:pt idx="0">
                  <c:v>2 014,00</c:v>
                </c:pt>
                <c:pt idx="1">
                  <c:v>2 015,00</c:v>
                </c:pt>
                <c:pt idx="2">
                  <c:v>2 015,00</c:v>
                </c:pt>
                <c:pt idx="3">
                  <c:v>2 015,00</c:v>
                </c:pt>
                <c:pt idx="4">
                  <c:v>2 015,00</c:v>
                </c:pt>
                <c:pt idx="5">
                  <c:v>2 016,00</c:v>
                </c:pt>
                <c:pt idx="6">
                  <c:v>2 016,00</c:v>
                </c:pt>
                <c:pt idx="7">
                  <c:v>2 016,00</c:v>
                </c:pt>
                <c:pt idx="8">
                  <c:v>2 016,00</c:v>
                </c:pt>
                <c:pt idx="9">
                  <c:v>2 017,00</c:v>
                </c:pt>
                <c:pt idx="10">
                  <c:v>2 017,00</c:v>
                </c:pt>
                <c:pt idx="11">
                  <c:v>2 017,00</c:v>
                </c:pt>
                <c:pt idx="12">
                  <c:v>2 017,00</c:v>
                </c:pt>
                <c:pt idx="13">
                  <c:v>2 018,00</c:v>
                </c:pt>
                <c:pt idx="14">
                  <c:v>2 018,00</c:v>
                </c:pt>
                <c:pt idx="15">
                  <c:v>2 018,00</c:v>
                </c:pt>
                <c:pt idx="16">
                  <c:v>2 018,00</c:v>
                </c:pt>
                <c:pt idx="17">
                  <c:v>2 019,00</c:v>
                </c:pt>
                <c:pt idx="18">
                  <c:v>2 019,00</c:v>
                </c:pt>
                <c:pt idx="19">
                  <c:v>2 019,00</c:v>
                </c:pt>
                <c:pt idx="20">
                  <c:v>2 019,00</c:v>
                </c:pt>
                <c:pt idx="21">
                  <c:v>2 020,00</c:v>
                </c:pt>
                <c:pt idx="22">
                  <c:v>2 020,00</c:v>
                </c:pt>
                <c:pt idx="23">
                  <c:v>2 020,00</c:v>
                </c:pt>
                <c:pt idx="24">
                  <c:v>2 020,00</c:v>
                </c:pt>
                <c:pt idx="25">
                  <c:v>2 021,00</c:v>
                </c:pt>
                <c:pt idx="26">
                  <c:v>2 021,00</c:v>
                </c:pt>
                <c:pt idx="27">
                  <c:v>2 021,00</c:v>
                </c:pt>
                <c:pt idx="28">
                  <c:v>2 021,00</c:v>
                </c:pt>
                <c:pt idx="29">
                  <c:v>2 022,00</c:v>
                </c:pt>
                <c:pt idx="30">
                  <c:v>2 022,00</c:v>
                </c:pt>
                <c:pt idx="31">
                  <c:v>2 022,00</c:v>
                </c:pt>
                <c:pt idx="32">
                  <c:v>2 022,00</c:v>
                </c:pt>
                <c:pt idx="33">
                  <c:v>2 023,00</c:v>
                </c:pt>
                <c:pt idx="34">
                  <c:v>2 023,00</c:v>
                </c:pt>
                <c:pt idx="35">
                  <c:v>2 023,00</c:v>
                </c:pt>
                <c:pt idx="36">
                  <c:v>2 023,00</c:v>
                </c:pt>
                <c:pt idx="37">
                  <c:v>2 024,00</c:v>
                </c:pt>
                <c:pt idx="38">
                  <c:v>2 024,00</c:v>
                </c:pt>
                <c:pt idx="39">
                  <c:v>2 024,00</c:v>
                </c:pt>
                <c:pt idx="40">
                  <c:v>2 024,00</c:v>
                </c:pt>
                <c:pt idx="41">
                  <c:v>2 025,00</c:v>
                </c:pt>
                <c:pt idx="42">
                  <c:v>2 025,00</c:v>
                </c:pt>
                <c:pt idx="43">
                  <c:v>2 025,00</c:v>
                </c:pt>
                <c:pt idx="44">
                  <c:v>2 025,00</c:v>
                </c:pt>
                <c:pt idx="45">
                  <c:v>2 026,00</c:v>
                </c:pt>
                <c:pt idx="46">
                  <c:v>2 026,00</c:v>
                </c:pt>
                <c:pt idx="47">
                  <c:v>2 026,00</c:v>
                </c:pt>
                <c:pt idx="48">
                  <c:v>2 026,00</c:v>
                </c:pt>
                <c:pt idx="49">
                  <c:v>2 027,00</c:v>
                </c:pt>
                <c:pt idx="50">
                  <c:v>2 027,00</c:v>
                </c:pt>
                <c:pt idx="51">
                  <c:v>2 027,00</c:v>
                </c:pt>
                <c:pt idx="52">
                  <c:v>2 027,00</c:v>
                </c:pt>
                <c:pt idx="53">
                  <c:v>2 028,00</c:v>
                </c:pt>
                <c:pt idx="54">
                  <c:v>2 028,00</c:v>
                </c:pt>
                <c:pt idx="55">
                  <c:v>2 028,00</c:v>
                </c:pt>
                <c:pt idx="56">
                  <c:v>2 028,00</c:v>
                </c:pt>
                <c:pt idx="57">
                  <c:v>2 029,00</c:v>
                </c:pt>
                <c:pt idx="58">
                  <c:v>2 029,00</c:v>
                </c:pt>
                <c:pt idx="59">
                  <c:v>2 029,00</c:v>
                </c:pt>
                <c:pt idx="60">
                  <c:v>2 029,00</c:v>
                </c:pt>
                <c:pt idx="61">
                  <c:v>2 030,00</c:v>
                </c:pt>
                <c:pt idx="62">
                  <c:v>2 030,00</c:v>
                </c:pt>
                <c:pt idx="63">
                  <c:v>2 030,00</c:v>
                </c:pt>
                <c:pt idx="64">
                  <c:v>2 030,00</c:v>
                </c:pt>
                <c:pt idx="65">
                  <c:v>2 031,00</c:v>
                </c:pt>
                <c:pt idx="66">
                  <c:v>2 031,00</c:v>
                </c:pt>
                <c:pt idx="67">
                  <c:v>2 031,00</c:v>
                </c:pt>
                <c:pt idx="68">
                  <c:v>2 031,00</c:v>
                </c:pt>
                <c:pt idx="69">
                  <c:v>2 032,00</c:v>
                </c:pt>
                <c:pt idx="70">
                  <c:v>2 032,00</c:v>
                </c:pt>
                <c:pt idx="71">
                  <c:v>2 032,00</c:v>
                </c:pt>
                <c:pt idx="72">
                  <c:v>2 032,00</c:v>
                </c:pt>
                <c:pt idx="73">
                  <c:v>2 033,00</c:v>
                </c:pt>
                <c:pt idx="74">
                  <c:v>2 033,00</c:v>
                </c:pt>
                <c:pt idx="75">
                  <c:v>2 033,00</c:v>
                </c:pt>
                <c:pt idx="76">
                  <c:v>2 033,00</c:v>
                </c:pt>
                <c:pt idx="77">
                  <c:v>2 034,00</c:v>
                </c:pt>
                <c:pt idx="78">
                  <c:v>2 034,00</c:v>
                </c:pt>
                <c:pt idx="79">
                  <c:v>2 034,00</c:v>
                </c:pt>
                <c:pt idx="80">
                  <c:v>2 034,00</c:v>
                </c:pt>
                <c:pt idx="81">
                  <c:v>2 035,00</c:v>
                </c:pt>
                <c:pt idx="82">
                  <c:v>2 035,00</c:v>
                </c:pt>
                <c:pt idx="83">
                  <c:v>2 035,00</c:v>
                </c:pt>
                <c:pt idx="84">
                  <c:v>2 035,00</c:v>
                </c:pt>
                <c:pt idx="85">
                  <c:v>2 036,00</c:v>
                </c:pt>
                <c:pt idx="86">
                  <c:v>2 036,00</c:v>
                </c:pt>
                <c:pt idx="87">
                  <c:v>2 036,00</c:v>
                </c:pt>
                <c:pt idx="88">
                  <c:v>2 036,00</c:v>
                </c:pt>
                <c:pt idx="89">
                  <c:v>2 037,00</c:v>
                </c:pt>
                <c:pt idx="90">
                  <c:v>2 037,00</c:v>
                </c:pt>
                <c:pt idx="91">
                  <c:v>2 037,00</c:v>
                </c:pt>
                <c:pt idx="92">
                  <c:v>2 037,00</c:v>
                </c:pt>
                <c:pt idx="93">
                  <c:v>2 038,00</c:v>
                </c:pt>
                <c:pt idx="94">
                  <c:v>2 038,00</c:v>
                </c:pt>
                <c:pt idx="95">
                  <c:v>2 038,00</c:v>
                </c:pt>
                <c:pt idx="96">
                  <c:v>2 038,00</c:v>
                </c:pt>
                <c:pt idx="97">
                  <c:v>2 039,00</c:v>
                </c:pt>
                <c:pt idx="98">
                  <c:v>2 039,00</c:v>
                </c:pt>
                <c:pt idx="99">
                  <c:v>2 039,00</c:v>
                </c:pt>
                <c:pt idx="100">
                  <c:v>2 039,00</c:v>
                </c:pt>
                <c:pt idx="101">
                  <c:v>2 040,00</c:v>
                </c:pt>
                <c:pt idx="102">
                  <c:v>2 040,00</c:v>
                </c:pt>
                <c:pt idx="103">
                  <c:v>2 040,00</c:v>
                </c:pt>
                <c:pt idx="104">
                  <c:v>2 040,00</c:v>
                </c:pt>
              </c:strCache>
            </c:strRef>
          </c:cat>
          <c:val>
            <c:numRef>
              <c:f>'Retirement benefit values'!$AM$4:$AM$108</c:f>
              <c:numCache>
                <c:formatCode>General</c:formatCode>
                <c:ptCount val="105"/>
                <c:pt idx="0">
                  <c:v/>
                </c:pt>
                <c:pt idx="1">
                  <c:v>0.54929954833182</c:v>
                </c:pt>
                <c:pt idx="2">
                  <c:v>0.602926148329652</c:v>
                </c:pt>
                <c:pt idx="3">
                  <c:v>0.558386245532421</c:v>
                </c:pt>
                <c:pt idx="4">
                  <c:v>0.60929182242481</c:v>
                </c:pt>
                <c:pt idx="5">
                  <c:v>0.563102593915176</c:v>
                </c:pt>
                <c:pt idx="6">
                  <c:v>0.593327033638217</c:v>
                </c:pt>
                <c:pt idx="7">
                  <c:v>0.560074205096238</c:v>
                </c:pt>
                <c:pt idx="8">
                  <c:v>0.592428532673405</c:v>
                </c:pt>
                <c:pt idx="9">
                  <c:v>0.55368357062271</c:v>
                </c:pt>
                <c:pt idx="10">
                  <c:v>0.601929496549525</c:v>
                </c:pt>
                <c:pt idx="11">
                  <c:v>0.571085689974974</c:v>
                </c:pt>
                <c:pt idx="12">
                  <c:v>0.621354132871921</c:v>
                </c:pt>
                <c:pt idx="13">
                  <c:v>0.574108847816215</c:v>
                </c:pt>
                <c:pt idx="14">
                  <c:v>0.626968656428696</c:v>
                </c:pt>
                <c:pt idx="15">
                  <c:v>0.602377756493113</c:v>
                </c:pt>
                <c:pt idx="16">
                  <c:v>0.633081943671211</c:v>
                </c:pt>
                <c:pt idx="17">
                  <c:v>0.569052755288262</c:v>
                </c:pt>
                <c:pt idx="18">
                  <c:v>0.668534087645468</c:v>
                </c:pt>
                <c:pt idx="19">
                  <c:v>0.617534084996203</c:v>
                </c:pt>
                <c:pt idx="20">
                  <c:v>0.664040362715536</c:v>
                </c:pt>
                <c:pt idx="21">
                  <c:v>0.582284165741585</c:v>
                </c:pt>
                <c:pt idx="22">
                  <c:v>0.651783992075332</c:v>
                </c:pt>
                <c:pt idx="23">
                  <c:v>0.584736221585671</c:v>
                </c:pt>
                <c:pt idx="24">
                  <c:v>0.626200150498645</c:v>
                </c:pt>
                <c:pt idx="25">
                  <c:v>0.57617238060224</c:v>
                </c:pt>
                <c:pt idx="26">
                  <c:v>0.635263881135708</c:v>
                </c:pt>
                <c:pt idx="27">
                  <c:v>0.582819690426285</c:v>
                </c:pt>
                <c:pt idx="28">
                  <c:v>0.627055517481101</c:v>
                </c:pt>
                <c:pt idx="29">
                  <c:v>0.58639028886352</c:v>
                </c:pt>
                <c:pt idx="30">
                  <c:v>0.626446053576114</c:v>
                </c:pt>
                <c:pt idx="31">
                  <c:v>0.597637504695641</c:v>
                </c:pt>
                <c:pt idx="32">
                  <c:v>0.63335816898911</c:v>
                </c:pt>
                <c:pt idx="33">
                  <c:v>0.616796672277309</c:v>
                </c:pt>
                <c:pt idx="34">
                  <c:v>0.637516338018268</c:v>
                </c:pt>
                <c:pt idx="35">
                  <c:v>0.615238747838647</c:v>
                </c:pt>
                <c:pt idx="36">
                  <c:v>0.636315920534988</c:v>
                </c:pt>
                <c:pt idx="37">
                  <c:v>0.615735437970419</c:v>
                </c:pt>
                <c:pt idx="38">
                  <c:v>0.639568296161889</c:v>
                </c:pt>
                <c:pt idx="39">
                  <c:v>0.626212490848283</c:v>
                </c:pt>
                <c:pt idx="40">
                  <c:v>0.642858560193029</c:v>
                </c:pt>
                <c:pt idx="41">
                  <c:v>0.643806007956275</c:v>
                </c:pt>
                <c:pt idx="42">
                  <c:v>0.653890433141313</c:v>
                </c:pt>
                <c:pt idx="43">
                  <c:v>0.650564111353844</c:v>
                </c:pt>
                <c:pt idx="44">
                  <c:v>0.649203281365649</c:v>
                </c:pt>
                <c:pt idx="45">
                  <c:v>0.646944542195295</c:v>
                </c:pt>
                <c:pt idx="46">
                  <c:v>0.650961464075491</c:v>
                </c:pt>
                <c:pt idx="47">
                  <c:v>0.651922316297588</c:v>
                </c:pt>
                <c:pt idx="48">
                  <c:v>0.653590008799812</c:v>
                </c:pt>
                <c:pt idx="49">
                  <c:v>0.655076255483122</c:v>
                </c:pt>
                <c:pt idx="50">
                  <c:v>0.65203669686641</c:v>
                </c:pt>
                <c:pt idx="51">
                  <c:v>0.657117108452695</c:v>
                </c:pt>
                <c:pt idx="52">
                  <c:v>0.658408110425758</c:v>
                </c:pt>
                <c:pt idx="53">
                  <c:v>0.649627278644345</c:v>
                </c:pt>
                <c:pt idx="54">
                  <c:v>0.657827008645017</c:v>
                </c:pt>
                <c:pt idx="55">
                  <c:v>0.661664708863089</c:v>
                </c:pt>
                <c:pt idx="56">
                  <c:v>0.654501114291803</c:v>
                </c:pt>
                <c:pt idx="57">
                  <c:v>0.654847301765681</c:v>
                </c:pt>
                <c:pt idx="58">
                  <c:v>0.658673290487561</c:v>
                </c:pt>
                <c:pt idx="59">
                  <c:v>0.657947398568121</c:v>
                </c:pt>
                <c:pt idx="60">
                  <c:v>0.656929117818261</c:v>
                </c:pt>
                <c:pt idx="61">
                  <c:v>0.645565054428141</c:v>
                </c:pt>
                <c:pt idx="62">
                  <c:v>0.648296078207902</c:v>
                </c:pt>
                <c:pt idx="63">
                  <c:v>0.644889458104532</c:v>
                </c:pt>
                <c:pt idx="64">
                  <c:v>0.641781981120833</c:v>
                </c:pt>
                <c:pt idx="65">
                  <c:v>0.640895094975351</c:v>
                </c:pt>
                <c:pt idx="66">
                  <c:v>0.639042813968802</c:v>
                </c:pt>
                <c:pt idx="67">
                  <c:v>0.643585488719631</c:v>
                </c:pt>
                <c:pt idx="68">
                  <c:v>0.633677785928577</c:v>
                </c:pt>
                <c:pt idx="69">
                  <c:v>0.627145750012243</c:v>
                </c:pt>
                <c:pt idx="70">
                  <c:v>0.632807169726954</c:v>
                </c:pt>
                <c:pt idx="71">
                  <c:v>0.629566973889369</c:v>
                </c:pt>
                <c:pt idx="72">
                  <c:v>0.636156218908257</c:v>
                </c:pt>
                <c:pt idx="73">
                  <c:v>0.631748229472449</c:v>
                </c:pt>
                <c:pt idx="74">
                  <c:v>0.632938898971464</c:v>
                </c:pt>
                <c:pt idx="75">
                  <c:v>0.635176215959382</c:v>
                </c:pt>
                <c:pt idx="76">
                  <c:v>0.634065726399191</c:v>
                </c:pt>
                <c:pt idx="77">
                  <c:v>0.634753430266145</c:v>
                </c:pt>
                <c:pt idx="78">
                  <c:v>0.636324343678648</c:v>
                </c:pt>
                <c:pt idx="79">
                  <c:v>0.634223779203245</c:v>
                </c:pt>
                <c:pt idx="80">
                  <c:v>0.635094646721829</c:v>
                </c:pt>
                <c:pt idx="81">
                  <c:v>0.635520520286229</c:v>
                </c:pt>
                <c:pt idx="82">
                  <c:v>0.634973832988377</c:v>
                </c:pt>
                <c:pt idx="83">
                  <c:v>0.635107073953605</c:v>
                </c:pt>
                <c:pt idx="84">
                  <c:v>0.631520624897073</c:v>
                </c:pt>
                <c:pt idx="85">
                  <c:v>0.631278531205245</c:v>
                </c:pt>
                <c:pt idx="86">
                  <c:v>0.632366520457064</c:v>
                </c:pt>
                <c:pt idx="87">
                  <c:v>0.638675946981602</c:v>
                </c:pt>
                <c:pt idx="88">
                  <c:v>0.632626465956679</c:v>
                </c:pt>
                <c:pt idx="89">
                  <c:v>0.631707832932572</c:v>
                </c:pt>
                <c:pt idx="90">
                  <c:v>0.637390959887215</c:v>
                </c:pt>
                <c:pt idx="91">
                  <c:v>0.63757475448803</c:v>
                </c:pt>
                <c:pt idx="92">
                  <c:v>0.639465037781421</c:v>
                </c:pt>
                <c:pt idx="93">
                  <c:v>0.642293506627325</c:v>
                </c:pt>
                <c:pt idx="94">
                  <c:v>0.642406369068907</c:v>
                </c:pt>
                <c:pt idx="95">
                  <c:v>0.63630558830022</c:v>
                </c:pt>
                <c:pt idx="96">
                  <c:v>0.636118924825085</c:v>
                </c:pt>
                <c:pt idx="97">
                  <c:v>0.636524222709431</c:v>
                </c:pt>
                <c:pt idx="98">
                  <c:v>0.639450091175615</c:v>
                </c:pt>
                <c:pt idx="99">
                  <c:v>0.635145787943748</c:v>
                </c:pt>
                <c:pt idx="100">
                  <c:v>0.635808154149931</c:v>
                </c:pt>
                <c:pt idx="101">
                  <c:v>0.634486500904455</c:v>
                </c:pt>
                <c:pt idx="102">
                  <c:v>0.635636475182009</c:v>
                </c:pt>
                <c:pt idx="103">
                  <c:v>0.634274372572345</c:v>
                </c:pt>
                <c:pt idx="104">
                  <c:v>0.632901295156357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7656179"/>
        <c:axId val="16756329"/>
      </c:lineChart>
      <c:catAx>
        <c:axId val="776561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756329"/>
        <c:crosses val="autoZero"/>
        <c:auto val="1"/>
        <c:lblAlgn val="ctr"/>
        <c:lblOffset val="100"/>
      </c:catAx>
      <c:valAx>
        <c:axId val="16756329"/>
        <c:scaling>
          <c:orientation val="minMax"/>
          <c:max val="0.7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656179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32692.5752705917</c:v>
                </c:pt>
                <c:pt idx="1">
                  <c:v>30749.3056337578</c:v>
                </c:pt>
                <c:pt idx="2">
                  <c:v>31689.0687728035</c:v>
                </c:pt>
                <c:pt idx="3">
                  <c:v>32570.7765224842</c:v>
                </c:pt>
                <c:pt idx="4">
                  <c:v>32253.7115438263</c:v>
                </c:pt>
                <c:pt idx="5">
                  <c:v>30401.9263969885</c:v>
                </c:pt>
                <c:pt idx="6">
                  <c:v>29566.0082408768</c:v>
                </c:pt>
                <c:pt idx="7">
                  <c:v>29714.9289472995</c:v>
                </c:pt>
                <c:pt idx="8">
                  <c:v>30196.2631423746</c:v>
                </c:pt>
                <c:pt idx="9">
                  <c:v>30576.42647227</c:v>
                </c:pt>
                <c:pt idx="10">
                  <c:v>30565.6697420778</c:v>
                </c:pt>
                <c:pt idx="11">
                  <c:v>31222.0233946581</c:v>
                </c:pt>
                <c:pt idx="12">
                  <c:v>31240.6852719444</c:v>
                </c:pt>
                <c:pt idx="13">
                  <c:v>30870.2877183298</c:v>
                </c:pt>
                <c:pt idx="14">
                  <c:v>30481.8391369133</c:v>
                </c:pt>
                <c:pt idx="15">
                  <c:v>28756.1158055953</c:v>
                </c:pt>
                <c:pt idx="16">
                  <c:v>27224.6467219151</c:v>
                </c:pt>
                <c:pt idx="17">
                  <c:v>27133.5405797466</c:v>
                </c:pt>
                <c:pt idx="18">
                  <c:v>27011.388991997</c:v>
                </c:pt>
                <c:pt idx="19">
                  <c:v>26761.6395836682</c:v>
                </c:pt>
                <c:pt idx="20">
                  <c:v>26546.2041408151</c:v>
                </c:pt>
                <c:pt idx="21">
                  <c:v>26700.5314518309</c:v>
                </c:pt>
                <c:pt idx="22">
                  <c:v>26729.1385794527</c:v>
                </c:pt>
                <c:pt idx="23">
                  <c:v>26781.0687823686</c:v>
                </c:pt>
                <c:pt idx="24">
                  <c:v>26817.4540773051</c:v>
                </c:pt>
                <c:pt idx="25">
                  <c:v>27062.7777078956</c:v>
                </c:pt>
                <c:pt idx="26">
                  <c:v>27109.42714975</c:v>
                </c:pt>
                <c:pt idx="27">
                  <c:v>27140.9414605316</c:v>
                </c:pt>
                <c:pt idx="28">
                  <c:v>27268.8345443405</c:v>
                </c:pt>
                <c:pt idx="29">
                  <c:v>27466.6630811549</c:v>
                </c:pt>
                <c:pt idx="30">
                  <c:v>27537.4193553376</c:v>
                </c:pt>
                <c:pt idx="31">
                  <c:v>27739.4101846026</c:v>
                </c:pt>
                <c:pt idx="32">
                  <c:v>27883.0899598735</c:v>
                </c:pt>
                <c:pt idx="33">
                  <c:v>28018.7402579043</c:v>
                </c:pt>
                <c:pt idx="34">
                  <c:v>27999.3625787672</c:v>
                </c:pt>
                <c:pt idx="35">
                  <c:v>28279.5902246958</c:v>
                </c:pt>
                <c:pt idx="36">
                  <c:v>28459.2327446598</c:v>
                </c:pt>
                <c:pt idx="37">
                  <c:v>28595.0042863064</c:v>
                </c:pt>
                <c:pt idx="38">
                  <c:v>28577.7150712494</c:v>
                </c:pt>
                <c:pt idx="39">
                  <c:v>28759.4788593311</c:v>
                </c:pt>
                <c:pt idx="40">
                  <c:v>28905.8190850435</c:v>
                </c:pt>
                <c:pt idx="41">
                  <c:v>29049.543183498</c:v>
                </c:pt>
                <c:pt idx="42">
                  <c:v>29105.4170874109</c:v>
                </c:pt>
                <c:pt idx="43">
                  <c:v>29182.5039084213</c:v>
                </c:pt>
                <c:pt idx="44">
                  <c:v>29316.2453654068</c:v>
                </c:pt>
                <c:pt idx="45">
                  <c:v>29513.9994446174</c:v>
                </c:pt>
                <c:pt idx="46">
                  <c:v>29661.1066149255</c:v>
                </c:pt>
                <c:pt idx="47">
                  <c:v>29821.8356797317</c:v>
                </c:pt>
                <c:pt idx="48">
                  <c:v>29901.125862844</c:v>
                </c:pt>
                <c:pt idx="49">
                  <c:v>29981.3861848221</c:v>
                </c:pt>
                <c:pt idx="50">
                  <c:v>30078.1060017486</c:v>
                </c:pt>
                <c:pt idx="51">
                  <c:v>30193.8703452791</c:v>
                </c:pt>
                <c:pt idx="52">
                  <c:v>30168.3458929054</c:v>
                </c:pt>
                <c:pt idx="53">
                  <c:v>30282.0091224679</c:v>
                </c:pt>
                <c:pt idx="54">
                  <c:v>30556.4275159086</c:v>
                </c:pt>
                <c:pt idx="55">
                  <c:v>30822.231632655</c:v>
                </c:pt>
                <c:pt idx="56">
                  <c:v>30976.738492061</c:v>
                </c:pt>
                <c:pt idx="57">
                  <c:v>30881.6056352521</c:v>
                </c:pt>
                <c:pt idx="58">
                  <c:v>30901.9128488652</c:v>
                </c:pt>
                <c:pt idx="59">
                  <c:v>30945.949690046</c:v>
                </c:pt>
                <c:pt idx="60">
                  <c:v>31117.7421289499</c:v>
                </c:pt>
                <c:pt idx="61">
                  <c:v>31258.7859985288</c:v>
                </c:pt>
                <c:pt idx="62">
                  <c:v>31291.2546128532</c:v>
                </c:pt>
                <c:pt idx="63">
                  <c:v>31328.282674907</c:v>
                </c:pt>
                <c:pt idx="64">
                  <c:v>31510.4673429238</c:v>
                </c:pt>
                <c:pt idx="65">
                  <c:v>31696.7889384249</c:v>
                </c:pt>
                <c:pt idx="66">
                  <c:v>31594.8814754418</c:v>
                </c:pt>
                <c:pt idx="67">
                  <c:v>31716.0137492334</c:v>
                </c:pt>
                <c:pt idx="68">
                  <c:v>31788.5012683245</c:v>
                </c:pt>
                <c:pt idx="69">
                  <c:v>31945.1650527756</c:v>
                </c:pt>
                <c:pt idx="70">
                  <c:v>31981.8832452169</c:v>
                </c:pt>
                <c:pt idx="71">
                  <c:v>31856.895861443</c:v>
                </c:pt>
                <c:pt idx="72">
                  <c:v>32057.0054371659</c:v>
                </c:pt>
                <c:pt idx="73">
                  <c:v>32125.7408167838</c:v>
                </c:pt>
                <c:pt idx="74">
                  <c:v>32173.6504680628</c:v>
                </c:pt>
                <c:pt idx="75">
                  <c:v>32193.2178596019</c:v>
                </c:pt>
                <c:pt idx="76">
                  <c:v>32068.1859747863</c:v>
                </c:pt>
                <c:pt idx="77">
                  <c:v>32029.8603100357</c:v>
                </c:pt>
                <c:pt idx="78">
                  <c:v>32186.6438329456</c:v>
                </c:pt>
                <c:pt idx="79">
                  <c:v>32200.892011137</c:v>
                </c:pt>
                <c:pt idx="80">
                  <c:v>32277.735933152</c:v>
                </c:pt>
                <c:pt idx="81">
                  <c:v>32343.4208089592</c:v>
                </c:pt>
                <c:pt idx="82">
                  <c:v>32585.1026403995</c:v>
                </c:pt>
                <c:pt idx="83">
                  <c:v>32549.2551318822</c:v>
                </c:pt>
                <c:pt idx="84">
                  <c:v>32843.2164307187</c:v>
                </c:pt>
                <c:pt idx="85">
                  <c:v>32870.6486778594</c:v>
                </c:pt>
                <c:pt idx="86">
                  <c:v>32956.2965353451</c:v>
                </c:pt>
                <c:pt idx="87">
                  <c:v>33070.9793515185</c:v>
                </c:pt>
                <c:pt idx="88">
                  <c:v>33103.8343085538</c:v>
                </c:pt>
                <c:pt idx="89">
                  <c:v>33262.8587495632</c:v>
                </c:pt>
                <c:pt idx="90">
                  <c:v>33192.1582737306</c:v>
                </c:pt>
                <c:pt idx="91">
                  <c:v>33279.9333973365</c:v>
                </c:pt>
                <c:pt idx="92">
                  <c:v>33315.506600314</c:v>
                </c:pt>
                <c:pt idx="93">
                  <c:v>33442.3370911788</c:v>
                </c:pt>
                <c:pt idx="94">
                  <c:v>33537.7267365449</c:v>
                </c:pt>
                <c:pt idx="95">
                  <c:v>33420.6030728406</c:v>
                </c:pt>
                <c:pt idx="96">
                  <c:v>33639.8539063565</c:v>
                </c:pt>
                <c:pt idx="97">
                  <c:v>33814.2974723751</c:v>
                </c:pt>
                <c:pt idx="98">
                  <c:v>33740.6377310122</c:v>
                </c:pt>
                <c:pt idx="99">
                  <c:v>33747.7405523887</c:v>
                </c:pt>
                <c:pt idx="100">
                  <c:v>33653.6096280269</c:v>
                </c:pt>
                <c:pt idx="101">
                  <c:v>33542.7776706892</c:v>
                </c:pt>
                <c:pt idx="102">
                  <c:v>33717.2708020651</c:v>
                </c:pt>
                <c:pt idx="103">
                  <c:v>33846.3218127597</c:v>
                </c:pt>
                <c:pt idx="104">
                  <c:v>33776.8501941438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19508.5072870084</c:v>
                </c:pt>
                <c:pt idx="2">
                  <c:v>21831.8331214019</c:v>
                </c:pt>
                <c:pt idx="3">
                  <c:v>20790.9028148252</c:v>
                </c:pt>
                <c:pt idx="4">
                  <c:v>22112.9672914914</c:v>
                </c:pt>
                <c:pt idx="5">
                  <c:v>19257.7691058386</c:v>
                </c:pt>
                <c:pt idx="6">
                  <c:v>19750.5750908048</c:v>
                </c:pt>
                <c:pt idx="7">
                  <c:v>18721.6900746784</c:v>
                </c:pt>
                <c:pt idx="8">
                  <c:v>20352.8734838954</c:v>
                </c:pt>
                <c:pt idx="9">
                  <c:v>19400.3773916072</c:v>
                </c:pt>
                <c:pt idx="10">
                  <c:v>20626.869812174</c:v>
                </c:pt>
                <c:pt idx="11">
                  <c:v>19682.8624366849</c:v>
                </c:pt>
                <c:pt idx="12">
                  <c:v>21333.2494469308</c:v>
                </c:pt>
                <c:pt idx="13">
                  <c:v>19713.2431180851</c:v>
                </c:pt>
                <c:pt idx="14">
                  <c:v>21110.6635363106</c:v>
                </c:pt>
                <c:pt idx="15">
                  <c:v>18816.7289118629</c:v>
                </c:pt>
                <c:pt idx="16">
                  <c:v>18828.6691081474</c:v>
                </c:pt>
                <c:pt idx="17">
                  <c:v>17141.8170332821</c:v>
                </c:pt>
                <c:pt idx="18">
                  <c:v>19864.8484041764</c:v>
                </c:pt>
                <c:pt idx="19">
                  <c:v>18126.7115761551</c:v>
                </c:pt>
                <c:pt idx="20">
                  <c:v>19356.5374322097</c:v>
                </c:pt>
                <c:pt idx="21">
                  <c:v>17358.9498041438</c:v>
                </c:pt>
                <c:pt idx="22">
                  <c:v>19410.7536344458</c:v>
                </c:pt>
                <c:pt idx="23">
                  <c:v>17687.2141437415</c:v>
                </c:pt>
                <c:pt idx="24">
                  <c:v>19178.9886458045</c:v>
                </c:pt>
                <c:pt idx="25">
                  <c:v>17836.8999951714</c:v>
                </c:pt>
                <c:pt idx="26">
                  <c:v>19726.714013207</c:v>
                </c:pt>
                <c:pt idx="27">
                  <c:v>18471.1732166643</c:v>
                </c:pt>
                <c:pt idx="28">
                  <c:v>19840.2481045373</c:v>
                </c:pt>
                <c:pt idx="29">
                  <c:v>18785.7041936005</c:v>
                </c:pt>
                <c:pt idx="30">
                  <c:v>20219.3355848853</c:v>
                </c:pt>
                <c:pt idx="31">
                  <c:v>19428.1174706644</c:v>
                </c:pt>
                <c:pt idx="32">
                  <c:v>20709.8558828288</c:v>
                </c:pt>
                <c:pt idx="33">
                  <c:v>20064.0169061005</c:v>
                </c:pt>
                <c:pt idx="34">
                  <c:v>21021.9957299998</c:v>
                </c:pt>
                <c:pt idx="35">
                  <c:v>20510.4816448575</c:v>
                </c:pt>
                <c:pt idx="36">
                  <c:v>21327.3741399133</c:v>
                </c:pt>
                <c:pt idx="37">
                  <c:v>21017.2245296918</c:v>
                </c:pt>
                <c:pt idx="38">
                  <c:v>21743.2531478603</c:v>
                </c:pt>
                <c:pt idx="39">
                  <c:v>21651.4041384597</c:v>
                </c:pt>
                <c:pt idx="40">
                  <c:v>22187.3279022778</c:v>
                </c:pt>
                <c:pt idx="41">
                  <c:v>22201.3543394617</c:v>
                </c:pt>
                <c:pt idx="42">
                  <c:v>22611.1042947055</c:v>
                </c:pt>
                <c:pt idx="43">
                  <c:v>22617.0518195753</c:v>
                </c:pt>
                <c:pt idx="44">
                  <c:v>22981.095763369</c:v>
                </c:pt>
                <c:pt idx="45">
                  <c:v>23025.1602803869</c:v>
                </c:pt>
                <c:pt idx="46">
                  <c:v>23395.1121388146</c:v>
                </c:pt>
                <c:pt idx="47">
                  <c:v>23471.0021578309</c:v>
                </c:pt>
                <c:pt idx="48">
                  <c:v>23730.3910415341</c:v>
                </c:pt>
                <c:pt idx="49">
                  <c:v>23729.1621681638</c:v>
                </c:pt>
                <c:pt idx="50">
                  <c:v>23938.7200866363</c:v>
                </c:pt>
                <c:pt idx="51">
                  <c:v>23957.8702557364</c:v>
                </c:pt>
                <c:pt idx="52">
                  <c:v>24173.2474507211</c:v>
                </c:pt>
                <c:pt idx="53">
                  <c:v>24210.23127277</c:v>
                </c:pt>
                <c:pt idx="54">
                  <c:v>24389.0344844232</c:v>
                </c:pt>
                <c:pt idx="55">
                  <c:v>24423.9687719994</c:v>
                </c:pt>
                <c:pt idx="56">
                  <c:v>24635.4322537407</c:v>
                </c:pt>
                <c:pt idx="57">
                  <c:v>24690.8013698549</c:v>
                </c:pt>
                <c:pt idx="58">
                  <c:v>24886.0447087684</c:v>
                </c:pt>
                <c:pt idx="59">
                  <c:v>24881.0688149706</c:v>
                </c:pt>
                <c:pt idx="60">
                  <c:v>24965.0843634718</c:v>
                </c:pt>
                <c:pt idx="61">
                  <c:v>25006.6787696481</c:v>
                </c:pt>
                <c:pt idx="62">
                  <c:v>25369.9365830957</c:v>
                </c:pt>
                <c:pt idx="63">
                  <c:v>25422.4538565497</c:v>
                </c:pt>
                <c:pt idx="64">
                  <c:v>25471.7649786844</c:v>
                </c:pt>
                <c:pt idx="65">
                  <c:v>25508.625685061</c:v>
                </c:pt>
                <c:pt idx="66">
                  <c:v>25787.7888098769</c:v>
                </c:pt>
                <c:pt idx="67">
                  <c:v>25757.3309991077</c:v>
                </c:pt>
                <c:pt idx="68">
                  <c:v>25715.2070105898</c:v>
                </c:pt>
                <c:pt idx="69">
                  <c:v>25712.1511682009</c:v>
                </c:pt>
                <c:pt idx="70">
                  <c:v>25850.8496698315</c:v>
                </c:pt>
                <c:pt idx="71">
                  <c:v>25887.6369274682</c:v>
                </c:pt>
                <c:pt idx="72">
                  <c:v>25917.1726882039</c:v>
                </c:pt>
                <c:pt idx="73">
                  <c:v>25908.9168773649</c:v>
                </c:pt>
                <c:pt idx="74">
                  <c:v>26104.6544908314</c:v>
                </c:pt>
                <c:pt idx="75">
                  <c:v>26081.9144644683</c:v>
                </c:pt>
                <c:pt idx="76">
                  <c:v>26190.8989381352</c:v>
                </c:pt>
                <c:pt idx="77">
                  <c:v>26181.5318597396</c:v>
                </c:pt>
                <c:pt idx="78">
                  <c:v>26184.6936804763</c:v>
                </c:pt>
                <c:pt idx="79">
                  <c:v>26155.4617678567</c:v>
                </c:pt>
                <c:pt idx="80">
                  <c:v>26305.0515631735</c:v>
                </c:pt>
                <c:pt idx="81">
                  <c:v>26321.3294594413</c:v>
                </c:pt>
                <c:pt idx="82">
                  <c:v>26460.0094828376</c:v>
                </c:pt>
                <c:pt idx="83">
                  <c:v>26391.2406579633</c:v>
                </c:pt>
                <c:pt idx="84">
                  <c:v>26480.8736467912</c:v>
                </c:pt>
                <c:pt idx="85">
                  <c:v>26422.0280807052</c:v>
                </c:pt>
                <c:pt idx="86">
                  <c:v>26626.1302181989</c:v>
                </c:pt>
                <c:pt idx="87">
                  <c:v>26639.4630787014</c:v>
                </c:pt>
                <c:pt idx="88">
                  <c:v>26682.1028554728</c:v>
                </c:pt>
                <c:pt idx="89">
                  <c:v>26653.0115354617</c:v>
                </c:pt>
                <c:pt idx="90">
                  <c:v>26717.5339932884</c:v>
                </c:pt>
                <c:pt idx="91">
                  <c:v>26731.1450173357</c:v>
                </c:pt>
                <c:pt idx="92">
                  <c:v>26816.9018342812</c:v>
                </c:pt>
                <c:pt idx="93">
                  <c:v>26776.0243902681</c:v>
                </c:pt>
                <c:pt idx="94">
                  <c:v>26925.7500523393</c:v>
                </c:pt>
                <c:pt idx="95">
                  <c:v>26905.6805317845</c:v>
                </c:pt>
                <c:pt idx="96">
                  <c:v>26935.2098384211</c:v>
                </c:pt>
                <c:pt idx="97">
                  <c:v>26918.4678207156</c:v>
                </c:pt>
                <c:pt idx="98">
                  <c:v>27094.6732257255</c:v>
                </c:pt>
                <c:pt idx="99">
                  <c:v>27130.8522703123</c:v>
                </c:pt>
                <c:pt idx="100">
                  <c:v>27148.8133057903</c:v>
                </c:pt>
                <c:pt idx="101">
                  <c:v>27096.5379934347</c:v>
                </c:pt>
                <c:pt idx="102">
                  <c:v>27151.6629493474</c:v>
                </c:pt>
                <c:pt idx="103">
                  <c:v>27091.0630032592</c:v>
                </c:pt>
                <c:pt idx="104">
                  <c:v>27259.0368756613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0">
                  <c:v/>
                </c:pt>
                <c:pt idx="1">
                  <c:v>21431.650346589</c:v>
                </c:pt>
                <c:pt idx="2">
                  <c:v>24060.0958205717</c:v>
                </c:pt>
                <c:pt idx="3">
                  <c:v>22917.4514257319</c:v>
                </c:pt>
                <c:pt idx="4">
                  <c:v>24436.1773308329</c:v>
                </c:pt>
                <c:pt idx="5">
                  <c:v>21342.1419809347</c:v>
                </c:pt>
                <c:pt idx="6">
                  <c:v>21879.1775736399</c:v>
                </c:pt>
                <c:pt idx="7">
                  <c:v>20768.3603765154</c:v>
                </c:pt>
                <c:pt idx="8">
                  <c:v>22672.1441380237</c:v>
                </c:pt>
                <c:pt idx="9">
                  <c:v>21655.223189392</c:v>
                </c:pt>
                <c:pt idx="10">
                  <c:v>23075.565693475</c:v>
                </c:pt>
                <c:pt idx="11">
                  <c:v>22102.9360784369</c:v>
                </c:pt>
                <c:pt idx="12">
                  <c:v>23992.5114111377</c:v>
                </c:pt>
                <c:pt idx="13">
                  <c:v>22239.2088057978</c:v>
                </c:pt>
                <c:pt idx="14">
                  <c:v>23897.2445889808</c:v>
                </c:pt>
                <c:pt idx="15">
                  <c:v>21293.6532640915</c:v>
                </c:pt>
                <c:pt idx="16">
                  <c:v>21389.4803555363</c:v>
                </c:pt>
                <c:pt idx="17">
                  <c:v>19546.417963552</c:v>
                </c:pt>
                <c:pt idx="18">
                  <c:v>22730.4886324977</c:v>
                </c:pt>
                <c:pt idx="19">
                  <c:v>20763.7945647238</c:v>
                </c:pt>
                <c:pt idx="20">
                  <c:v>22210.3130133647</c:v>
                </c:pt>
                <c:pt idx="21">
                  <c:v>19627.0546956912</c:v>
                </c:pt>
                <c:pt idx="22">
                  <c:v>21939.916731094</c:v>
                </c:pt>
                <c:pt idx="23">
                  <c:v>20023.8683135053</c:v>
                </c:pt>
                <c:pt idx="24">
                  <c:v>21693.9942604725</c:v>
                </c:pt>
                <c:pt idx="25">
                  <c:v>20155.3236207412</c:v>
                </c:pt>
                <c:pt idx="26">
                  <c:v>22320.0196582323</c:v>
                </c:pt>
                <c:pt idx="27">
                  <c:v>20926.4176947542</c:v>
                </c:pt>
                <c:pt idx="28">
                  <c:v>22492.0431767902</c:v>
                </c:pt>
                <c:pt idx="29">
                  <c:v>21315.1951661347</c:v>
                </c:pt>
                <c:pt idx="30">
                  <c:v>22902.4388131633</c:v>
                </c:pt>
                <c:pt idx="31">
                  <c:v>22061.9557179729</c:v>
                </c:pt>
                <c:pt idx="32">
                  <c:v>23536.017342656</c:v>
                </c:pt>
                <c:pt idx="33">
                  <c:v>22801.1928813415</c:v>
                </c:pt>
                <c:pt idx="34">
                  <c:v>23939.170193028</c:v>
                </c:pt>
                <c:pt idx="35">
                  <c:v>23415.9524024841</c:v>
                </c:pt>
                <c:pt idx="36">
                  <c:v>24385.32969843</c:v>
                </c:pt>
                <c:pt idx="37">
                  <c:v>24071.1277607655</c:v>
                </c:pt>
                <c:pt idx="38">
                  <c:v>24930.760639946</c:v>
                </c:pt>
                <c:pt idx="39">
                  <c:v>24821.3261034028</c:v>
                </c:pt>
                <c:pt idx="40">
                  <c:v>25546.1539728959</c:v>
                </c:pt>
                <c:pt idx="41">
                  <c:v>25616.3149358158</c:v>
                </c:pt>
                <c:pt idx="42">
                  <c:v>26096.0798304759</c:v>
                </c:pt>
                <c:pt idx="43">
                  <c:v>26167.2717218773</c:v>
                </c:pt>
                <c:pt idx="44">
                  <c:v>26627.4434815823</c:v>
                </c:pt>
                <c:pt idx="45">
                  <c:v>26703.9033685552</c:v>
                </c:pt>
                <c:pt idx="46">
                  <c:v>27198.4995889472</c:v>
                </c:pt>
                <c:pt idx="47">
                  <c:v>27303.6971011268</c:v>
                </c:pt>
                <c:pt idx="48">
                  <c:v>27661.722243269</c:v>
                </c:pt>
                <c:pt idx="49">
                  <c:v>27741.5771376782</c:v>
                </c:pt>
                <c:pt idx="50">
                  <c:v>28024.7649776564</c:v>
                </c:pt>
                <c:pt idx="51">
                  <c:v>28119.547244193</c:v>
                </c:pt>
                <c:pt idx="52">
                  <c:v>28436.3837012525</c:v>
                </c:pt>
                <c:pt idx="53">
                  <c:v>28530.4598734312</c:v>
                </c:pt>
                <c:pt idx="54">
                  <c:v>28885.2279525997</c:v>
                </c:pt>
                <c:pt idx="55">
                  <c:v>28964.3599457517</c:v>
                </c:pt>
                <c:pt idx="56">
                  <c:v>29306.1838944466</c:v>
                </c:pt>
                <c:pt idx="57">
                  <c:v>29431.2860443397</c:v>
                </c:pt>
                <c:pt idx="58">
                  <c:v>29717.7943850275</c:v>
                </c:pt>
                <c:pt idx="59">
                  <c:v>29749.2337023964</c:v>
                </c:pt>
                <c:pt idx="60">
                  <c:v>29983.0676543399</c:v>
                </c:pt>
                <c:pt idx="61">
                  <c:v>30005.4947895589</c:v>
                </c:pt>
                <c:pt idx="62">
                  <c:v>30503.5805563183</c:v>
                </c:pt>
                <c:pt idx="63">
                  <c:v>30636.652898174</c:v>
                </c:pt>
                <c:pt idx="64">
                  <c:v>30776.423664912</c:v>
                </c:pt>
                <c:pt idx="65">
                  <c:v>30869.1856311376</c:v>
                </c:pt>
                <c:pt idx="66">
                  <c:v>31288.2362397238</c:v>
                </c:pt>
                <c:pt idx="67">
                  <c:v>31287.7038098091</c:v>
                </c:pt>
                <c:pt idx="68">
                  <c:v>31301.8913128578</c:v>
                </c:pt>
                <c:pt idx="69">
                  <c:v>31284.4281170413</c:v>
                </c:pt>
                <c:pt idx="70">
                  <c:v>31569.2176200994</c:v>
                </c:pt>
                <c:pt idx="71">
                  <c:v>31785.190098267</c:v>
                </c:pt>
                <c:pt idx="72">
                  <c:v>31903.4000623342</c:v>
                </c:pt>
                <c:pt idx="73">
                  <c:v>32043.7869827519</c:v>
                </c:pt>
                <c:pt idx="74">
                  <c:v>32359.6115524619</c:v>
                </c:pt>
                <c:pt idx="75">
                  <c:v>32454.0083731235</c:v>
                </c:pt>
                <c:pt idx="76">
                  <c:v>32648.178477484</c:v>
                </c:pt>
                <c:pt idx="77">
                  <c:v>32788.6346098116</c:v>
                </c:pt>
                <c:pt idx="78">
                  <c:v>32997.7734301067</c:v>
                </c:pt>
                <c:pt idx="79">
                  <c:v>33052.9861712473</c:v>
                </c:pt>
                <c:pt idx="80">
                  <c:v>33380.9122553772</c:v>
                </c:pt>
                <c:pt idx="81">
                  <c:v>33537.6057057711</c:v>
                </c:pt>
                <c:pt idx="82">
                  <c:v>33897.1750011982</c:v>
                </c:pt>
                <c:pt idx="83">
                  <c:v>34033.7322608534</c:v>
                </c:pt>
                <c:pt idx="84">
                  <c:v>34247.1411768235</c:v>
                </c:pt>
                <c:pt idx="85">
                  <c:v>34331.823662056</c:v>
                </c:pt>
                <c:pt idx="86">
                  <c:v>34711.2544460688</c:v>
                </c:pt>
                <c:pt idx="87">
                  <c:v>34830.5323204116</c:v>
                </c:pt>
                <c:pt idx="88">
                  <c:v>34931.6857634852</c:v>
                </c:pt>
                <c:pt idx="89">
                  <c:v>35041.0498190436</c:v>
                </c:pt>
                <c:pt idx="90">
                  <c:v>35214.2844083693</c:v>
                </c:pt>
                <c:pt idx="91">
                  <c:v>35363.584309751</c:v>
                </c:pt>
                <c:pt idx="92">
                  <c:v>35563.7649974413</c:v>
                </c:pt>
                <c:pt idx="93">
                  <c:v>35719.0233551531</c:v>
                </c:pt>
                <c:pt idx="94">
                  <c:v>36034.052120695</c:v>
                </c:pt>
                <c:pt idx="95">
                  <c:v>36139.4916497088</c:v>
                </c:pt>
                <c:pt idx="96">
                  <c:v>36344.8559503827</c:v>
                </c:pt>
                <c:pt idx="97">
                  <c:v>36603.5106228279</c:v>
                </c:pt>
                <c:pt idx="98">
                  <c:v>37000.6930772571</c:v>
                </c:pt>
                <c:pt idx="99">
                  <c:v>36964.6746498353</c:v>
                </c:pt>
                <c:pt idx="100">
                  <c:v>37119.8328866747</c:v>
                </c:pt>
                <c:pt idx="101">
                  <c:v>37239.1417367315</c:v>
                </c:pt>
                <c:pt idx="102">
                  <c:v>37385.7021337812</c:v>
                </c:pt>
                <c:pt idx="103">
                  <c:v>37422.7967508669</c:v>
                </c:pt>
                <c:pt idx="104">
                  <c:v>37800.6207746784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0">
                  <c:v/>
                </c:pt>
                <c:pt idx="1">
                  <c:v>15967.7137069395</c:v>
                </c:pt>
                <c:pt idx="2">
                  <c:v>17875.1628805612</c:v>
                </c:pt>
                <c:pt idx="3">
                  <c:v>16986.7826173445</c:v>
                </c:pt>
                <c:pt idx="4">
                  <c:v>18073.9512700827</c:v>
                </c:pt>
                <c:pt idx="5">
                  <c:v>15577.9654044206</c:v>
                </c:pt>
                <c:pt idx="6">
                  <c:v>16025.7977126637</c:v>
                </c:pt>
                <c:pt idx="7">
                  <c:v>15180.3829119311</c:v>
                </c:pt>
                <c:pt idx="8">
                  <c:v>16537.8005088802</c:v>
                </c:pt>
                <c:pt idx="9">
                  <c:v>15714.5580337989</c:v>
                </c:pt>
                <c:pt idx="10">
                  <c:v>16707.6277079451</c:v>
                </c:pt>
                <c:pt idx="11">
                  <c:v>15956.7697947511</c:v>
                </c:pt>
                <c:pt idx="12">
                  <c:v>17314.4051104928</c:v>
                </c:pt>
                <c:pt idx="13">
                  <c:v>16015.2587300408</c:v>
                </c:pt>
                <c:pt idx="14">
                  <c:v>17173.8852922507</c:v>
                </c:pt>
                <c:pt idx="15">
                  <c:v>15317.894759161</c:v>
                </c:pt>
                <c:pt idx="16">
                  <c:v>15280.57701795</c:v>
                </c:pt>
                <c:pt idx="17">
                  <c:v>13824.4203059242</c:v>
                </c:pt>
                <c:pt idx="18">
                  <c:v>16098.4216300323</c:v>
                </c:pt>
                <c:pt idx="19">
                  <c:v>14637.0572393019</c:v>
                </c:pt>
                <c:pt idx="20">
                  <c:v>15581.8982540223</c:v>
                </c:pt>
                <c:pt idx="21">
                  <c:v>13753.7660737654</c:v>
                </c:pt>
                <c:pt idx="22">
                  <c:v>15400.5464210376</c:v>
                </c:pt>
                <c:pt idx="23">
                  <c:v>14008.8958709733</c:v>
                </c:pt>
                <c:pt idx="24">
                  <c:v>15154.3285078881</c:v>
                </c:pt>
                <c:pt idx="25">
                  <c:v>14070.2427749193</c:v>
                </c:pt>
                <c:pt idx="26">
                  <c:v>15536.7417794472</c:v>
                </c:pt>
                <c:pt idx="27">
                  <c:v>14541.4605082233</c:v>
                </c:pt>
                <c:pt idx="28">
                  <c:v>15626.0105802448</c:v>
                </c:pt>
                <c:pt idx="29">
                  <c:v>14827.90858012</c:v>
                </c:pt>
                <c:pt idx="30">
                  <c:v>16011.5669139409</c:v>
                </c:pt>
                <c:pt idx="31">
                  <c:v>15369.107910887</c:v>
                </c:pt>
                <c:pt idx="32">
                  <c:v>16352.6513412764</c:v>
                </c:pt>
                <c:pt idx="33">
                  <c:v>15849.0447894894</c:v>
                </c:pt>
                <c:pt idx="34">
                  <c:v>16557.0827950027</c:v>
                </c:pt>
                <c:pt idx="35">
                  <c:v>16147.2790262616</c:v>
                </c:pt>
                <c:pt idx="36">
                  <c:v>16760.0891104222</c:v>
                </c:pt>
                <c:pt idx="37">
                  <c:v>16492.6484669547</c:v>
                </c:pt>
                <c:pt idx="38">
                  <c:v>17017.3506124435</c:v>
                </c:pt>
                <c:pt idx="39">
                  <c:v>17038.9545858886</c:v>
                </c:pt>
                <c:pt idx="40">
                  <c:v>17443.9446283502</c:v>
                </c:pt>
                <c:pt idx="41">
                  <c:v>17449.4512258266</c:v>
                </c:pt>
                <c:pt idx="42">
                  <c:v>17824.2948557187</c:v>
                </c:pt>
                <c:pt idx="43">
                  <c:v>17868.7886062925</c:v>
                </c:pt>
                <c:pt idx="44">
                  <c:v>18069.1528599801</c:v>
                </c:pt>
                <c:pt idx="45">
                  <c:v>18122.6386381845</c:v>
                </c:pt>
                <c:pt idx="46">
                  <c:v>18420.9450771518</c:v>
                </c:pt>
                <c:pt idx="47">
                  <c:v>18487.0418176493</c:v>
                </c:pt>
                <c:pt idx="48">
                  <c:v>18739.4239563258</c:v>
                </c:pt>
                <c:pt idx="49">
                  <c:v>18754.5297171337</c:v>
                </c:pt>
                <c:pt idx="50">
                  <c:v>18896.7735499313</c:v>
                </c:pt>
                <c:pt idx="51">
                  <c:v>18879.0871952687</c:v>
                </c:pt>
                <c:pt idx="52">
                  <c:v>18993.9426421143</c:v>
                </c:pt>
                <c:pt idx="53">
                  <c:v>19077.6065675927</c:v>
                </c:pt>
                <c:pt idx="54">
                  <c:v>19223.7010763467</c:v>
                </c:pt>
                <c:pt idx="55">
                  <c:v>19277.4129964905</c:v>
                </c:pt>
                <c:pt idx="56">
                  <c:v>19486.5132280643</c:v>
                </c:pt>
                <c:pt idx="57">
                  <c:v>19560.298435025</c:v>
                </c:pt>
                <c:pt idx="58">
                  <c:v>19744.1406146651</c:v>
                </c:pt>
                <c:pt idx="59">
                  <c:v>19833.5935445456</c:v>
                </c:pt>
                <c:pt idx="60">
                  <c:v>19897.1709486743</c:v>
                </c:pt>
                <c:pt idx="61">
                  <c:v>19979.0498734614</c:v>
                </c:pt>
                <c:pt idx="62">
                  <c:v>20258.4979324327</c:v>
                </c:pt>
                <c:pt idx="63">
                  <c:v>20344.742592141</c:v>
                </c:pt>
                <c:pt idx="64">
                  <c:v>20395.9825608459</c:v>
                </c:pt>
                <c:pt idx="65">
                  <c:v>20458.6661156826</c:v>
                </c:pt>
                <c:pt idx="66">
                  <c:v>20748.1625045854</c:v>
                </c:pt>
                <c:pt idx="67">
                  <c:v>20756.2453507813</c:v>
                </c:pt>
                <c:pt idx="68">
                  <c:v>20762.0006455414</c:v>
                </c:pt>
                <c:pt idx="69">
                  <c:v>20858.4260804202</c:v>
                </c:pt>
                <c:pt idx="70">
                  <c:v>21015.4296501501</c:v>
                </c:pt>
                <c:pt idx="71">
                  <c:v>21020.4167282176</c:v>
                </c:pt>
                <c:pt idx="72">
                  <c:v>21068.3062500111</c:v>
                </c:pt>
                <c:pt idx="73">
                  <c:v>21024.9015859558</c:v>
                </c:pt>
                <c:pt idx="74">
                  <c:v>21128.7717638886</c:v>
                </c:pt>
                <c:pt idx="75">
                  <c:v>21072.255472251</c:v>
                </c:pt>
                <c:pt idx="76">
                  <c:v>21144.5030972191</c:v>
                </c:pt>
                <c:pt idx="77">
                  <c:v>21169.1833064876</c:v>
                </c:pt>
                <c:pt idx="78">
                  <c:v>21216.8162009712</c:v>
                </c:pt>
                <c:pt idx="79">
                  <c:v>21143.8304408914</c:v>
                </c:pt>
                <c:pt idx="80">
                  <c:v>21290.7996243184</c:v>
                </c:pt>
                <c:pt idx="81">
                  <c:v>21313.5759481891</c:v>
                </c:pt>
                <c:pt idx="82">
                  <c:v>21459.0593043385</c:v>
                </c:pt>
                <c:pt idx="83">
                  <c:v>21482.6419994248</c:v>
                </c:pt>
                <c:pt idx="84">
                  <c:v>21541.6614719115</c:v>
                </c:pt>
                <c:pt idx="85">
                  <c:v>21506.7921134524</c:v>
                </c:pt>
                <c:pt idx="86">
                  <c:v>21706.1898446846</c:v>
                </c:pt>
                <c:pt idx="87">
                  <c:v>21750.4462937439</c:v>
                </c:pt>
                <c:pt idx="88">
                  <c:v>21810.0460268275</c:v>
                </c:pt>
                <c:pt idx="89">
                  <c:v>21905.1277535178</c:v>
                </c:pt>
                <c:pt idx="90">
                  <c:v>22094.0987086254</c:v>
                </c:pt>
                <c:pt idx="91">
                  <c:v>22115.0726452451</c:v>
                </c:pt>
                <c:pt idx="92">
                  <c:v>22221.2339400101</c:v>
                </c:pt>
                <c:pt idx="93">
                  <c:v>22221.140203167</c:v>
                </c:pt>
                <c:pt idx="94">
                  <c:v>22354.9943232567</c:v>
                </c:pt>
                <c:pt idx="95">
                  <c:v>22379.8160222433</c:v>
                </c:pt>
                <c:pt idx="96">
                  <c:v>22497.8115865506</c:v>
                </c:pt>
                <c:pt idx="97">
                  <c:v>22496.4706947478</c:v>
                </c:pt>
                <c:pt idx="98">
                  <c:v>22646.7060786959</c:v>
                </c:pt>
                <c:pt idx="99">
                  <c:v>22731.2252877116</c:v>
                </c:pt>
                <c:pt idx="100">
                  <c:v>22754.2263368215</c:v>
                </c:pt>
                <c:pt idx="101">
                  <c:v>22747.1112547799</c:v>
                </c:pt>
                <c:pt idx="102">
                  <c:v>22784.2325932887</c:v>
                </c:pt>
                <c:pt idx="103">
                  <c:v>22727.5502845487</c:v>
                </c:pt>
                <c:pt idx="104">
                  <c:v>22897.9590452194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0">
                  <c:v/>
                </c:pt>
                <c:pt idx="1">
                  <c:v>11660.4516195432</c:v>
                </c:pt>
                <c:pt idx="2">
                  <c:v>12988.7557698452</c:v>
                </c:pt>
                <c:pt idx="3">
                  <c:v>12327.5881482029</c:v>
                </c:pt>
                <c:pt idx="4">
                  <c:v>13067.1731129874</c:v>
                </c:pt>
                <c:pt idx="5">
                  <c:v>11536.1106931138</c:v>
                </c:pt>
                <c:pt idx="6">
                  <c:v>11798.4184994959</c:v>
                </c:pt>
                <c:pt idx="7">
                  <c:v>11194.1524906639</c:v>
                </c:pt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11812.5940942172</c:v>
                </c:pt>
                <c:pt idx="14">
                  <c:v>12574.6270573892</c:v>
                </c:pt>
                <c:pt idx="15">
                  <c:v>11316.8595188888</c:v>
                </c:pt>
                <c:pt idx="16">
                  <c:v>11316.0057429453</c:v>
                </c:pt>
                <c:pt idx="17">
                  <c:v>10331.85595563</c:v>
                </c:pt>
                <c:pt idx="18">
                  <c:v>11824.4511819038</c:v>
                </c:pt>
                <c:pt idx="19">
                  <c:v>10835.562062507</c:v>
                </c:pt>
                <c:pt idx="20">
                  <c:v>11616.9324249079</c:v>
                </c:pt>
                <c:pt idx="21">
                  <c:v>11217.9695035511</c:v>
                </c:pt>
                <c:pt idx="22">
                  <c:v>12528.6317692466</c:v>
                </c:pt>
                <c:pt idx="23">
                  <c:v>11406.2586446156</c:v>
                </c:pt>
                <c:pt idx="24">
                  <c:v>12373.1143034446</c:v>
                </c:pt>
                <c:pt idx="25">
                  <c:v>11450.1258844568</c:v>
                </c:pt>
                <c:pt idx="26">
                  <c:v>12668.7056377381</c:v>
                </c:pt>
                <c:pt idx="27">
                  <c:v>11839.2944722003</c:v>
                </c:pt>
                <c:pt idx="28">
                  <c:v>12683.7918601889</c:v>
                </c:pt>
                <c:pt idx="29">
                  <c:v>11988.9437519553</c:v>
                </c:pt>
                <c:pt idx="30">
                  <c:v>12868.177132691</c:v>
                </c:pt>
                <c:pt idx="31">
                  <c:v>12380.9949563406</c:v>
                </c:pt>
                <c:pt idx="32">
                  <c:v>13190.6158469371</c:v>
                </c:pt>
                <c:pt idx="33">
                  <c:v>12769.3607457355</c:v>
                </c:pt>
                <c:pt idx="34">
                  <c:v>13380.0775696647</c:v>
                </c:pt>
                <c:pt idx="35">
                  <c:v>13048.2515159759</c:v>
                </c:pt>
                <c:pt idx="36">
                  <c:v>13549.2816508447</c:v>
                </c:pt>
                <c:pt idx="37">
                  <c:v>13337.021981197</c:v>
                </c:pt>
                <c:pt idx="38">
                  <c:v>13758.9249226783</c:v>
                </c:pt>
                <c:pt idx="39">
                  <c:v>13637.7839059816</c:v>
                </c:pt>
                <c:pt idx="40">
                  <c:v>13978.5857418808</c:v>
                </c:pt>
                <c:pt idx="41">
                  <c:v>13955.9100553014</c:v>
                </c:pt>
                <c:pt idx="42">
                  <c:v>14201.1954248509</c:v>
                </c:pt>
                <c:pt idx="43">
                  <c:v>14218.423945827</c:v>
                </c:pt>
                <c:pt idx="44">
                  <c:v>14421.1588258023</c:v>
                </c:pt>
                <c:pt idx="45">
                  <c:v>14446.1172192982</c:v>
                </c:pt>
                <c:pt idx="46">
                  <c:v>14668.9942862869</c:v>
                </c:pt>
                <c:pt idx="47">
                  <c:v>14687.1604134568</c:v>
                </c:pt>
                <c:pt idx="48">
                  <c:v>14844.6340469941</c:v>
                </c:pt>
                <c:pt idx="49">
                  <c:v>14852.9516354555</c:v>
                </c:pt>
                <c:pt idx="50">
                  <c:v>14964.67558292</c:v>
                </c:pt>
                <c:pt idx="51">
                  <c:v>14979.7187223189</c:v>
                </c:pt>
                <c:pt idx="52">
                  <c:v>15116.7855942433</c:v>
                </c:pt>
                <c:pt idx="53">
                  <c:v>15124.3880037694</c:v>
                </c:pt>
                <c:pt idx="54">
                  <c:v>15229.9762158693</c:v>
                </c:pt>
                <c:pt idx="55">
                  <c:v>15250.6315413944</c:v>
                </c:pt>
                <c:pt idx="56">
                  <c:v>15406.3459351692</c:v>
                </c:pt>
                <c:pt idx="57">
                  <c:v>15417.377884485</c:v>
                </c:pt>
                <c:pt idx="58">
                  <c:v>15519.2072729503</c:v>
                </c:pt>
                <c:pt idx="59">
                  <c:v>15523.6985308963</c:v>
                </c:pt>
                <c:pt idx="60">
                  <c:v>15591.3110416545</c:v>
                </c:pt>
                <c:pt idx="61">
                  <c:v>15598.6651777393</c:v>
                </c:pt>
                <c:pt idx="62">
                  <c:v>15793.3667458267</c:v>
                </c:pt>
                <c:pt idx="63">
                  <c:v>15799.7434959561</c:v>
                </c:pt>
                <c:pt idx="64">
                  <c:v>15803.9037503603</c:v>
                </c:pt>
                <c:pt idx="65">
                  <c:v>15826.4719299075</c:v>
                </c:pt>
                <c:pt idx="66">
                  <c:v>15982.9193585514</c:v>
                </c:pt>
                <c:pt idx="67">
                  <c:v>15993.4245966091</c:v>
                </c:pt>
                <c:pt idx="68">
                  <c:v>15973.5407099867</c:v>
                </c:pt>
                <c:pt idx="69">
                  <c:v>15988.1210074733</c:v>
                </c:pt>
                <c:pt idx="70">
                  <c:v>16063.4957298837</c:v>
                </c:pt>
                <c:pt idx="71">
                  <c:v>16063.4258613659</c:v>
                </c:pt>
                <c:pt idx="72">
                  <c:v>16105.2913287713</c:v>
                </c:pt>
                <c:pt idx="73">
                  <c:v>16111.6247378067</c:v>
                </c:pt>
                <c:pt idx="74">
                  <c:v>16227.8532637891</c:v>
                </c:pt>
                <c:pt idx="75">
                  <c:v>16222.3420892115</c:v>
                </c:pt>
                <c:pt idx="76">
                  <c:v>16273.9226935364</c:v>
                </c:pt>
                <c:pt idx="77">
                  <c:v>16262.7960266021</c:v>
                </c:pt>
                <c:pt idx="78">
                  <c:v>16277.7574953026</c:v>
                </c:pt>
                <c:pt idx="79">
                  <c:v>16276.1389144176</c:v>
                </c:pt>
                <c:pt idx="80">
                  <c:v>16378.4273275632</c:v>
                </c:pt>
                <c:pt idx="81">
                  <c:v>16374.1261746322</c:v>
                </c:pt>
                <c:pt idx="82">
                  <c:v>16460.2697179815</c:v>
                </c:pt>
                <c:pt idx="83">
                  <c:v>16456.7199949759</c:v>
                </c:pt>
                <c:pt idx="84">
                  <c:v>16499.509726668</c:v>
                </c:pt>
                <c:pt idx="85">
                  <c:v>16491.9785331368</c:v>
                </c:pt>
                <c:pt idx="86">
                  <c:v>16613.476682825</c:v>
                </c:pt>
                <c:pt idx="87">
                  <c:v>16609.8704513358</c:v>
                </c:pt>
                <c:pt idx="88">
                  <c:v>16639.6640699113</c:v>
                </c:pt>
                <c:pt idx="89">
                  <c:v>16634.5656682972</c:v>
                </c:pt>
                <c:pt idx="90">
                  <c:v>16701.3261221615</c:v>
                </c:pt>
                <c:pt idx="91">
                  <c:v>16716.3404903228</c:v>
                </c:pt>
                <c:pt idx="92">
                  <c:v>16784.0676350845</c:v>
                </c:pt>
                <c:pt idx="93">
                  <c:v>16779.5802999028</c:v>
                </c:pt>
                <c:pt idx="94">
                  <c:v>16878.0835955665</c:v>
                </c:pt>
                <c:pt idx="95">
                  <c:v>16889.4051890631</c:v>
                </c:pt>
                <c:pt idx="96">
                  <c:v>16904.733531892</c:v>
                </c:pt>
                <c:pt idx="97">
                  <c:v>16903.619752808</c:v>
                </c:pt>
                <c:pt idx="98">
                  <c:v>17036.0246132379</c:v>
                </c:pt>
                <c:pt idx="99">
                  <c:v>17043.5001695899</c:v>
                </c:pt>
                <c:pt idx="100">
                  <c:v>17053.5781249586</c:v>
                </c:pt>
                <c:pt idx="101">
                  <c:v>17066.0957424476</c:v>
                </c:pt>
                <c:pt idx="102">
                  <c:v>17115.0546572893</c:v>
                </c:pt>
                <c:pt idx="103">
                  <c:v>17116.0973272</c:v>
                </c:pt>
                <c:pt idx="104">
                  <c:v>17209.2268989664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0">
                  <c:v/>
                </c:pt>
                <c:pt idx="1">
                  <c:v>0.54929954833182</c:v>
                </c:pt>
                <c:pt idx="2">
                  <c:v>0.602926148329652</c:v>
                </c:pt>
                <c:pt idx="3">
                  <c:v>0.558386245532421</c:v>
                </c:pt>
                <c:pt idx="4">
                  <c:v>0.609080640049359</c:v>
                </c:pt>
                <c:pt idx="5">
                  <c:v>0.563131867984684</c:v>
                </c:pt>
                <c:pt idx="6">
                  <c:v>0.593302104805944</c:v>
                </c:pt>
                <c:pt idx="7">
                  <c:v>0.560043788408201</c:v>
                </c:pt>
                <c:pt idx="8">
                  <c:v>0.592379458082965</c:v>
                </c:pt>
                <c:pt idx="9">
                  <c:v>0.553653562436188</c:v>
                </c:pt>
                <c:pt idx="10">
                  <c:v>0.601896869832011</c:v>
                </c:pt>
                <c:pt idx="11">
                  <c:v>0.571054736939948</c:v>
                </c:pt>
                <c:pt idx="12">
                  <c:v>0.621320451483842</c:v>
                </c:pt>
                <c:pt idx="13">
                  <c:v>0.574077732823202</c:v>
                </c:pt>
                <c:pt idx="14">
                  <c:v>0.626934671951769</c:v>
                </c:pt>
                <c:pt idx="15">
                  <c:v>0.602377756493113</c:v>
                </c:pt>
                <c:pt idx="16">
                  <c:v>0.633081943671211</c:v>
                </c:pt>
                <c:pt idx="17">
                  <c:v>0.569052755288262</c:v>
                </c:pt>
                <c:pt idx="18">
                  <c:v>0.668534087645468</c:v>
                </c:pt>
                <c:pt idx="19">
                  <c:v>0.617534084996203</c:v>
                </c:pt>
                <c:pt idx="20">
                  <c:v>0.664040362715536</c:v>
                </c:pt>
                <c:pt idx="21">
                  <c:v>0.583662625899805</c:v>
                </c:pt>
                <c:pt idx="22">
                  <c:v>0.654740301871168</c:v>
                </c:pt>
                <c:pt idx="23">
                  <c:v>0.589235999806959</c:v>
                </c:pt>
                <c:pt idx="24">
                  <c:v>0.634313896310138</c:v>
                </c:pt>
                <c:pt idx="25">
                  <c:v>0.587705793969553</c:v>
                </c:pt>
                <c:pt idx="26">
                  <c:v>0.647841907972251</c:v>
                </c:pt>
                <c:pt idx="27">
                  <c:v>0.600004807868173</c:v>
                </c:pt>
                <c:pt idx="28">
                  <c:v>0.641743094699427</c:v>
                </c:pt>
                <c:pt idx="29">
                  <c:v>0.604197685688344</c:v>
                </c:pt>
                <c:pt idx="30">
                  <c:v>0.645511324488967</c:v>
                </c:pt>
                <c:pt idx="31">
                  <c:v>0.610764549776083</c:v>
                </c:pt>
                <c:pt idx="32">
                  <c:v>0.651613502400199</c:v>
                </c:pt>
                <c:pt idx="33">
                  <c:v>0.626462835702913</c:v>
                </c:pt>
                <c:pt idx="34">
                  <c:v>0.649934682695862</c:v>
                </c:pt>
                <c:pt idx="35">
                  <c:v>0.63431380245235</c:v>
                </c:pt>
                <c:pt idx="36">
                  <c:v>0.658518865295189</c:v>
                </c:pt>
                <c:pt idx="37">
                  <c:v>0.632674283436797</c:v>
                </c:pt>
                <c:pt idx="38">
                  <c:v>0.658800871826966</c:v>
                </c:pt>
                <c:pt idx="39">
                  <c:v>0.653913294044412</c:v>
                </c:pt>
                <c:pt idx="40">
                  <c:v>0.662050778612863</c:v>
                </c:pt>
                <c:pt idx="41">
                  <c:v>0.65682108253378</c:v>
                </c:pt>
                <c:pt idx="42">
                  <c:v>0.668785768478389</c:v>
                </c:pt>
                <c:pt idx="43">
                  <c:v>0.657809222550534</c:v>
                </c:pt>
                <c:pt idx="44">
                  <c:v>0.670451259142517</c:v>
                </c:pt>
                <c:pt idx="45">
                  <c:v>0.668854966938691</c:v>
                </c:pt>
                <c:pt idx="46">
                  <c:v>0.675365205663099</c:v>
                </c:pt>
                <c:pt idx="47">
                  <c:v>0.682502338827017</c:v>
                </c:pt>
                <c:pt idx="48">
                  <c:v>0.680930768271493</c:v>
                </c:pt>
                <c:pt idx="49">
                  <c:v>0.674858845021116</c:v>
                </c:pt>
                <c:pt idx="50">
                  <c:v>0.68065525308124</c:v>
                </c:pt>
                <c:pt idx="51">
                  <c:v>0.680200433183683</c:v>
                </c:pt>
                <c:pt idx="52">
                  <c:v>0.685499659738433</c:v>
                </c:pt>
                <c:pt idx="53">
                  <c:v>0.681744138882497</c:v>
                </c:pt>
                <c:pt idx="54">
                  <c:v>0.685179756095499</c:v>
                </c:pt>
                <c:pt idx="55">
                  <c:v>0.682875669860881</c:v>
                </c:pt>
                <c:pt idx="56">
                  <c:v>0.688226148638609</c:v>
                </c:pt>
                <c:pt idx="57">
                  <c:v>0.685134318000432</c:v>
                </c:pt>
                <c:pt idx="58">
                  <c:v>0.684467304201486</c:v>
                </c:pt>
                <c:pt idx="59">
                  <c:v>0.689813119713686</c:v>
                </c:pt>
                <c:pt idx="60">
                  <c:v>0.679592442665236</c:v>
                </c:pt>
                <c:pt idx="61">
                  <c:v>0.681573381917029</c:v>
                </c:pt>
                <c:pt idx="62">
                  <c:v>0.682004549807527</c:v>
                </c:pt>
                <c:pt idx="63">
                  <c:v>0.679413041854256</c:v>
                </c:pt>
                <c:pt idx="64">
                  <c:v>0.682083440156885</c:v>
                </c:pt>
                <c:pt idx="65">
                  <c:v>0.685387236107034</c:v>
                </c:pt>
                <c:pt idx="66">
                  <c:v>0.68695135271977</c:v>
                </c:pt>
                <c:pt idx="67">
                  <c:v>0.682247583524918</c:v>
                </c:pt>
                <c:pt idx="68">
                  <c:v>0.683086664329802</c:v>
                </c:pt>
                <c:pt idx="69">
                  <c:v>0.686237858711911</c:v>
                </c:pt>
                <c:pt idx="70">
                  <c:v>0.683184699968025</c:v>
                </c:pt>
                <c:pt idx="71">
                  <c:v>0.684698296665797</c:v>
                </c:pt>
                <c:pt idx="72">
                  <c:v>0.679331425432282</c:v>
                </c:pt>
                <c:pt idx="73">
                  <c:v>0.673480027785047</c:v>
                </c:pt>
                <c:pt idx="74">
                  <c:v>0.674214214358389</c:v>
                </c:pt>
                <c:pt idx="75">
                  <c:v>0.682056684216129</c:v>
                </c:pt>
                <c:pt idx="76">
                  <c:v>0.677866781007136</c:v>
                </c:pt>
                <c:pt idx="77">
                  <c:v>0.684096154951922</c:v>
                </c:pt>
                <c:pt idx="78">
                  <c:v>0.685502412345252</c:v>
                </c:pt>
                <c:pt idx="79">
                  <c:v>0.677172516891108</c:v>
                </c:pt>
                <c:pt idx="80">
                  <c:v>0.679385724298359</c:v>
                </c:pt>
                <c:pt idx="81">
                  <c:v>0.683220382117453</c:v>
                </c:pt>
                <c:pt idx="82">
                  <c:v>0.681101325100287</c:v>
                </c:pt>
                <c:pt idx="83">
                  <c:v>0.682382754486946</c:v>
                </c:pt>
                <c:pt idx="84">
                  <c:v>0.685794931990845</c:v>
                </c:pt>
                <c:pt idx="85">
                  <c:v>0.683201949106542</c:v>
                </c:pt>
                <c:pt idx="86">
                  <c:v>0.686943997981536</c:v>
                </c:pt>
                <c:pt idx="87">
                  <c:v>0.682243666248307</c:v>
                </c:pt>
                <c:pt idx="88">
                  <c:v>0.681818158764964</c:v>
                </c:pt>
                <c:pt idx="89">
                  <c:v>0.684772647310776</c:v>
                </c:pt>
                <c:pt idx="90">
                  <c:v>0.680841657705989</c:v>
                </c:pt>
                <c:pt idx="91">
                  <c:v>0.684936698045375</c:v>
                </c:pt>
                <c:pt idx="92">
                  <c:v>0.688051159572066</c:v>
                </c:pt>
                <c:pt idx="93">
                  <c:v>0.682450934432829</c:v>
                </c:pt>
                <c:pt idx="94">
                  <c:v>0.686753441105212</c:v>
                </c:pt>
                <c:pt idx="95">
                  <c:v>0.692156262647007</c:v>
                </c:pt>
                <c:pt idx="96">
                  <c:v>0.688591851959116</c:v>
                </c:pt>
                <c:pt idx="97">
                  <c:v>0.688128721705372</c:v>
                </c:pt>
                <c:pt idx="98">
                  <c:v>0.690095902330488</c:v>
                </c:pt>
                <c:pt idx="99">
                  <c:v>0.689625944916717</c:v>
                </c:pt>
                <c:pt idx="100">
                  <c:v>0.693376152869146</c:v>
                </c:pt>
                <c:pt idx="101">
                  <c:v>0.687900639368628</c:v>
                </c:pt>
                <c:pt idx="102">
                  <c:v>0.689396242959741</c:v>
                </c:pt>
                <c:pt idx="103">
                  <c:v>0.688486588701182</c:v>
                </c:pt>
                <c:pt idx="104">
                  <c:v>0.694975129199802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5624897"/>
        <c:axId val="76285330"/>
      </c:lineChart>
      <c:catAx>
        <c:axId val="5562489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285330"/>
        <c:crosses val="autoZero"/>
        <c:auto val="1"/>
        <c:lblAlgn val="ctr"/>
        <c:lblOffset val="100"/>
      </c:catAx>
      <c:valAx>
        <c:axId val="76285330"/>
        <c:scaling>
          <c:orientation val="minMax"/>
          <c:max val="0.7"/>
          <c:min val="0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624897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32692.5752705917</c:v>
                </c:pt>
                <c:pt idx="1">
                  <c:v>30749.3056337578</c:v>
                </c:pt>
                <c:pt idx="2">
                  <c:v>31689.0687728035</c:v>
                </c:pt>
                <c:pt idx="3">
                  <c:v>32570.7765224842</c:v>
                </c:pt>
                <c:pt idx="4">
                  <c:v>32253.7115438263</c:v>
                </c:pt>
                <c:pt idx="5">
                  <c:v>30401.9263969885</c:v>
                </c:pt>
                <c:pt idx="6">
                  <c:v>29566.0082408768</c:v>
                </c:pt>
                <c:pt idx="7">
                  <c:v>29714.9289472995</c:v>
                </c:pt>
                <c:pt idx="8">
                  <c:v>30196.2631423746</c:v>
                </c:pt>
                <c:pt idx="9">
                  <c:v>30576.42647227</c:v>
                </c:pt>
                <c:pt idx="10">
                  <c:v>30565.6697420778</c:v>
                </c:pt>
                <c:pt idx="11">
                  <c:v>31222.0233946581</c:v>
                </c:pt>
                <c:pt idx="12">
                  <c:v>31240.6852719444</c:v>
                </c:pt>
                <c:pt idx="13">
                  <c:v>30870.2877183298</c:v>
                </c:pt>
                <c:pt idx="14">
                  <c:v>30480.5156255162</c:v>
                </c:pt>
                <c:pt idx="15">
                  <c:v>28760.1286388586</c:v>
                </c:pt>
                <c:pt idx="16">
                  <c:v>27236.9637259301</c:v>
                </c:pt>
                <c:pt idx="17">
                  <c:v>27136.4461174821</c:v>
                </c:pt>
                <c:pt idx="18">
                  <c:v>27013.1940074396</c:v>
                </c:pt>
                <c:pt idx="19">
                  <c:v>26762.7255478042</c:v>
                </c:pt>
                <c:pt idx="20">
                  <c:v>26566.3452915782</c:v>
                </c:pt>
                <c:pt idx="21">
                  <c:v>27018.6036538437</c:v>
                </c:pt>
                <c:pt idx="22">
                  <c:v>27561.1080441904</c:v>
                </c:pt>
                <c:pt idx="23">
                  <c:v>28101.8099359736</c:v>
                </c:pt>
                <c:pt idx="24">
                  <c:v>28637.7428742858</c:v>
                </c:pt>
                <c:pt idx="25">
                  <c:v>29147.6656037669</c:v>
                </c:pt>
                <c:pt idx="26">
                  <c:v>29675.363685657</c:v>
                </c:pt>
                <c:pt idx="27">
                  <c:v>30317.428957312</c:v>
                </c:pt>
                <c:pt idx="28">
                  <c:v>30928.8786196907</c:v>
                </c:pt>
                <c:pt idx="29">
                  <c:v>31019.3438984281</c:v>
                </c:pt>
                <c:pt idx="30">
                  <c:v>31268.1180671408</c:v>
                </c:pt>
                <c:pt idx="31">
                  <c:v>31553.2559942641</c:v>
                </c:pt>
                <c:pt idx="32">
                  <c:v>31848.0987443325</c:v>
                </c:pt>
                <c:pt idx="33">
                  <c:v>32016.3525534301</c:v>
                </c:pt>
                <c:pt idx="34">
                  <c:v>32226.1877114677</c:v>
                </c:pt>
                <c:pt idx="35">
                  <c:v>32533.867613046</c:v>
                </c:pt>
                <c:pt idx="36">
                  <c:v>32842.0325164511</c:v>
                </c:pt>
                <c:pt idx="37">
                  <c:v>33213.7345600616</c:v>
                </c:pt>
                <c:pt idx="38">
                  <c:v>33384.6849535239</c:v>
                </c:pt>
                <c:pt idx="39">
                  <c:v>33516.1143834192</c:v>
                </c:pt>
                <c:pt idx="40">
                  <c:v>33815.3471802861</c:v>
                </c:pt>
                <c:pt idx="41">
                  <c:v>34026.3815176026</c:v>
                </c:pt>
                <c:pt idx="42">
                  <c:v>34287.6009560351</c:v>
                </c:pt>
                <c:pt idx="43">
                  <c:v>34458.2994706728</c:v>
                </c:pt>
                <c:pt idx="44">
                  <c:v>34716.0363773892</c:v>
                </c:pt>
                <c:pt idx="45">
                  <c:v>34801.1894355093</c:v>
                </c:pt>
                <c:pt idx="46">
                  <c:v>35142.9939429754</c:v>
                </c:pt>
                <c:pt idx="47">
                  <c:v>35130.7743589861</c:v>
                </c:pt>
                <c:pt idx="48">
                  <c:v>35475.287943893</c:v>
                </c:pt>
                <c:pt idx="49">
                  <c:v>35722.7306735925</c:v>
                </c:pt>
                <c:pt idx="50">
                  <c:v>35855.2593714862</c:v>
                </c:pt>
                <c:pt idx="51">
                  <c:v>36295.9837280033</c:v>
                </c:pt>
                <c:pt idx="52">
                  <c:v>36512.6500393286</c:v>
                </c:pt>
                <c:pt idx="53">
                  <c:v>36785.5825650197</c:v>
                </c:pt>
                <c:pt idx="54">
                  <c:v>37022.1184560306</c:v>
                </c:pt>
                <c:pt idx="55">
                  <c:v>37152.7007206422</c:v>
                </c:pt>
                <c:pt idx="56">
                  <c:v>37512.0937471084</c:v>
                </c:pt>
                <c:pt idx="57">
                  <c:v>37660.8559974472</c:v>
                </c:pt>
                <c:pt idx="58">
                  <c:v>37874.7641604687</c:v>
                </c:pt>
                <c:pt idx="59">
                  <c:v>38189.8423625966</c:v>
                </c:pt>
                <c:pt idx="60">
                  <c:v>38428.9222252203</c:v>
                </c:pt>
                <c:pt idx="61">
                  <c:v>38767.4987865455</c:v>
                </c:pt>
                <c:pt idx="62">
                  <c:v>38895.792539509</c:v>
                </c:pt>
                <c:pt idx="63">
                  <c:v>39023.6433719729</c:v>
                </c:pt>
                <c:pt idx="64">
                  <c:v>39332.5627592155</c:v>
                </c:pt>
                <c:pt idx="65">
                  <c:v>39455.1931136873</c:v>
                </c:pt>
                <c:pt idx="66">
                  <c:v>39731.8654690783</c:v>
                </c:pt>
                <c:pt idx="67">
                  <c:v>40050.2551638269</c:v>
                </c:pt>
                <c:pt idx="68">
                  <c:v>40395.4402107237</c:v>
                </c:pt>
                <c:pt idx="69">
                  <c:v>40504.4908355936</c:v>
                </c:pt>
                <c:pt idx="70">
                  <c:v>40823.0766630819</c:v>
                </c:pt>
                <c:pt idx="71">
                  <c:v>41148.8213939721</c:v>
                </c:pt>
                <c:pt idx="72">
                  <c:v>41473.704521087</c:v>
                </c:pt>
                <c:pt idx="73">
                  <c:v>41764.9945708849</c:v>
                </c:pt>
                <c:pt idx="74">
                  <c:v>41745.3734237891</c:v>
                </c:pt>
                <c:pt idx="75">
                  <c:v>42221.733676047</c:v>
                </c:pt>
                <c:pt idx="76">
                  <c:v>42475.2493378438</c:v>
                </c:pt>
                <c:pt idx="77">
                  <c:v>42853.7384350744</c:v>
                </c:pt>
                <c:pt idx="78">
                  <c:v>43076.6103847186</c:v>
                </c:pt>
                <c:pt idx="79">
                  <c:v>43171.3219641729</c:v>
                </c:pt>
                <c:pt idx="80">
                  <c:v>43268.3867156185</c:v>
                </c:pt>
                <c:pt idx="81">
                  <c:v>43589.0432633198</c:v>
                </c:pt>
                <c:pt idx="82">
                  <c:v>43762.5640326586</c:v>
                </c:pt>
                <c:pt idx="83">
                  <c:v>43823.5116323741</c:v>
                </c:pt>
                <c:pt idx="84">
                  <c:v>44279.7618930015</c:v>
                </c:pt>
                <c:pt idx="85">
                  <c:v>44503.6007875874</c:v>
                </c:pt>
                <c:pt idx="86">
                  <c:v>44701.0697429242</c:v>
                </c:pt>
                <c:pt idx="87">
                  <c:v>44966.1669855887</c:v>
                </c:pt>
                <c:pt idx="88">
                  <c:v>45335.5869940039</c:v>
                </c:pt>
                <c:pt idx="89">
                  <c:v>45394.9185653786</c:v>
                </c:pt>
                <c:pt idx="90">
                  <c:v>45527.7267188254</c:v>
                </c:pt>
                <c:pt idx="91">
                  <c:v>45773.7779575208</c:v>
                </c:pt>
                <c:pt idx="92">
                  <c:v>46056.2552186568</c:v>
                </c:pt>
                <c:pt idx="93">
                  <c:v>46330.1901626761</c:v>
                </c:pt>
                <c:pt idx="94">
                  <c:v>46489.885091427</c:v>
                </c:pt>
                <c:pt idx="95">
                  <c:v>46793.4069655153</c:v>
                </c:pt>
                <c:pt idx="96">
                  <c:v>47016.3408261342</c:v>
                </c:pt>
                <c:pt idx="97">
                  <c:v>47160.0398258028</c:v>
                </c:pt>
                <c:pt idx="98">
                  <c:v>47451.6390651664</c:v>
                </c:pt>
                <c:pt idx="99">
                  <c:v>47714.2603511316</c:v>
                </c:pt>
                <c:pt idx="100">
                  <c:v>48098.3913151354</c:v>
                </c:pt>
                <c:pt idx="101">
                  <c:v>48128.6416585699</c:v>
                </c:pt>
                <c:pt idx="102">
                  <c:v>48551.8268773575</c:v>
                </c:pt>
                <c:pt idx="103">
                  <c:v>48700.1845981713</c:v>
                </c:pt>
                <c:pt idx="104">
                  <c:v>48915.5597394014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19508.5072870084</c:v>
                </c:pt>
                <c:pt idx="2">
                  <c:v>21831.8331214019</c:v>
                </c:pt>
                <c:pt idx="3">
                  <c:v>20790.9028148252</c:v>
                </c:pt>
                <c:pt idx="4">
                  <c:v>22112.9672914914</c:v>
                </c:pt>
                <c:pt idx="5">
                  <c:v>19257.7691058386</c:v>
                </c:pt>
                <c:pt idx="6">
                  <c:v>19750.5750908048</c:v>
                </c:pt>
                <c:pt idx="7">
                  <c:v>18721.6900746784</c:v>
                </c:pt>
                <c:pt idx="8">
                  <c:v>20352.8734838954</c:v>
                </c:pt>
                <c:pt idx="9">
                  <c:v>19400.3773916072</c:v>
                </c:pt>
                <c:pt idx="10">
                  <c:v>20626.869812174</c:v>
                </c:pt>
                <c:pt idx="11">
                  <c:v>19682.8624366849</c:v>
                </c:pt>
                <c:pt idx="12">
                  <c:v>21333.2494469308</c:v>
                </c:pt>
                <c:pt idx="13">
                  <c:v>19713.2431180851</c:v>
                </c:pt>
                <c:pt idx="14">
                  <c:v>21110.6635363107</c:v>
                </c:pt>
                <c:pt idx="15">
                  <c:v>18816.7289118629</c:v>
                </c:pt>
                <c:pt idx="16">
                  <c:v>18828.6691081475</c:v>
                </c:pt>
                <c:pt idx="17">
                  <c:v>17141.8170332821</c:v>
                </c:pt>
                <c:pt idx="18">
                  <c:v>19864.8484041764</c:v>
                </c:pt>
                <c:pt idx="19">
                  <c:v>18126.7115761551</c:v>
                </c:pt>
                <c:pt idx="20">
                  <c:v>19356.5374322097</c:v>
                </c:pt>
                <c:pt idx="21">
                  <c:v>17359.8320968628</c:v>
                </c:pt>
                <c:pt idx="22">
                  <c:v>19531.3152691785</c:v>
                </c:pt>
                <c:pt idx="23">
                  <c:v>17802.6651727966</c:v>
                </c:pt>
                <c:pt idx="24">
                  <c:v>19182.4468895786</c:v>
                </c:pt>
                <c:pt idx="25">
                  <c:v>17849.0742212253</c:v>
                </c:pt>
                <c:pt idx="26">
                  <c:v>20126.3410429621</c:v>
                </c:pt>
                <c:pt idx="27">
                  <c:v>18853.3616702312</c:v>
                </c:pt>
                <c:pt idx="28">
                  <c:v>20753.4974188748</c:v>
                </c:pt>
                <c:pt idx="29">
                  <c:v>19654.366304431</c:v>
                </c:pt>
                <c:pt idx="30">
                  <c:v>21402.1427362165</c:v>
                </c:pt>
                <c:pt idx="31">
                  <c:v>20571.9125973406</c:v>
                </c:pt>
                <c:pt idx="32">
                  <c:v>22126.9542530403</c:v>
                </c:pt>
                <c:pt idx="33">
                  <c:v>21456.2092343059</c:v>
                </c:pt>
                <c:pt idx="34">
                  <c:v>22746.2144547094</c:v>
                </c:pt>
                <c:pt idx="35">
                  <c:v>22196.7344208267</c:v>
                </c:pt>
                <c:pt idx="36">
                  <c:v>23374.0430369412</c:v>
                </c:pt>
                <c:pt idx="37">
                  <c:v>23042.2912818222</c:v>
                </c:pt>
                <c:pt idx="38">
                  <c:v>24049.7285616819</c:v>
                </c:pt>
                <c:pt idx="39">
                  <c:v>23913.9219853405</c:v>
                </c:pt>
                <c:pt idx="40">
                  <c:v>24674.8378783667</c:v>
                </c:pt>
                <c:pt idx="41">
                  <c:v>24652.0722286963</c:v>
                </c:pt>
                <c:pt idx="42">
                  <c:v>25224.8692143738</c:v>
                </c:pt>
                <c:pt idx="43">
                  <c:v>25241.4020489687</c:v>
                </c:pt>
                <c:pt idx="44">
                  <c:v>25688.3003218117</c:v>
                </c:pt>
                <c:pt idx="45">
                  <c:v>25712.4747032397</c:v>
                </c:pt>
                <c:pt idx="46">
                  <c:v>26148.2880880825</c:v>
                </c:pt>
                <c:pt idx="47">
                  <c:v>26263.6813572382</c:v>
                </c:pt>
                <c:pt idx="48">
                  <c:v>26642.0934679855</c:v>
                </c:pt>
                <c:pt idx="49">
                  <c:v>26618.0584895432</c:v>
                </c:pt>
                <c:pt idx="50">
                  <c:v>27048.1237393035</c:v>
                </c:pt>
                <c:pt idx="51">
                  <c:v>27078.6872008354</c:v>
                </c:pt>
                <c:pt idx="52">
                  <c:v>27330.6423674055</c:v>
                </c:pt>
                <c:pt idx="53">
                  <c:v>27391.8030082431</c:v>
                </c:pt>
                <c:pt idx="54">
                  <c:v>27842.7526043179</c:v>
                </c:pt>
                <c:pt idx="55">
                  <c:v>27881.0676907782</c:v>
                </c:pt>
                <c:pt idx="56">
                  <c:v>28126.3384698886</c:v>
                </c:pt>
                <c:pt idx="57">
                  <c:v>28190.7268280006</c:v>
                </c:pt>
                <c:pt idx="58">
                  <c:v>28626.4006640775</c:v>
                </c:pt>
                <c:pt idx="59">
                  <c:v>28633.5916236121</c:v>
                </c:pt>
                <c:pt idx="60">
                  <c:v>28845.0847232945</c:v>
                </c:pt>
                <c:pt idx="61">
                  <c:v>28885.6409313165</c:v>
                </c:pt>
                <c:pt idx="62">
                  <c:v>29379.4367062115</c:v>
                </c:pt>
                <c:pt idx="63">
                  <c:v>29475.0224158192</c:v>
                </c:pt>
                <c:pt idx="64">
                  <c:v>29762.394202533</c:v>
                </c:pt>
                <c:pt idx="65">
                  <c:v>29806.372029639</c:v>
                </c:pt>
                <c:pt idx="66">
                  <c:v>30221.2558026083</c:v>
                </c:pt>
                <c:pt idx="67">
                  <c:v>30221.9388575414</c:v>
                </c:pt>
                <c:pt idx="68">
                  <c:v>30453.9926765945</c:v>
                </c:pt>
                <c:pt idx="69">
                  <c:v>30491.4614222807</c:v>
                </c:pt>
                <c:pt idx="70">
                  <c:v>30956.0675801834</c:v>
                </c:pt>
                <c:pt idx="71">
                  <c:v>30972.3604912654</c:v>
                </c:pt>
                <c:pt idx="72">
                  <c:v>31159.5612319345</c:v>
                </c:pt>
                <c:pt idx="73">
                  <c:v>31167.1265849614</c:v>
                </c:pt>
                <c:pt idx="74">
                  <c:v>31684.2827228882</c:v>
                </c:pt>
                <c:pt idx="75">
                  <c:v>31701.9076456338</c:v>
                </c:pt>
                <c:pt idx="76">
                  <c:v>31924.3030277224</c:v>
                </c:pt>
                <c:pt idx="77">
                  <c:v>31904.0648634192</c:v>
                </c:pt>
                <c:pt idx="78">
                  <c:v>32434.398177234</c:v>
                </c:pt>
                <c:pt idx="79">
                  <c:v>32424.4959721334</c:v>
                </c:pt>
                <c:pt idx="80">
                  <c:v>32518.5222743522</c:v>
                </c:pt>
                <c:pt idx="81">
                  <c:v>32526.2823691416</c:v>
                </c:pt>
                <c:pt idx="82">
                  <c:v>32900.1033704829</c:v>
                </c:pt>
                <c:pt idx="83">
                  <c:v>32906.0078954544</c:v>
                </c:pt>
                <c:pt idx="84">
                  <c:v>33132.2325655629</c:v>
                </c:pt>
                <c:pt idx="85">
                  <c:v>33151.7752334084</c:v>
                </c:pt>
                <c:pt idx="86">
                  <c:v>33656.2721616272</c:v>
                </c:pt>
                <c:pt idx="87">
                  <c:v>33656.3085899606</c:v>
                </c:pt>
                <c:pt idx="88">
                  <c:v>33800.6863101413</c:v>
                </c:pt>
                <c:pt idx="89">
                  <c:v>33767.0315912864</c:v>
                </c:pt>
                <c:pt idx="90">
                  <c:v>34118.0677896537</c:v>
                </c:pt>
                <c:pt idx="91">
                  <c:v>34173.1276018509</c:v>
                </c:pt>
                <c:pt idx="92">
                  <c:v>34454.3511938449</c:v>
                </c:pt>
                <c:pt idx="93">
                  <c:v>34437.6004118003</c:v>
                </c:pt>
                <c:pt idx="94">
                  <c:v>34861.048960321</c:v>
                </c:pt>
                <c:pt idx="95">
                  <c:v>34828.4228708804</c:v>
                </c:pt>
                <c:pt idx="96">
                  <c:v>34959.4951612413</c:v>
                </c:pt>
                <c:pt idx="97">
                  <c:v>34954.9990769785</c:v>
                </c:pt>
                <c:pt idx="98">
                  <c:v>35412.341052331</c:v>
                </c:pt>
                <c:pt idx="99">
                  <c:v>35371.5146390377</c:v>
                </c:pt>
                <c:pt idx="100">
                  <c:v>35624.8673350583</c:v>
                </c:pt>
                <c:pt idx="101">
                  <c:v>35654.0211660229</c:v>
                </c:pt>
                <c:pt idx="102">
                  <c:v>36004.7238004773</c:v>
                </c:pt>
                <c:pt idx="103">
                  <c:v>36057.5350448882</c:v>
                </c:pt>
                <c:pt idx="104">
                  <c:v>36293.0069730724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0">
                  <c:v/>
                </c:pt>
                <c:pt idx="1">
                  <c:v>21431.650346589</c:v>
                </c:pt>
                <c:pt idx="2">
                  <c:v>24060.0958205717</c:v>
                </c:pt>
                <c:pt idx="3">
                  <c:v>22917.4514257319</c:v>
                </c:pt>
                <c:pt idx="4">
                  <c:v>24436.1773308329</c:v>
                </c:pt>
                <c:pt idx="5">
                  <c:v>21342.1419809347</c:v>
                </c:pt>
                <c:pt idx="6">
                  <c:v>21879.1775736399</c:v>
                </c:pt>
                <c:pt idx="7">
                  <c:v>20768.3603765154</c:v>
                </c:pt>
                <c:pt idx="8">
                  <c:v>22672.1441380237</c:v>
                </c:pt>
                <c:pt idx="9">
                  <c:v>21655.223189392</c:v>
                </c:pt>
                <c:pt idx="10">
                  <c:v>23075.565693475</c:v>
                </c:pt>
                <c:pt idx="11">
                  <c:v>22102.9360784369</c:v>
                </c:pt>
                <c:pt idx="12">
                  <c:v>23992.5114111377</c:v>
                </c:pt>
                <c:pt idx="13">
                  <c:v>22239.2088057978</c:v>
                </c:pt>
                <c:pt idx="14">
                  <c:v>23897.2445889808</c:v>
                </c:pt>
                <c:pt idx="15">
                  <c:v>21293.6532640915</c:v>
                </c:pt>
                <c:pt idx="16">
                  <c:v>21389.4803555363</c:v>
                </c:pt>
                <c:pt idx="17">
                  <c:v>19546.417963552</c:v>
                </c:pt>
                <c:pt idx="18">
                  <c:v>22730.4886324978</c:v>
                </c:pt>
                <c:pt idx="19">
                  <c:v>20763.7945647238</c:v>
                </c:pt>
                <c:pt idx="20">
                  <c:v>22210.3130133647</c:v>
                </c:pt>
                <c:pt idx="21">
                  <c:v>19628.1395323774</c:v>
                </c:pt>
                <c:pt idx="22">
                  <c:v>22075.7052128414</c:v>
                </c:pt>
                <c:pt idx="23">
                  <c:v>20153.3582738577</c:v>
                </c:pt>
                <c:pt idx="24">
                  <c:v>21698.6430471244</c:v>
                </c:pt>
                <c:pt idx="25">
                  <c:v>20176.8327473334</c:v>
                </c:pt>
                <c:pt idx="26">
                  <c:v>22777.6401378861</c:v>
                </c:pt>
                <c:pt idx="27">
                  <c:v>21364.5284970382</c:v>
                </c:pt>
                <c:pt idx="28">
                  <c:v>23539.5588107355</c:v>
                </c:pt>
                <c:pt idx="29">
                  <c:v>22321.1839036261</c:v>
                </c:pt>
                <c:pt idx="30">
                  <c:v>24279.8788892619</c:v>
                </c:pt>
                <c:pt idx="31">
                  <c:v>23396.7902921126</c:v>
                </c:pt>
                <c:pt idx="32">
                  <c:v>25183.6369289456</c:v>
                </c:pt>
                <c:pt idx="33">
                  <c:v>24423.2160576369</c:v>
                </c:pt>
                <c:pt idx="34">
                  <c:v>25968.5895181681</c:v>
                </c:pt>
                <c:pt idx="35">
                  <c:v>25367.4407257322</c:v>
                </c:pt>
                <c:pt idx="36">
                  <c:v>26711.7271429158</c:v>
                </c:pt>
                <c:pt idx="37">
                  <c:v>26318.8364700656</c:v>
                </c:pt>
                <c:pt idx="38">
                  <c:v>27516.3198411661</c:v>
                </c:pt>
                <c:pt idx="39">
                  <c:v>27424.6710349208</c:v>
                </c:pt>
                <c:pt idx="40">
                  <c:v>28396.774547644</c:v>
                </c:pt>
                <c:pt idx="41">
                  <c:v>28399.7522729861</c:v>
                </c:pt>
                <c:pt idx="42">
                  <c:v>29062.3899594736</c:v>
                </c:pt>
                <c:pt idx="43">
                  <c:v>29125.8946304024</c:v>
                </c:pt>
                <c:pt idx="44">
                  <c:v>29679.0919161392</c:v>
                </c:pt>
                <c:pt idx="45">
                  <c:v>29778.0009706798</c:v>
                </c:pt>
                <c:pt idx="46">
                  <c:v>30398.7717943212</c:v>
                </c:pt>
                <c:pt idx="47">
                  <c:v>30477.349999601</c:v>
                </c:pt>
                <c:pt idx="48">
                  <c:v>31058.0482706451</c:v>
                </c:pt>
                <c:pt idx="49">
                  <c:v>31082.7073289663</c:v>
                </c:pt>
                <c:pt idx="50">
                  <c:v>31660.0786256071</c:v>
                </c:pt>
                <c:pt idx="51">
                  <c:v>31774.6194301174</c:v>
                </c:pt>
                <c:pt idx="52">
                  <c:v>32092.359061269</c:v>
                </c:pt>
                <c:pt idx="53">
                  <c:v>32260.3147551223</c:v>
                </c:pt>
                <c:pt idx="54">
                  <c:v>32919.3054348282</c:v>
                </c:pt>
                <c:pt idx="55">
                  <c:v>32985.2060127875</c:v>
                </c:pt>
                <c:pt idx="56">
                  <c:v>33335.7598689306</c:v>
                </c:pt>
                <c:pt idx="57">
                  <c:v>33525.6882861918</c:v>
                </c:pt>
                <c:pt idx="58">
                  <c:v>34191.0299566095</c:v>
                </c:pt>
                <c:pt idx="59">
                  <c:v>34292.8758507747</c:v>
                </c:pt>
                <c:pt idx="60">
                  <c:v>34612.364700192</c:v>
                </c:pt>
                <c:pt idx="61">
                  <c:v>34759.6528441712</c:v>
                </c:pt>
                <c:pt idx="62">
                  <c:v>35453.4260195848</c:v>
                </c:pt>
                <c:pt idx="63">
                  <c:v>35716.5086030412</c:v>
                </c:pt>
                <c:pt idx="64">
                  <c:v>36114.4316947501</c:v>
                </c:pt>
                <c:pt idx="65">
                  <c:v>36304.3003594091</c:v>
                </c:pt>
                <c:pt idx="66">
                  <c:v>36950.0923773404</c:v>
                </c:pt>
                <c:pt idx="67">
                  <c:v>37023.6408620433</c:v>
                </c:pt>
                <c:pt idx="68">
                  <c:v>37446.4196451994</c:v>
                </c:pt>
                <c:pt idx="69">
                  <c:v>37505.9595282672</c:v>
                </c:pt>
                <c:pt idx="70">
                  <c:v>38227.8936633117</c:v>
                </c:pt>
                <c:pt idx="71">
                  <c:v>38406.9095230674</c:v>
                </c:pt>
                <c:pt idx="72">
                  <c:v>38818.2027978364</c:v>
                </c:pt>
                <c:pt idx="73">
                  <c:v>38890.3542767796</c:v>
                </c:pt>
                <c:pt idx="74">
                  <c:v>39638.5861796658</c:v>
                </c:pt>
                <c:pt idx="75">
                  <c:v>39684.2780984314</c:v>
                </c:pt>
                <c:pt idx="76">
                  <c:v>40083.8910943705</c:v>
                </c:pt>
                <c:pt idx="77">
                  <c:v>40266.7724931656</c:v>
                </c:pt>
                <c:pt idx="78">
                  <c:v>41212.5042562899</c:v>
                </c:pt>
                <c:pt idx="79">
                  <c:v>41396.2399977772</c:v>
                </c:pt>
                <c:pt idx="80">
                  <c:v>41695.4719107674</c:v>
                </c:pt>
                <c:pt idx="81">
                  <c:v>41750.058237887</c:v>
                </c:pt>
                <c:pt idx="82">
                  <c:v>42353.1700024749</c:v>
                </c:pt>
                <c:pt idx="83">
                  <c:v>42526.7979975204</c:v>
                </c:pt>
                <c:pt idx="84">
                  <c:v>42828.8030479988</c:v>
                </c:pt>
                <c:pt idx="85">
                  <c:v>42934.8194369509</c:v>
                </c:pt>
                <c:pt idx="86">
                  <c:v>43611.7840320407</c:v>
                </c:pt>
                <c:pt idx="87">
                  <c:v>43730.6145559818</c:v>
                </c:pt>
                <c:pt idx="88">
                  <c:v>44134.7550949864</c:v>
                </c:pt>
                <c:pt idx="89">
                  <c:v>44225.598384222</c:v>
                </c:pt>
                <c:pt idx="90">
                  <c:v>44583.7956000785</c:v>
                </c:pt>
                <c:pt idx="91">
                  <c:v>44880.6646403161</c:v>
                </c:pt>
                <c:pt idx="92">
                  <c:v>45359.0070821335</c:v>
                </c:pt>
                <c:pt idx="93">
                  <c:v>45540.60898771</c:v>
                </c:pt>
                <c:pt idx="94">
                  <c:v>46252.7155858717</c:v>
                </c:pt>
                <c:pt idx="95">
                  <c:v>46344.3391194664</c:v>
                </c:pt>
                <c:pt idx="96">
                  <c:v>46847.9906848591</c:v>
                </c:pt>
                <c:pt idx="97">
                  <c:v>47002.5431865329</c:v>
                </c:pt>
                <c:pt idx="98">
                  <c:v>47648.0947493066</c:v>
                </c:pt>
                <c:pt idx="99">
                  <c:v>47674.2290530242</c:v>
                </c:pt>
                <c:pt idx="100">
                  <c:v>48184.6504555881</c:v>
                </c:pt>
                <c:pt idx="101">
                  <c:v>48516.9210299255</c:v>
                </c:pt>
                <c:pt idx="102">
                  <c:v>49042.8973137394</c:v>
                </c:pt>
                <c:pt idx="103">
                  <c:v>49157.8688086617</c:v>
                </c:pt>
                <c:pt idx="104">
                  <c:v>49817.6540419776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0">
                  <c:v/>
                </c:pt>
                <c:pt idx="1">
                  <c:v>15967.7137069395</c:v>
                </c:pt>
                <c:pt idx="2">
                  <c:v>17875.1628805612</c:v>
                </c:pt>
                <c:pt idx="3">
                  <c:v>16986.7826173445</c:v>
                </c:pt>
                <c:pt idx="4">
                  <c:v>18073.9512700827</c:v>
                </c:pt>
                <c:pt idx="5">
                  <c:v>15577.9654044206</c:v>
                </c:pt>
                <c:pt idx="6">
                  <c:v>16025.7977126637</c:v>
                </c:pt>
                <c:pt idx="7">
                  <c:v>15180.3829119311</c:v>
                </c:pt>
                <c:pt idx="8">
                  <c:v>16537.8005088802</c:v>
                </c:pt>
                <c:pt idx="9">
                  <c:v>15714.5580337989</c:v>
                </c:pt>
                <c:pt idx="10">
                  <c:v>16707.6277079451</c:v>
                </c:pt>
                <c:pt idx="11">
                  <c:v>15956.7697947512</c:v>
                </c:pt>
                <c:pt idx="12">
                  <c:v>17314.4051104929</c:v>
                </c:pt>
                <c:pt idx="13">
                  <c:v>16015.2587300408</c:v>
                </c:pt>
                <c:pt idx="14">
                  <c:v>17173.8852922508</c:v>
                </c:pt>
                <c:pt idx="15">
                  <c:v>15317.894759161</c:v>
                </c:pt>
                <c:pt idx="16">
                  <c:v>15280.57701795</c:v>
                </c:pt>
                <c:pt idx="17">
                  <c:v>13824.4203059242</c:v>
                </c:pt>
                <c:pt idx="18">
                  <c:v>16098.4216300323</c:v>
                </c:pt>
                <c:pt idx="19">
                  <c:v>14637.057239302</c:v>
                </c:pt>
                <c:pt idx="20">
                  <c:v>15581.8982540223</c:v>
                </c:pt>
                <c:pt idx="21">
                  <c:v>13754.956730356</c:v>
                </c:pt>
                <c:pt idx="22">
                  <c:v>15499.5676199316</c:v>
                </c:pt>
                <c:pt idx="23">
                  <c:v>14109.5404631779</c:v>
                </c:pt>
                <c:pt idx="24">
                  <c:v>15165.4401784878</c:v>
                </c:pt>
                <c:pt idx="25">
                  <c:v>14079.5533008277</c:v>
                </c:pt>
                <c:pt idx="26">
                  <c:v>15865.3315259062</c:v>
                </c:pt>
                <c:pt idx="27">
                  <c:v>14862.313769304</c:v>
                </c:pt>
                <c:pt idx="28">
                  <c:v>16360.6718020697</c:v>
                </c:pt>
                <c:pt idx="29">
                  <c:v>15514.9947902242</c:v>
                </c:pt>
                <c:pt idx="30">
                  <c:v>16911.8562344987</c:v>
                </c:pt>
                <c:pt idx="31">
                  <c:v>16247.7260273374</c:v>
                </c:pt>
                <c:pt idx="32">
                  <c:v>17435.8441065515</c:v>
                </c:pt>
                <c:pt idx="33">
                  <c:v>16922.151422638</c:v>
                </c:pt>
                <c:pt idx="34">
                  <c:v>17880.7791434303</c:v>
                </c:pt>
                <c:pt idx="35">
                  <c:v>17477.8308226577</c:v>
                </c:pt>
                <c:pt idx="36">
                  <c:v>18331.9934831624</c:v>
                </c:pt>
                <c:pt idx="37">
                  <c:v>18075.2015530591</c:v>
                </c:pt>
                <c:pt idx="38">
                  <c:v>18928.6269099242</c:v>
                </c:pt>
                <c:pt idx="39">
                  <c:v>18788.2884846966</c:v>
                </c:pt>
                <c:pt idx="40">
                  <c:v>19400.462265846</c:v>
                </c:pt>
                <c:pt idx="41">
                  <c:v>19428.8072071398</c:v>
                </c:pt>
                <c:pt idx="42">
                  <c:v>19989.8720709835</c:v>
                </c:pt>
                <c:pt idx="43">
                  <c:v>19999.0299248193</c:v>
                </c:pt>
                <c:pt idx="44">
                  <c:v>20393.2665484291</c:v>
                </c:pt>
                <c:pt idx="45">
                  <c:v>20461.2582424183</c:v>
                </c:pt>
                <c:pt idx="46">
                  <c:v>20775.2651202472</c:v>
                </c:pt>
                <c:pt idx="47">
                  <c:v>20838.6807135296</c:v>
                </c:pt>
                <c:pt idx="48">
                  <c:v>21170.0673726461</c:v>
                </c:pt>
                <c:pt idx="49">
                  <c:v>21115.3850314425</c:v>
                </c:pt>
                <c:pt idx="50">
                  <c:v>21484.5387092585</c:v>
                </c:pt>
                <c:pt idx="51">
                  <c:v>21500.04075974</c:v>
                </c:pt>
                <c:pt idx="52">
                  <c:v>21733.6248201861</c:v>
                </c:pt>
                <c:pt idx="53">
                  <c:v>21756.0355639915</c:v>
                </c:pt>
                <c:pt idx="54">
                  <c:v>22073.0732015416</c:v>
                </c:pt>
                <c:pt idx="55">
                  <c:v>22146.2766102998</c:v>
                </c:pt>
                <c:pt idx="56">
                  <c:v>22337.6277774913</c:v>
                </c:pt>
                <c:pt idx="57">
                  <c:v>22312.3953018172</c:v>
                </c:pt>
                <c:pt idx="58">
                  <c:v>22724.406510494</c:v>
                </c:pt>
                <c:pt idx="59">
                  <c:v>22762.7509844712</c:v>
                </c:pt>
                <c:pt idx="60">
                  <c:v>22937.8230131</c:v>
                </c:pt>
                <c:pt idx="61">
                  <c:v>22981.7221030785</c:v>
                </c:pt>
                <c:pt idx="62">
                  <c:v>23311.2651688795</c:v>
                </c:pt>
                <c:pt idx="63">
                  <c:v>23371.0225412985</c:v>
                </c:pt>
                <c:pt idx="64">
                  <c:v>23556.4866116885</c:v>
                </c:pt>
                <c:pt idx="65">
                  <c:v>23577.1035856854</c:v>
                </c:pt>
                <c:pt idx="66">
                  <c:v>23955.439021026</c:v>
                </c:pt>
                <c:pt idx="67">
                  <c:v>24007.1178298977</c:v>
                </c:pt>
                <c:pt idx="68">
                  <c:v>24124.7693416669</c:v>
                </c:pt>
                <c:pt idx="69">
                  <c:v>24187.616755849</c:v>
                </c:pt>
                <c:pt idx="70">
                  <c:v>24542.5095795617</c:v>
                </c:pt>
                <c:pt idx="71">
                  <c:v>24570.7367036574</c:v>
                </c:pt>
                <c:pt idx="72">
                  <c:v>24682.1563647129</c:v>
                </c:pt>
                <c:pt idx="73">
                  <c:v>24748.9581001729</c:v>
                </c:pt>
                <c:pt idx="74">
                  <c:v>25126.8357717399</c:v>
                </c:pt>
                <c:pt idx="75">
                  <c:v>25207.3450702641</c:v>
                </c:pt>
                <c:pt idx="76">
                  <c:v>25403.4555994494</c:v>
                </c:pt>
                <c:pt idx="77">
                  <c:v>25467.9169776188</c:v>
                </c:pt>
                <c:pt idx="78">
                  <c:v>25929.2174094145</c:v>
                </c:pt>
                <c:pt idx="79">
                  <c:v>25971.1241739623</c:v>
                </c:pt>
                <c:pt idx="80">
                  <c:v>26050.938465392</c:v>
                </c:pt>
                <c:pt idx="81">
                  <c:v>26059.3107208892</c:v>
                </c:pt>
                <c:pt idx="82">
                  <c:v>26358.809945376</c:v>
                </c:pt>
                <c:pt idx="83">
                  <c:v>26313.3361252527</c:v>
                </c:pt>
                <c:pt idx="84">
                  <c:v>26574.5690873952</c:v>
                </c:pt>
                <c:pt idx="85">
                  <c:v>26644.6750993484</c:v>
                </c:pt>
                <c:pt idx="86">
                  <c:v>27063.3106523268</c:v>
                </c:pt>
                <c:pt idx="87">
                  <c:v>27152.9279909805</c:v>
                </c:pt>
                <c:pt idx="88">
                  <c:v>27204.5352470588</c:v>
                </c:pt>
                <c:pt idx="89">
                  <c:v>27147.7242788033</c:v>
                </c:pt>
                <c:pt idx="90">
                  <c:v>27561.3580044499</c:v>
                </c:pt>
                <c:pt idx="91">
                  <c:v>27532.0465740775</c:v>
                </c:pt>
                <c:pt idx="92">
                  <c:v>27911.8054245796</c:v>
                </c:pt>
                <c:pt idx="93">
                  <c:v>27943.5311050233</c:v>
                </c:pt>
                <c:pt idx="94">
                  <c:v>28362.1641972011</c:v>
                </c:pt>
                <c:pt idx="95">
                  <c:v>28356.7101056126</c:v>
                </c:pt>
                <c:pt idx="96">
                  <c:v>28570.291760298</c:v>
                </c:pt>
                <c:pt idx="97">
                  <c:v>28666.1095388416</c:v>
                </c:pt>
                <c:pt idx="98">
                  <c:v>29011.7174412401</c:v>
                </c:pt>
                <c:pt idx="99">
                  <c:v>29045.9651271894</c:v>
                </c:pt>
                <c:pt idx="100">
                  <c:v>29228.277698305</c:v>
                </c:pt>
                <c:pt idx="101">
                  <c:v>29234.026688738</c:v>
                </c:pt>
                <c:pt idx="102">
                  <c:v>29519.244625672</c:v>
                </c:pt>
                <c:pt idx="103">
                  <c:v>29592.7013100859</c:v>
                </c:pt>
                <c:pt idx="104">
                  <c:v>29728.1085429476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0">
                  <c:v/>
                </c:pt>
                <c:pt idx="1">
                  <c:v>11660.4516195432</c:v>
                </c:pt>
                <c:pt idx="2">
                  <c:v>12988.7557698452</c:v>
                </c:pt>
                <c:pt idx="3">
                  <c:v>12327.5881482029</c:v>
                </c:pt>
                <c:pt idx="4">
                  <c:v>13067.1731129874</c:v>
                </c:pt>
                <c:pt idx="5">
                  <c:v>11536.1106931138</c:v>
                </c:pt>
                <c:pt idx="6">
                  <c:v>11798.4184994959</c:v>
                </c:pt>
                <c:pt idx="7">
                  <c:v>11194.1524906639</c:v>
                </c:pt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11812.5940942172</c:v>
                </c:pt>
                <c:pt idx="14">
                  <c:v>12574.6270573892</c:v>
                </c:pt>
                <c:pt idx="15">
                  <c:v>11316.8595188888</c:v>
                </c:pt>
                <c:pt idx="16">
                  <c:v>11316.0057429453</c:v>
                </c:pt>
                <c:pt idx="17">
                  <c:v>10331.85595563</c:v>
                </c:pt>
                <c:pt idx="18">
                  <c:v>11824.4511819038</c:v>
                </c:pt>
                <c:pt idx="19">
                  <c:v>10835.562062507</c:v>
                </c:pt>
                <c:pt idx="20">
                  <c:v>11616.9324249079</c:v>
                </c:pt>
                <c:pt idx="21">
                  <c:v>11217.9695035511</c:v>
                </c:pt>
                <c:pt idx="22">
                  <c:v>12604.602344011</c:v>
                </c:pt>
                <c:pt idx="23">
                  <c:v>11475.4234218317</c:v>
                </c:pt>
                <c:pt idx="24">
                  <c:v>12367.3527269517</c:v>
                </c:pt>
                <c:pt idx="25">
                  <c:v>11444.794100193</c:v>
                </c:pt>
                <c:pt idx="26">
                  <c:v>12905.6275380259</c:v>
                </c:pt>
                <c:pt idx="27">
                  <c:v>12060.7052638493</c:v>
                </c:pt>
                <c:pt idx="28">
                  <c:v>13239.9430175302</c:v>
                </c:pt>
                <c:pt idx="29">
                  <c:v>12514.63046899</c:v>
                </c:pt>
                <c:pt idx="30">
                  <c:v>13597.9885995452</c:v>
                </c:pt>
                <c:pt idx="31">
                  <c:v>13083.1780051227</c:v>
                </c:pt>
                <c:pt idx="32">
                  <c:v>14039.9874661194</c:v>
                </c:pt>
                <c:pt idx="33">
                  <c:v>13594.6313274999</c:v>
                </c:pt>
                <c:pt idx="34">
                  <c:v>14432.6575989483</c:v>
                </c:pt>
                <c:pt idx="35">
                  <c:v>14086.3907611902</c:v>
                </c:pt>
                <c:pt idx="36">
                  <c:v>14767.3781172282</c:v>
                </c:pt>
                <c:pt idx="37">
                  <c:v>14531.4427575799</c:v>
                </c:pt>
                <c:pt idx="38">
                  <c:v>15128.7794766292</c:v>
                </c:pt>
                <c:pt idx="39">
                  <c:v>14993.9965972185</c:v>
                </c:pt>
                <c:pt idx="40">
                  <c:v>15470.7113507667</c:v>
                </c:pt>
                <c:pt idx="41">
                  <c:v>15442.1964428058</c:v>
                </c:pt>
                <c:pt idx="42">
                  <c:v>15801.8626992347</c:v>
                </c:pt>
                <c:pt idx="43">
                  <c:v>15815.1580738102</c:v>
                </c:pt>
                <c:pt idx="44">
                  <c:v>16100.4978838126</c:v>
                </c:pt>
                <c:pt idx="45">
                  <c:v>16127.0823831199</c:v>
                </c:pt>
                <c:pt idx="46">
                  <c:v>16398.7407581661</c:v>
                </c:pt>
                <c:pt idx="47">
                  <c:v>16417.5573834199</c:v>
                </c:pt>
                <c:pt idx="48">
                  <c:v>16665.6019711473</c:v>
                </c:pt>
                <c:pt idx="49">
                  <c:v>16677.6284284792</c:v>
                </c:pt>
                <c:pt idx="50">
                  <c:v>16935.6856484688</c:v>
                </c:pt>
                <c:pt idx="51">
                  <c:v>16950.9750772561</c:v>
                </c:pt>
                <c:pt idx="52">
                  <c:v>17102.3298254314</c:v>
                </c:pt>
                <c:pt idx="53">
                  <c:v>17119.0465157847</c:v>
                </c:pt>
                <c:pt idx="54">
                  <c:v>17385.2977592473</c:v>
                </c:pt>
                <c:pt idx="55">
                  <c:v>17412.1833851008</c:v>
                </c:pt>
                <c:pt idx="56">
                  <c:v>17543.174328138</c:v>
                </c:pt>
                <c:pt idx="57">
                  <c:v>17557.8429431067</c:v>
                </c:pt>
                <c:pt idx="58">
                  <c:v>17858.3466664105</c:v>
                </c:pt>
                <c:pt idx="59">
                  <c:v>17868.018638202</c:v>
                </c:pt>
                <c:pt idx="60">
                  <c:v>17990.567202633</c:v>
                </c:pt>
                <c:pt idx="61">
                  <c:v>18010.8888122582</c:v>
                </c:pt>
                <c:pt idx="62">
                  <c:v>18300.3320457086</c:v>
                </c:pt>
                <c:pt idx="63">
                  <c:v>18300.228792913</c:v>
                </c:pt>
                <c:pt idx="64">
                  <c:v>18419.3697434883</c:v>
                </c:pt>
                <c:pt idx="65">
                  <c:v>18442.2496208261</c:v>
                </c:pt>
                <c:pt idx="66">
                  <c:v>18717.7839769089</c:v>
                </c:pt>
                <c:pt idx="67">
                  <c:v>18732.0001519117</c:v>
                </c:pt>
                <c:pt idx="68">
                  <c:v>18847.4810502126</c:v>
                </c:pt>
                <c:pt idx="69">
                  <c:v>18861.5129500886</c:v>
                </c:pt>
                <c:pt idx="70">
                  <c:v>19150.2727374337</c:v>
                </c:pt>
                <c:pt idx="71">
                  <c:v>19152.5546229026</c:v>
                </c:pt>
                <c:pt idx="72">
                  <c:v>19262.3041210361</c:v>
                </c:pt>
                <c:pt idx="73">
                  <c:v>19269.7529501872</c:v>
                </c:pt>
                <c:pt idx="74">
                  <c:v>19558.0494751777</c:v>
                </c:pt>
                <c:pt idx="75">
                  <c:v>19555.2488182903</c:v>
                </c:pt>
                <c:pt idx="76">
                  <c:v>19705.989920551</c:v>
                </c:pt>
                <c:pt idx="77">
                  <c:v>19690.933133076</c:v>
                </c:pt>
                <c:pt idx="78">
                  <c:v>20018.456577825</c:v>
                </c:pt>
                <c:pt idx="79">
                  <c:v>20011.6822386502</c:v>
                </c:pt>
                <c:pt idx="80">
                  <c:v>20048.365081534</c:v>
                </c:pt>
                <c:pt idx="81">
                  <c:v>20049.817223816</c:v>
                </c:pt>
                <c:pt idx="82">
                  <c:v>20282.3034654808</c:v>
                </c:pt>
                <c:pt idx="83">
                  <c:v>20284.772258441</c:v>
                </c:pt>
                <c:pt idx="84">
                  <c:v>20422.5425603031</c:v>
                </c:pt>
                <c:pt idx="85">
                  <c:v>20432.5494554441</c:v>
                </c:pt>
                <c:pt idx="86">
                  <c:v>20718.9080093406</c:v>
                </c:pt>
                <c:pt idx="87">
                  <c:v>20711.8666763699</c:v>
                </c:pt>
                <c:pt idx="88">
                  <c:v>20832.9583951208</c:v>
                </c:pt>
                <c:pt idx="89">
                  <c:v>20825.0949405308</c:v>
                </c:pt>
                <c:pt idx="90">
                  <c:v>21028.2325103776</c:v>
                </c:pt>
                <c:pt idx="91">
                  <c:v>21048.4536863287</c:v>
                </c:pt>
                <c:pt idx="92">
                  <c:v>21239.1796133992</c:v>
                </c:pt>
                <c:pt idx="93">
                  <c:v>21238.4025963604</c:v>
                </c:pt>
                <c:pt idx="94">
                  <c:v>21507.4717889845</c:v>
                </c:pt>
                <c:pt idx="95">
                  <c:v>21510.3654186992</c:v>
                </c:pt>
                <c:pt idx="96">
                  <c:v>21606.2637074336</c:v>
                </c:pt>
                <c:pt idx="97">
                  <c:v>21617.0465150703</c:v>
                </c:pt>
                <c:pt idx="98">
                  <c:v>21858.4717821777</c:v>
                </c:pt>
                <c:pt idx="99">
                  <c:v>21866.0827550156</c:v>
                </c:pt>
                <c:pt idx="100">
                  <c:v>22040.5453682569</c:v>
                </c:pt>
                <c:pt idx="101">
                  <c:v>22048.633702448</c:v>
                </c:pt>
                <c:pt idx="102">
                  <c:v>22281.2195263678</c:v>
                </c:pt>
                <c:pt idx="103">
                  <c:v>22276.6077515008</c:v>
                </c:pt>
                <c:pt idx="104">
                  <c:v>22443.9234451424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0">
                  <c:v/>
                </c:pt>
                <c:pt idx="1">
                  <c:v>0.54929954833182</c:v>
                </c:pt>
                <c:pt idx="2">
                  <c:v>0.602926148329652</c:v>
                </c:pt>
                <c:pt idx="3">
                  <c:v>0.558386245532421</c:v>
                </c:pt>
                <c:pt idx="4">
                  <c:v>0.609080640049359</c:v>
                </c:pt>
                <c:pt idx="5">
                  <c:v>0.563131867984684</c:v>
                </c:pt>
                <c:pt idx="6">
                  <c:v>0.593302104805944</c:v>
                </c:pt>
                <c:pt idx="7">
                  <c:v>0.560043788408201</c:v>
                </c:pt>
                <c:pt idx="8">
                  <c:v>0.592379458082965</c:v>
                </c:pt>
                <c:pt idx="9">
                  <c:v>0.553653562436188</c:v>
                </c:pt>
                <c:pt idx="10">
                  <c:v>0.601896869832011</c:v>
                </c:pt>
                <c:pt idx="11">
                  <c:v>0.571054736939948</c:v>
                </c:pt>
                <c:pt idx="12">
                  <c:v>0.621320451483843</c:v>
                </c:pt>
                <c:pt idx="13">
                  <c:v>0.574077732823203</c:v>
                </c:pt>
                <c:pt idx="14">
                  <c:v>0.626934671951769</c:v>
                </c:pt>
                <c:pt idx="15">
                  <c:v>0.602377756493113</c:v>
                </c:pt>
                <c:pt idx="16">
                  <c:v>0.633081943671211</c:v>
                </c:pt>
                <c:pt idx="17">
                  <c:v>0.569052755288262</c:v>
                </c:pt>
                <c:pt idx="18">
                  <c:v>0.668534087645468</c:v>
                </c:pt>
                <c:pt idx="19">
                  <c:v>0.617534084996203</c:v>
                </c:pt>
                <c:pt idx="20">
                  <c:v>0.664042487281896</c:v>
                </c:pt>
                <c:pt idx="21">
                  <c:v>0.577525114147243</c:v>
                </c:pt>
                <c:pt idx="22">
                  <c:v>0.64112293624535</c:v>
                </c:pt>
                <c:pt idx="23">
                  <c:v>0.567936159177185</c:v>
                </c:pt>
                <c:pt idx="24">
                  <c:v>0.599434465379538</c:v>
                </c:pt>
                <c:pt idx="25">
                  <c:v>0.544684235523367</c:v>
                </c:pt>
                <c:pt idx="26">
                  <c:v>0.603552230695808</c:v>
                </c:pt>
                <c:pt idx="27">
                  <c:v>0.546638807410329</c:v>
                </c:pt>
                <c:pt idx="28">
                  <c:v>0.591840934932062</c:v>
                </c:pt>
                <c:pt idx="29">
                  <c:v>0.558986995392104</c:v>
                </c:pt>
                <c:pt idx="30">
                  <c:v>0.603781770230464</c:v>
                </c:pt>
                <c:pt idx="31">
                  <c:v>0.570147914866117</c:v>
                </c:pt>
                <c:pt idx="32">
                  <c:v>0.606053566866002</c:v>
                </c:pt>
                <c:pt idx="33">
                  <c:v>0.583031033251839</c:v>
                </c:pt>
                <c:pt idx="34">
                  <c:v>0.611997904039463</c:v>
                </c:pt>
                <c:pt idx="35">
                  <c:v>0.596198457362817</c:v>
                </c:pt>
                <c:pt idx="36">
                  <c:v>0.617969138937753</c:v>
                </c:pt>
                <c:pt idx="37">
                  <c:v>0.594056141993835</c:v>
                </c:pt>
                <c:pt idx="38">
                  <c:v>0.618696624423738</c:v>
                </c:pt>
                <c:pt idx="39">
                  <c:v>0.60892136183952</c:v>
                </c:pt>
                <c:pt idx="40">
                  <c:v>0.627226647766091</c:v>
                </c:pt>
                <c:pt idx="41">
                  <c:v>0.616975049897985</c:v>
                </c:pt>
                <c:pt idx="42">
                  <c:v>0.632398529684668</c:v>
                </c:pt>
                <c:pt idx="43">
                  <c:v>0.626388083114294</c:v>
                </c:pt>
                <c:pt idx="44">
                  <c:v>0.629965186694934</c:v>
                </c:pt>
                <c:pt idx="45">
                  <c:v>0.623521933154566</c:v>
                </c:pt>
                <c:pt idx="46">
                  <c:v>0.623046096638304</c:v>
                </c:pt>
                <c:pt idx="47">
                  <c:v>0.62291471281227</c:v>
                </c:pt>
                <c:pt idx="48">
                  <c:v>0.627329390299678</c:v>
                </c:pt>
                <c:pt idx="49">
                  <c:v>0.616563252710827</c:v>
                </c:pt>
                <c:pt idx="50">
                  <c:v>0.622256009540428</c:v>
                </c:pt>
                <c:pt idx="51">
                  <c:v>0.621881878657477</c:v>
                </c:pt>
                <c:pt idx="52">
                  <c:v>0.62666449832321</c:v>
                </c:pt>
                <c:pt idx="53">
                  <c:v>0.620840192976721</c:v>
                </c:pt>
                <c:pt idx="54">
                  <c:v>0.631698616244579</c:v>
                </c:pt>
                <c:pt idx="55">
                  <c:v>0.621550440952055</c:v>
                </c:pt>
                <c:pt idx="56">
                  <c:v>0.619462134384838</c:v>
                </c:pt>
                <c:pt idx="57">
                  <c:v>0.613213811055448</c:v>
                </c:pt>
                <c:pt idx="58">
                  <c:v>0.613205687512986</c:v>
                </c:pt>
                <c:pt idx="59">
                  <c:v>0.611045135111456</c:v>
                </c:pt>
                <c:pt idx="60">
                  <c:v>0.608346564427489</c:v>
                </c:pt>
                <c:pt idx="61">
                  <c:v>0.611337571883561</c:v>
                </c:pt>
                <c:pt idx="62">
                  <c:v>0.6083438405467</c:v>
                </c:pt>
                <c:pt idx="63">
                  <c:v>0.601411924165522</c:v>
                </c:pt>
                <c:pt idx="64">
                  <c:v>0.601791158735907</c:v>
                </c:pt>
                <c:pt idx="65">
                  <c:v>0.592022383360935</c:v>
                </c:pt>
                <c:pt idx="66">
                  <c:v>0.596822902158562</c:v>
                </c:pt>
                <c:pt idx="67">
                  <c:v>0.591953260574325</c:v>
                </c:pt>
                <c:pt idx="68">
                  <c:v>0.591427007945987</c:v>
                </c:pt>
                <c:pt idx="69">
                  <c:v>0.59034907028508</c:v>
                </c:pt>
                <c:pt idx="70">
                  <c:v>0.599741277211609</c:v>
                </c:pt>
                <c:pt idx="71">
                  <c:v>0.595244503037435</c:v>
                </c:pt>
                <c:pt idx="72">
                  <c:v>0.597738725312128</c:v>
                </c:pt>
                <c:pt idx="73">
                  <c:v>0.59306054995576</c:v>
                </c:pt>
                <c:pt idx="74">
                  <c:v>0.595014562658162</c:v>
                </c:pt>
                <c:pt idx="75">
                  <c:v>0.593357838075288</c:v>
                </c:pt>
                <c:pt idx="76">
                  <c:v>0.591503982671523</c:v>
                </c:pt>
                <c:pt idx="77">
                  <c:v>0.588292738797477</c:v>
                </c:pt>
                <c:pt idx="78">
                  <c:v>0.596849746045135</c:v>
                </c:pt>
                <c:pt idx="79">
                  <c:v>0.591935645968778</c:v>
                </c:pt>
                <c:pt idx="80">
                  <c:v>0.590065787714064</c:v>
                </c:pt>
                <c:pt idx="81">
                  <c:v>0.5884994777627</c:v>
                </c:pt>
                <c:pt idx="82">
                  <c:v>0.594483830267439</c:v>
                </c:pt>
                <c:pt idx="83">
                  <c:v>0.592196517692672</c:v>
                </c:pt>
                <c:pt idx="84">
                  <c:v>0.592441647814562</c:v>
                </c:pt>
                <c:pt idx="85">
                  <c:v>0.591795024626647</c:v>
                </c:pt>
                <c:pt idx="86">
                  <c:v>0.60286170413166</c:v>
                </c:pt>
                <c:pt idx="87">
                  <c:v>0.592491392714808</c:v>
                </c:pt>
                <c:pt idx="88">
                  <c:v>0.590245854587675</c:v>
                </c:pt>
                <c:pt idx="89">
                  <c:v>0.586244689343288</c:v>
                </c:pt>
                <c:pt idx="90">
                  <c:v>0.593790270972319</c:v>
                </c:pt>
                <c:pt idx="91">
                  <c:v>0.589130188654575</c:v>
                </c:pt>
                <c:pt idx="92">
                  <c:v>0.591444454172817</c:v>
                </c:pt>
                <c:pt idx="93">
                  <c:v>0.583295970846291</c:v>
                </c:pt>
                <c:pt idx="94">
                  <c:v>0.583788885295894</c:v>
                </c:pt>
                <c:pt idx="95">
                  <c:v>0.588652160885061</c:v>
                </c:pt>
                <c:pt idx="96">
                  <c:v>0.588964133178149</c:v>
                </c:pt>
                <c:pt idx="97">
                  <c:v>0.580663242171913</c:v>
                </c:pt>
                <c:pt idx="98">
                  <c:v>0.588275917996859</c:v>
                </c:pt>
                <c:pt idx="99">
                  <c:v>0.583550901060881</c:v>
                </c:pt>
                <c:pt idx="100">
                  <c:v>0.583019663520454</c:v>
                </c:pt>
                <c:pt idx="101">
                  <c:v>0.581190634069387</c:v>
                </c:pt>
                <c:pt idx="102">
                  <c:v>0.586436169824613</c:v>
                </c:pt>
                <c:pt idx="103">
                  <c:v>0.588793324761307</c:v>
                </c:pt>
                <c:pt idx="104">
                  <c:v>0.592212351634202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5336480"/>
        <c:axId val="90649930"/>
      </c:lineChart>
      <c:catAx>
        <c:axId val="65336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649930"/>
        <c:crosses val="autoZero"/>
        <c:auto val="1"/>
        <c:lblAlgn val="ctr"/>
        <c:lblOffset val="100"/>
      </c:catAx>
      <c:valAx>
        <c:axId val="9064993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336480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1616.7204404317</c:v>
                </c:pt>
                <c:pt idx="1">
                  <c:v>1850.00925635557</c:v>
                </c:pt>
                <c:pt idx="2">
                  <c:v>2317.15910084994</c:v>
                </c:pt>
                <c:pt idx="3">
                  <c:v>2292.08934258384</c:v>
                </c:pt>
                <c:pt idx="4">
                  <c:v>2166.11173297133</c:v>
                </c:pt>
                <c:pt idx="5">
                  <c:v>2056.29478638525</c:v>
                </c:pt>
                <c:pt idx="6">
                  <c:v>2082.22351531067</c:v>
                </c:pt>
                <c:pt idx="7">
                  <c:v>2173.5150562112</c:v>
                </c:pt>
                <c:pt idx="8">
                  <c:v>2266.76901657319</c:v>
                </c:pt>
                <c:pt idx="9">
                  <c:v>2442.51190936594</c:v>
                </c:pt>
                <c:pt idx="10">
                  <c:v>2583.70616086391</c:v>
                </c:pt>
                <c:pt idx="11">
                  <c:v>2609.64094622704</c:v>
                </c:pt>
                <c:pt idx="12">
                  <c:v>2674.66781051349</c:v>
                </c:pt>
                <c:pt idx="13">
                  <c:v>2755.61904797549</c:v>
                </c:pt>
                <c:pt idx="14">
                  <c:v>2777.00287688442</c:v>
                </c:pt>
                <c:pt idx="15">
                  <c:v>2874.91881052726</c:v>
                </c:pt>
                <c:pt idx="16">
                  <c:v>2924.36349162551</c:v>
                </c:pt>
                <c:pt idx="17">
                  <c:v>2994.76577150591</c:v>
                </c:pt>
                <c:pt idx="18">
                  <c:v>2994.81978146825</c:v>
                </c:pt>
                <c:pt idx="19">
                  <c:v>3095.9347526643</c:v>
                </c:pt>
                <c:pt idx="20">
                  <c:v>3116.22095154122</c:v>
                </c:pt>
                <c:pt idx="21">
                  <c:v>3174.51031360401</c:v>
                </c:pt>
                <c:pt idx="22">
                  <c:v>3169.4838268565</c:v>
                </c:pt>
                <c:pt idx="23">
                  <c:v>3201.22194619175</c:v>
                </c:pt>
                <c:pt idx="24">
                  <c:v>3218.88617524492</c:v>
                </c:pt>
                <c:pt idx="25">
                  <c:v>3230.71646292881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3607.91302487786</c:v>
                </c:pt>
                <c:pt idx="1">
                  <c:v>3416.1859077151</c:v>
                </c:pt>
                <c:pt idx="2">
                  <c:v>3551.27181869738</c:v>
                </c:pt>
                <c:pt idx="3">
                  <c:v>3514.06832274195</c:v>
                </c:pt>
                <c:pt idx="4">
                  <c:v>3250.44313396963</c:v>
                </c:pt>
                <c:pt idx="5">
                  <c:v>3080.42314982073</c:v>
                </c:pt>
                <c:pt idx="6">
                  <c:v>3192.97811900307</c:v>
                </c:pt>
                <c:pt idx="7">
                  <c:v>3258.25762568132</c:v>
                </c:pt>
                <c:pt idx="8">
                  <c:v>3511.95167490549</c:v>
                </c:pt>
                <c:pt idx="9">
                  <c:v>3752.26832763654</c:v>
                </c:pt>
                <c:pt idx="10">
                  <c:v>3785.25149068834</c:v>
                </c:pt>
                <c:pt idx="11">
                  <c:v>3841.87224243256</c:v>
                </c:pt>
                <c:pt idx="12">
                  <c:v>4069.80699929698</c:v>
                </c:pt>
                <c:pt idx="13">
                  <c:v>4112.80348898513</c:v>
                </c:pt>
                <c:pt idx="14">
                  <c:v>4322.80097742788</c:v>
                </c:pt>
                <c:pt idx="15">
                  <c:v>4234.96731055539</c:v>
                </c:pt>
                <c:pt idx="16">
                  <c:v>4485.68346006369</c:v>
                </c:pt>
                <c:pt idx="17">
                  <c:v>4479.58374968346</c:v>
                </c:pt>
                <c:pt idx="18">
                  <c:v>4516.44278802662</c:v>
                </c:pt>
                <c:pt idx="19">
                  <c:v>4581.32458960229</c:v>
                </c:pt>
                <c:pt idx="20">
                  <c:v>4554.04993548409</c:v>
                </c:pt>
                <c:pt idx="21">
                  <c:v>4672.09034796675</c:v>
                </c:pt>
                <c:pt idx="22">
                  <c:v>4854.0755681484</c:v>
                </c:pt>
                <c:pt idx="23">
                  <c:v>4896.65163689107</c:v>
                </c:pt>
                <c:pt idx="24">
                  <c:v>4937.91668558416</c:v>
                </c:pt>
                <c:pt idx="25">
                  <c:v>4938.11914248159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2379.66672058611</c:v>
                </c:pt>
                <c:pt idx="1">
                  <c:v>2491.92175423361</c:v>
                </c:pt>
                <c:pt idx="2">
                  <c:v>2670.64372521213</c:v>
                </c:pt>
                <c:pt idx="3">
                  <c:v>2623.35356633345</c:v>
                </c:pt>
                <c:pt idx="4">
                  <c:v>2463.02872747996</c:v>
                </c:pt>
                <c:pt idx="5">
                  <c:v>2359.02508075737</c:v>
                </c:pt>
                <c:pt idx="6">
                  <c:v>2387.5231275097</c:v>
                </c:pt>
                <c:pt idx="7">
                  <c:v>2470.04777220006</c:v>
                </c:pt>
                <c:pt idx="8">
                  <c:v>2595.42002032983</c:v>
                </c:pt>
                <c:pt idx="9">
                  <c:v>2762.22753544384</c:v>
                </c:pt>
                <c:pt idx="10">
                  <c:v>2870.47331573892</c:v>
                </c:pt>
                <c:pt idx="11">
                  <c:v>2913.64528689877</c:v>
                </c:pt>
                <c:pt idx="12">
                  <c:v>2987.27077903994</c:v>
                </c:pt>
                <c:pt idx="13">
                  <c:v>3037.78487369539</c:v>
                </c:pt>
                <c:pt idx="14">
                  <c:v>3054.03647098881</c:v>
                </c:pt>
                <c:pt idx="15">
                  <c:v>3123.06369281684</c:v>
                </c:pt>
                <c:pt idx="16">
                  <c:v>3200.58703746338</c:v>
                </c:pt>
                <c:pt idx="17">
                  <c:v>3227.24423470409</c:v>
                </c:pt>
                <c:pt idx="18">
                  <c:v>3236.88952624165</c:v>
                </c:pt>
                <c:pt idx="19">
                  <c:v>3309.80314229321</c:v>
                </c:pt>
                <c:pt idx="20">
                  <c:v>3339.00001616568</c:v>
                </c:pt>
                <c:pt idx="21">
                  <c:v>3389.34006371478</c:v>
                </c:pt>
                <c:pt idx="22">
                  <c:v>3406.00065440557</c:v>
                </c:pt>
                <c:pt idx="23">
                  <c:v>3426.40173493418</c:v>
                </c:pt>
                <c:pt idx="24">
                  <c:v>3455.87149541604</c:v>
                </c:pt>
                <c:pt idx="25">
                  <c:v>3450.53331984406</c:v>
                </c:pt>
              </c:numCache>
            </c:numRef>
          </c:yVal>
          <c:smooth val="0"/>
        </c:ser>
        <c:axId val="4519863"/>
        <c:axId val="5010262"/>
      </c:scatterChart>
      <c:valAx>
        <c:axId val="4519863"/>
        <c:scaling>
          <c:orientation val="minMax"/>
          <c:max val="2040"/>
          <c:min val="2015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010262"/>
        <c:crosses val="autoZero"/>
      </c:valAx>
      <c:valAx>
        <c:axId val="5010262"/>
        <c:scaling>
          <c:orientation val="minMax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1986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1616.7204404317</c:v>
                </c:pt>
                <c:pt idx="1">
                  <c:v>1850.00925635557</c:v>
                </c:pt>
                <c:pt idx="2">
                  <c:v>2317.15910084994</c:v>
                </c:pt>
                <c:pt idx="3">
                  <c:v>2292.08934258384</c:v>
                </c:pt>
                <c:pt idx="4">
                  <c:v>2166.11173297133</c:v>
                </c:pt>
                <c:pt idx="5">
                  <c:v>2057.87894637062</c:v>
                </c:pt>
                <c:pt idx="6">
                  <c:v>2085.95851550152</c:v>
                </c:pt>
                <c:pt idx="7">
                  <c:v>2154.45889067074</c:v>
                </c:pt>
                <c:pt idx="8">
                  <c:v>2246.25087334203</c:v>
                </c:pt>
                <c:pt idx="9">
                  <c:v>2319.31850372865</c:v>
                </c:pt>
                <c:pt idx="10">
                  <c:v>2426.72136225758</c:v>
                </c:pt>
                <c:pt idx="11">
                  <c:v>2462.49365051993</c:v>
                </c:pt>
                <c:pt idx="12">
                  <c:v>2540.64299960791</c:v>
                </c:pt>
                <c:pt idx="13">
                  <c:v>2616.48656727336</c:v>
                </c:pt>
                <c:pt idx="14">
                  <c:v>2636.48457331054</c:v>
                </c:pt>
                <c:pt idx="15">
                  <c:v>2720.22636366679</c:v>
                </c:pt>
                <c:pt idx="16">
                  <c:v>2734.22276227589</c:v>
                </c:pt>
                <c:pt idx="17">
                  <c:v>2792.73786711168</c:v>
                </c:pt>
                <c:pt idx="18">
                  <c:v>2836.74107892571</c:v>
                </c:pt>
                <c:pt idx="19">
                  <c:v>2824.42714139462</c:v>
                </c:pt>
                <c:pt idx="20">
                  <c:v>2823.90339352579</c:v>
                </c:pt>
                <c:pt idx="21">
                  <c:v>2816.76112623297</c:v>
                </c:pt>
                <c:pt idx="22">
                  <c:v>2859.01022979647</c:v>
                </c:pt>
                <c:pt idx="23">
                  <c:v>2918.24609512353</c:v>
                </c:pt>
                <c:pt idx="24">
                  <c:v>2974.80012846153</c:v>
                </c:pt>
                <c:pt idx="25">
                  <c:v>2944.45401854006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3607.91302487786</c:v>
                </c:pt>
                <c:pt idx="1">
                  <c:v>3416.1859077151</c:v>
                </c:pt>
                <c:pt idx="2">
                  <c:v>3551.27181869738</c:v>
                </c:pt>
                <c:pt idx="3">
                  <c:v>3514.06832274195</c:v>
                </c:pt>
                <c:pt idx="4">
                  <c:v>3250.44313396963</c:v>
                </c:pt>
                <c:pt idx="5">
                  <c:v>3078.18445642337</c:v>
                </c:pt>
                <c:pt idx="6">
                  <c:v>3162.0765065366</c:v>
                </c:pt>
                <c:pt idx="7">
                  <c:v>3206.01909859943</c:v>
                </c:pt>
                <c:pt idx="8">
                  <c:v>3393.03651066395</c:v>
                </c:pt>
                <c:pt idx="9">
                  <c:v>3430.90865394672</c:v>
                </c:pt>
                <c:pt idx="10">
                  <c:v>3650.69632766159</c:v>
                </c:pt>
                <c:pt idx="11">
                  <c:v>3673.60494884448</c:v>
                </c:pt>
                <c:pt idx="12">
                  <c:v>3850.3210785318</c:v>
                </c:pt>
                <c:pt idx="13">
                  <c:v>3930.76547185385</c:v>
                </c:pt>
                <c:pt idx="14">
                  <c:v>3958.30303661334</c:v>
                </c:pt>
                <c:pt idx="15">
                  <c:v>4139.69331670513</c:v>
                </c:pt>
                <c:pt idx="16">
                  <c:v>4076.08139084513</c:v>
                </c:pt>
                <c:pt idx="17">
                  <c:v>4048.62371729055</c:v>
                </c:pt>
                <c:pt idx="18">
                  <c:v>4108.3900914551</c:v>
                </c:pt>
                <c:pt idx="19">
                  <c:v>4076.32432966752</c:v>
                </c:pt>
                <c:pt idx="20">
                  <c:v>4090.37345855056</c:v>
                </c:pt>
                <c:pt idx="21">
                  <c:v>4074.82926453287</c:v>
                </c:pt>
                <c:pt idx="22">
                  <c:v>4397.72444093229</c:v>
                </c:pt>
                <c:pt idx="23">
                  <c:v>4273.34557549012</c:v>
                </c:pt>
                <c:pt idx="24">
                  <c:v>4313.70430248286</c:v>
                </c:pt>
                <c:pt idx="25">
                  <c:v>4368.17912525593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2379.66672058611</c:v>
                </c:pt>
                <c:pt idx="1">
                  <c:v>2491.92175423361</c:v>
                </c:pt>
                <c:pt idx="2">
                  <c:v>2670.64372521213</c:v>
                </c:pt>
                <c:pt idx="3">
                  <c:v>2623.35356633345</c:v>
                </c:pt>
                <c:pt idx="4">
                  <c:v>2463.02872747996</c:v>
                </c:pt>
                <c:pt idx="5">
                  <c:v>2359.30202381716</c:v>
                </c:pt>
                <c:pt idx="6">
                  <c:v>2387.99683700132</c:v>
                </c:pt>
                <c:pt idx="7">
                  <c:v>2456.64871320234</c:v>
                </c:pt>
                <c:pt idx="8">
                  <c:v>2541.8487549303</c:v>
                </c:pt>
                <c:pt idx="9">
                  <c:v>2617.77873076879</c:v>
                </c:pt>
                <c:pt idx="10">
                  <c:v>2728.19798035082</c:v>
                </c:pt>
                <c:pt idx="11">
                  <c:v>2772.58512872328</c:v>
                </c:pt>
                <c:pt idx="12">
                  <c:v>2839.19690787387</c:v>
                </c:pt>
                <c:pt idx="13">
                  <c:v>2911.01319629303</c:v>
                </c:pt>
                <c:pt idx="14">
                  <c:v>2925.11358492412</c:v>
                </c:pt>
                <c:pt idx="15">
                  <c:v>3009.43447152267</c:v>
                </c:pt>
                <c:pt idx="16">
                  <c:v>2996.25145961586</c:v>
                </c:pt>
                <c:pt idx="17">
                  <c:v>3050.73532251896</c:v>
                </c:pt>
                <c:pt idx="18">
                  <c:v>3092.20251789123</c:v>
                </c:pt>
                <c:pt idx="19">
                  <c:v>3075.19593126589</c:v>
                </c:pt>
                <c:pt idx="20">
                  <c:v>3080.43320631733</c:v>
                </c:pt>
                <c:pt idx="21">
                  <c:v>3079.96109174884</c:v>
                </c:pt>
                <c:pt idx="22">
                  <c:v>3126.48119654764</c:v>
                </c:pt>
                <c:pt idx="23">
                  <c:v>3186.14396340511</c:v>
                </c:pt>
                <c:pt idx="24">
                  <c:v>3235.05642394357</c:v>
                </c:pt>
                <c:pt idx="25">
                  <c:v>3219.88512887116</c:v>
                </c:pt>
              </c:numCache>
            </c:numRef>
          </c:yVal>
          <c:smooth val="0"/>
        </c:ser>
        <c:axId val="93512026"/>
        <c:axId val="9678709"/>
      </c:scatterChart>
      <c:valAx>
        <c:axId val="93512026"/>
        <c:scaling>
          <c:orientation val="minMax"/>
          <c:max val="2040"/>
          <c:min val="2015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678709"/>
        <c:crosses val="autoZero"/>
      </c:valAx>
      <c:valAx>
        <c:axId val="9678709"/>
        <c:scaling>
          <c:orientation val="minMax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51202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1616.7204404317</c:v>
                </c:pt>
                <c:pt idx="1">
                  <c:v>1850.00925635557</c:v>
                </c:pt>
                <c:pt idx="2">
                  <c:v>2317.15910084994</c:v>
                </c:pt>
                <c:pt idx="3">
                  <c:v>2292.08934258384</c:v>
                </c:pt>
                <c:pt idx="4">
                  <c:v>2166.05726467921</c:v>
                </c:pt>
                <c:pt idx="5">
                  <c:v>2046.76503643641</c:v>
                </c:pt>
                <c:pt idx="6">
                  <c:v>2074.58336338289</c:v>
                </c:pt>
                <c:pt idx="7">
                  <c:v>2247.07953406441</c:v>
                </c:pt>
                <c:pt idx="8">
                  <c:v>2384.70681942807</c:v>
                </c:pt>
                <c:pt idx="9">
                  <c:v>2480.03672372409</c:v>
                </c:pt>
                <c:pt idx="10">
                  <c:v>2606.38434657898</c:v>
                </c:pt>
                <c:pt idx="11">
                  <c:v>2702.38694119355</c:v>
                </c:pt>
                <c:pt idx="12">
                  <c:v>2758.99605584427</c:v>
                </c:pt>
                <c:pt idx="13">
                  <c:v>2866.11704683257</c:v>
                </c:pt>
                <c:pt idx="14">
                  <c:v>2893.22652960606</c:v>
                </c:pt>
                <c:pt idx="15">
                  <c:v>2981.81028275452</c:v>
                </c:pt>
                <c:pt idx="16">
                  <c:v>2983.29147652969</c:v>
                </c:pt>
                <c:pt idx="17">
                  <c:v>3104.81927991558</c:v>
                </c:pt>
                <c:pt idx="18">
                  <c:v>3180.36789637448</c:v>
                </c:pt>
                <c:pt idx="19">
                  <c:v>3212.02450623744</c:v>
                </c:pt>
                <c:pt idx="20">
                  <c:v>3267.12227809856</c:v>
                </c:pt>
                <c:pt idx="21">
                  <c:v>3288.55175802958</c:v>
                </c:pt>
                <c:pt idx="22">
                  <c:v>3293.61827715123</c:v>
                </c:pt>
                <c:pt idx="23">
                  <c:v>3392.92868998481</c:v>
                </c:pt>
                <c:pt idx="24">
                  <c:v>3381.68203174498</c:v>
                </c:pt>
                <c:pt idx="25">
                  <c:v>3345.97156241675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3607.91302487786</c:v>
                </c:pt>
                <c:pt idx="1">
                  <c:v>3416.1859077151</c:v>
                </c:pt>
                <c:pt idx="2">
                  <c:v>3551.27181869738</c:v>
                </c:pt>
                <c:pt idx="3">
                  <c:v>3514.06832274195</c:v>
                </c:pt>
                <c:pt idx="4">
                  <c:v>3250.41925115312</c:v>
                </c:pt>
                <c:pt idx="5">
                  <c:v>3087.03881172885</c:v>
                </c:pt>
                <c:pt idx="6">
                  <c:v>3238.27814119775</c:v>
                </c:pt>
                <c:pt idx="7">
                  <c:v>3367.99005160534</c:v>
                </c:pt>
                <c:pt idx="8">
                  <c:v>3626.9969643907</c:v>
                </c:pt>
                <c:pt idx="9">
                  <c:v>3856.7617981478</c:v>
                </c:pt>
                <c:pt idx="10">
                  <c:v>4045.30060713028</c:v>
                </c:pt>
                <c:pt idx="11">
                  <c:v>4111.68234180045</c:v>
                </c:pt>
                <c:pt idx="12">
                  <c:v>4274.2395070353</c:v>
                </c:pt>
                <c:pt idx="13">
                  <c:v>4450.67268704066</c:v>
                </c:pt>
                <c:pt idx="14">
                  <c:v>4638.29478461275</c:v>
                </c:pt>
                <c:pt idx="15">
                  <c:v>4726.34542428585</c:v>
                </c:pt>
                <c:pt idx="16">
                  <c:v>4718.04576290994</c:v>
                </c:pt>
                <c:pt idx="17">
                  <c:v>4899.60392387634</c:v>
                </c:pt>
                <c:pt idx="18">
                  <c:v>4902.16334570908</c:v>
                </c:pt>
                <c:pt idx="19">
                  <c:v>5100.77636078564</c:v>
                </c:pt>
                <c:pt idx="20">
                  <c:v>5068.2022921863</c:v>
                </c:pt>
                <c:pt idx="21">
                  <c:v>5163.62617382623</c:v>
                </c:pt>
                <c:pt idx="22">
                  <c:v>5131.67584828849</c:v>
                </c:pt>
                <c:pt idx="23">
                  <c:v>5250.27177817756</c:v>
                </c:pt>
                <c:pt idx="24">
                  <c:v>5362.74449606001</c:v>
                </c:pt>
                <c:pt idx="25">
                  <c:v>5710.58127801782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2379.66672058611</c:v>
                </c:pt>
                <c:pt idx="1">
                  <c:v>2491.92175423361</c:v>
                </c:pt>
                <c:pt idx="2">
                  <c:v>2670.64372521213</c:v>
                </c:pt>
                <c:pt idx="3">
                  <c:v>2623.35356633345</c:v>
                </c:pt>
                <c:pt idx="4">
                  <c:v>2463.01522769429</c:v>
                </c:pt>
                <c:pt idx="5">
                  <c:v>2358.2841474359</c:v>
                </c:pt>
                <c:pt idx="6">
                  <c:v>2403.39140867196</c:v>
                </c:pt>
                <c:pt idx="7">
                  <c:v>2558.90219196227</c:v>
                </c:pt>
                <c:pt idx="8">
                  <c:v>2693.93258008625</c:v>
                </c:pt>
                <c:pt idx="9">
                  <c:v>2792.70522310446</c:v>
                </c:pt>
                <c:pt idx="10">
                  <c:v>2910.34009860758</c:v>
                </c:pt>
                <c:pt idx="11">
                  <c:v>2990.90767508542</c:v>
                </c:pt>
                <c:pt idx="12">
                  <c:v>3059.29834827558</c:v>
                </c:pt>
                <c:pt idx="13">
                  <c:v>3154.42733380115</c:v>
                </c:pt>
                <c:pt idx="14">
                  <c:v>3196.70407258804</c:v>
                </c:pt>
                <c:pt idx="15">
                  <c:v>3257.4926610529</c:v>
                </c:pt>
                <c:pt idx="16">
                  <c:v>3263.9152103228</c:v>
                </c:pt>
                <c:pt idx="17">
                  <c:v>3355.33110595179</c:v>
                </c:pt>
                <c:pt idx="18">
                  <c:v>3418.4449418631</c:v>
                </c:pt>
                <c:pt idx="19">
                  <c:v>3454.93780665837</c:v>
                </c:pt>
                <c:pt idx="20">
                  <c:v>3494.5838571256</c:v>
                </c:pt>
                <c:pt idx="21">
                  <c:v>3514.95101218699</c:v>
                </c:pt>
                <c:pt idx="22">
                  <c:v>3517.16147448066</c:v>
                </c:pt>
                <c:pt idx="23">
                  <c:v>3607.30601531248</c:v>
                </c:pt>
                <c:pt idx="24">
                  <c:v>3595.30887186768</c:v>
                </c:pt>
                <c:pt idx="25">
                  <c:v>3572.1009681124</c:v>
                </c:pt>
              </c:numCache>
            </c:numRef>
          </c:yVal>
          <c:smooth val="0"/>
        </c:ser>
        <c:axId val="61901354"/>
        <c:axId val="73475024"/>
      </c:scatterChart>
      <c:valAx>
        <c:axId val="61901354"/>
        <c:scaling>
          <c:orientation val="minMax"/>
          <c:max val="2040"/>
          <c:min val="2015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3475024"/>
        <c:crosses val="autoZero"/>
      </c:valAx>
      <c:valAx>
        <c:axId val="73475024"/>
        <c:scaling>
          <c:orientation val="minMax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90135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'Individual gini elderly'!$B$4</c:f>
              <c:strCache>
                <c:ptCount val="1"/>
                <c:pt idx="0">
                  <c:v>0,3954509972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0.296560194015878</c:v>
                </c:pt>
                <c:pt idx="1">
                  <c:v>0.293860609161768</c:v>
                </c:pt>
                <c:pt idx="2">
                  <c:v>0.302249308937756</c:v>
                </c:pt>
                <c:pt idx="3">
                  <c:v>0.302562021629512</c:v>
                </c:pt>
                <c:pt idx="4">
                  <c:v>0.306933286327196</c:v>
                </c:pt>
                <c:pt idx="5">
                  <c:v>0.302193910775587</c:v>
                </c:pt>
                <c:pt idx="6">
                  <c:v>0.315428340459582</c:v>
                </c:pt>
                <c:pt idx="7">
                  <c:v>0.307284147759259</c:v>
                </c:pt>
                <c:pt idx="8">
                  <c:v>0.313075176263447</c:v>
                </c:pt>
                <c:pt idx="9">
                  <c:v>0.306233758885572</c:v>
                </c:pt>
                <c:pt idx="10">
                  <c:v>0.317624033967894</c:v>
                </c:pt>
                <c:pt idx="11">
                  <c:v>0.311427092662615</c:v>
                </c:pt>
                <c:pt idx="12">
                  <c:v>0.312276376302546</c:v>
                </c:pt>
                <c:pt idx="13">
                  <c:v>0.31062684610661</c:v>
                </c:pt>
                <c:pt idx="14">
                  <c:v>0.310923814160106</c:v>
                </c:pt>
                <c:pt idx="15">
                  <c:v>0.311245619858795</c:v>
                </c:pt>
                <c:pt idx="16">
                  <c:v>0.319347412805887</c:v>
                </c:pt>
                <c:pt idx="17">
                  <c:v>0.312550327701801</c:v>
                </c:pt>
                <c:pt idx="18">
                  <c:v>0.318821277299756</c:v>
                </c:pt>
                <c:pt idx="19">
                  <c:v>0.314855159138767</c:v>
                </c:pt>
                <c:pt idx="20">
                  <c:v>0.30957635536344</c:v>
                </c:pt>
                <c:pt idx="21">
                  <c:v>0.305305045165073</c:v>
                </c:pt>
                <c:pt idx="22">
                  <c:v>0.311028329186802</c:v>
                </c:pt>
                <c:pt idx="23">
                  <c:v>0.305574808044023</c:v>
                </c:pt>
                <c:pt idx="24">
                  <c:v>0.31195799504349</c:v>
                </c:pt>
                <c:pt idx="25">
                  <c:v>0.307564132521119</c:v>
                </c:pt>
                <c:pt idx="26">
                  <c:v>0.312179876251037</c:v>
                </c:pt>
                <c:pt idx="27">
                  <c:v>0.309325275384074</c:v>
                </c:pt>
                <c:pt idx="28">
                  <c:v>0.311996477856745</c:v>
                </c:pt>
                <c:pt idx="29">
                  <c:v>0.31317500480778</c:v>
                </c:pt>
                <c:pt idx="30">
                  <c:v>0.313426677371785</c:v>
                </c:pt>
                <c:pt idx="31">
                  <c:v>0.310147596378144</c:v>
                </c:pt>
                <c:pt idx="32">
                  <c:v>0.315636448941776</c:v>
                </c:pt>
                <c:pt idx="33">
                  <c:v>0.312107808124494</c:v>
                </c:pt>
                <c:pt idx="34">
                  <c:v>0.312849144835861</c:v>
                </c:pt>
                <c:pt idx="35">
                  <c:v>0.312674070096793</c:v>
                </c:pt>
                <c:pt idx="36">
                  <c:v>0.314485674485404</c:v>
                </c:pt>
                <c:pt idx="37">
                  <c:v>0.313665791645578</c:v>
                </c:pt>
                <c:pt idx="38">
                  <c:v>0.313922084487551</c:v>
                </c:pt>
                <c:pt idx="39">
                  <c:v>0.313499377294768</c:v>
                </c:pt>
                <c:pt idx="40">
                  <c:v>0.314227524410341</c:v>
                </c:pt>
                <c:pt idx="41">
                  <c:v>0.313828052286459</c:v>
                </c:pt>
                <c:pt idx="42">
                  <c:v>0.313253339097904</c:v>
                </c:pt>
                <c:pt idx="43">
                  <c:v>0.312692965967803</c:v>
                </c:pt>
                <c:pt idx="44">
                  <c:v>0.311038288589612</c:v>
                </c:pt>
                <c:pt idx="45">
                  <c:v>0.313240218699699</c:v>
                </c:pt>
                <c:pt idx="46">
                  <c:v>0.312739441702598</c:v>
                </c:pt>
                <c:pt idx="47">
                  <c:v>0.311464417446638</c:v>
                </c:pt>
                <c:pt idx="48">
                  <c:v>0.311109531778321</c:v>
                </c:pt>
                <c:pt idx="49">
                  <c:v>0.312932975812028</c:v>
                </c:pt>
                <c:pt idx="50">
                  <c:v>0.312833839692494</c:v>
                </c:pt>
                <c:pt idx="51">
                  <c:v>0.311037466701383</c:v>
                </c:pt>
                <c:pt idx="52">
                  <c:v>0.311373027680699</c:v>
                </c:pt>
                <c:pt idx="53">
                  <c:v>0.312469890539504</c:v>
                </c:pt>
                <c:pt idx="54">
                  <c:v>0.310582502469713</c:v>
                </c:pt>
                <c:pt idx="55">
                  <c:v>0.311559407341678</c:v>
                </c:pt>
                <c:pt idx="56">
                  <c:v>0.313449438199317</c:v>
                </c:pt>
                <c:pt idx="57">
                  <c:v>0.312762948167438</c:v>
                </c:pt>
                <c:pt idx="58">
                  <c:v>0.310795639526964</c:v>
                </c:pt>
                <c:pt idx="59">
                  <c:v>0.309986467649922</c:v>
                </c:pt>
                <c:pt idx="60">
                  <c:v>0.310640342978019</c:v>
                </c:pt>
                <c:pt idx="61">
                  <c:v>0.313545209250387</c:v>
                </c:pt>
                <c:pt idx="62">
                  <c:v>0.311144674959992</c:v>
                </c:pt>
                <c:pt idx="63">
                  <c:v>0.311080673490999</c:v>
                </c:pt>
                <c:pt idx="64">
                  <c:v>0.309395339825721</c:v>
                </c:pt>
                <c:pt idx="65">
                  <c:v>0.310182007467457</c:v>
                </c:pt>
                <c:pt idx="66">
                  <c:v>0.308721846836537</c:v>
                </c:pt>
                <c:pt idx="67">
                  <c:v>0.30992760758273</c:v>
                </c:pt>
                <c:pt idx="68">
                  <c:v>0.30987387663576</c:v>
                </c:pt>
                <c:pt idx="69">
                  <c:v>0.309011138989725</c:v>
                </c:pt>
                <c:pt idx="70">
                  <c:v>0.310312117102669</c:v>
                </c:pt>
                <c:pt idx="71">
                  <c:v>0.311735595824646</c:v>
                </c:pt>
                <c:pt idx="72">
                  <c:v>0.308860823767641</c:v>
                </c:pt>
                <c:pt idx="73">
                  <c:v>0.311067943796756</c:v>
                </c:pt>
                <c:pt idx="74">
                  <c:v>0.308776241097437</c:v>
                </c:pt>
                <c:pt idx="75">
                  <c:v>0.310445745211959</c:v>
                </c:pt>
                <c:pt idx="76">
                  <c:v>0.309725258885565</c:v>
                </c:pt>
                <c:pt idx="77">
                  <c:v>0.310048265300603</c:v>
                </c:pt>
                <c:pt idx="78">
                  <c:v>0.310862482657607</c:v>
                </c:pt>
                <c:pt idx="79">
                  <c:v>0.310202219928425</c:v>
                </c:pt>
                <c:pt idx="80">
                  <c:v>0.309391640538288</c:v>
                </c:pt>
                <c:pt idx="81">
                  <c:v>0.310506271442212</c:v>
                </c:pt>
                <c:pt idx="82">
                  <c:v>0.30886231586062</c:v>
                </c:pt>
                <c:pt idx="83">
                  <c:v>0.307907245431121</c:v>
                </c:pt>
                <c:pt idx="84">
                  <c:v>0.309963735293151</c:v>
                </c:pt>
                <c:pt idx="85">
                  <c:v>0.30790659565731</c:v>
                </c:pt>
                <c:pt idx="86">
                  <c:v>0.309177728733297</c:v>
                </c:pt>
                <c:pt idx="87">
                  <c:v>0.309494263274687</c:v>
                </c:pt>
                <c:pt idx="88">
                  <c:v>0.310198592774676</c:v>
                </c:pt>
                <c:pt idx="89">
                  <c:v>0.309179185989176</c:v>
                </c:pt>
                <c:pt idx="90">
                  <c:v>0.309759113948139</c:v>
                </c:pt>
                <c:pt idx="91">
                  <c:v>0.308572281256927</c:v>
                </c:pt>
                <c:pt idx="92">
                  <c:v>0.309893112610253</c:v>
                </c:pt>
                <c:pt idx="93">
                  <c:v>0.310173886732851</c:v>
                </c:pt>
                <c:pt idx="94">
                  <c:v>0.305518287751995</c:v>
                </c:pt>
                <c:pt idx="95">
                  <c:v>0.309063803131571</c:v>
                </c:pt>
                <c:pt idx="96">
                  <c:v>0.307877472193885</c:v>
                </c:pt>
                <c:pt idx="97">
                  <c:v>0.310003059501254</c:v>
                </c:pt>
                <c:pt idx="98">
                  <c:v>0.309801311886228</c:v>
                </c:pt>
                <c:pt idx="99">
                  <c:v>0.310606571059107</c:v>
                </c:pt>
                <c:pt idx="100">
                  <c:v>0.308941971656969</c:v>
                </c:pt>
                <c:pt idx="101">
                  <c:v>0.309638299795555</c:v>
                </c:pt>
                <c:pt idx="102">
                  <c:v>0.308312709784758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</c:f>
              <c:strCache>
                <c:ptCount val="1"/>
                <c:pt idx="0">
                  <c:v>0,4009884531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0.258066161236901</c:v>
                </c:pt>
                <c:pt idx="1">
                  <c:v>0.259944232905617</c:v>
                </c:pt>
                <c:pt idx="2">
                  <c:v>0.262650270184012</c:v>
                </c:pt>
                <c:pt idx="3">
                  <c:v>0.266221717529464</c:v>
                </c:pt>
                <c:pt idx="4">
                  <c:v>0.265964822657725</c:v>
                </c:pt>
                <c:pt idx="5">
                  <c:v>0.266532836838158</c:v>
                </c:pt>
                <c:pt idx="6">
                  <c:v>0.268887759210494</c:v>
                </c:pt>
                <c:pt idx="7">
                  <c:v>0.270483633476156</c:v>
                </c:pt>
                <c:pt idx="8">
                  <c:v>0.272494279964927</c:v>
                </c:pt>
                <c:pt idx="9">
                  <c:v>0.27462726815573</c:v>
                </c:pt>
                <c:pt idx="10">
                  <c:v>0.275764661551617</c:v>
                </c:pt>
                <c:pt idx="11">
                  <c:v>0.277424126588192</c:v>
                </c:pt>
                <c:pt idx="12">
                  <c:v>0.277031078297964</c:v>
                </c:pt>
                <c:pt idx="13">
                  <c:v>0.279268964455206</c:v>
                </c:pt>
                <c:pt idx="14">
                  <c:v>0.278766124146792</c:v>
                </c:pt>
                <c:pt idx="15">
                  <c:v>0.280138940872405</c:v>
                </c:pt>
                <c:pt idx="16">
                  <c:v>0.28121608400059</c:v>
                </c:pt>
                <c:pt idx="17">
                  <c:v>0.284406653318621</c:v>
                </c:pt>
                <c:pt idx="18">
                  <c:v>0.285682723590852</c:v>
                </c:pt>
                <c:pt idx="19">
                  <c:v>0.286667804163055</c:v>
                </c:pt>
                <c:pt idx="20">
                  <c:v>0.276580983674531</c:v>
                </c:pt>
                <c:pt idx="21">
                  <c:v>0.277852852035331</c:v>
                </c:pt>
                <c:pt idx="22">
                  <c:v>0.278462370930408</c:v>
                </c:pt>
                <c:pt idx="23">
                  <c:v>0.278672391419426</c:v>
                </c:pt>
                <c:pt idx="24">
                  <c:v>0.282583038444593</c:v>
                </c:pt>
                <c:pt idx="25">
                  <c:v>0.28276603647447</c:v>
                </c:pt>
                <c:pt idx="26">
                  <c:v>0.283914251093703</c:v>
                </c:pt>
                <c:pt idx="27">
                  <c:v>0.28436069672607</c:v>
                </c:pt>
                <c:pt idx="28">
                  <c:v>0.285873343084245</c:v>
                </c:pt>
                <c:pt idx="29">
                  <c:v>0.287754681126865</c:v>
                </c:pt>
                <c:pt idx="30">
                  <c:v>0.287715540373339</c:v>
                </c:pt>
                <c:pt idx="31">
                  <c:v>0.288523987937777</c:v>
                </c:pt>
                <c:pt idx="32">
                  <c:v>0.288746329527159</c:v>
                </c:pt>
                <c:pt idx="33">
                  <c:v>0.28940792403082</c:v>
                </c:pt>
                <c:pt idx="34">
                  <c:v>0.289130942639001</c:v>
                </c:pt>
                <c:pt idx="35">
                  <c:v>0.288891322856078</c:v>
                </c:pt>
                <c:pt idx="36">
                  <c:v>0.28905569884014</c:v>
                </c:pt>
                <c:pt idx="37">
                  <c:v>0.290605372392304</c:v>
                </c:pt>
                <c:pt idx="38">
                  <c:v>0.2924366961958</c:v>
                </c:pt>
                <c:pt idx="39">
                  <c:v>0.293226044514992</c:v>
                </c:pt>
                <c:pt idx="40">
                  <c:v>0.293816734156887</c:v>
                </c:pt>
                <c:pt idx="41">
                  <c:v>0.294431525063467</c:v>
                </c:pt>
                <c:pt idx="42">
                  <c:v>0.29476666560944</c:v>
                </c:pt>
                <c:pt idx="43">
                  <c:v>0.294916682691654</c:v>
                </c:pt>
                <c:pt idx="44">
                  <c:v>0.295164813207307</c:v>
                </c:pt>
                <c:pt idx="45">
                  <c:v>0.296069782304416</c:v>
                </c:pt>
                <c:pt idx="46">
                  <c:v>0.295860940290914</c:v>
                </c:pt>
                <c:pt idx="47">
                  <c:v>0.29555642965376</c:v>
                </c:pt>
                <c:pt idx="48">
                  <c:v>0.295174042282681</c:v>
                </c:pt>
                <c:pt idx="49">
                  <c:v>0.295955098786747</c:v>
                </c:pt>
                <c:pt idx="50">
                  <c:v>0.295542260153553</c:v>
                </c:pt>
                <c:pt idx="51">
                  <c:v>0.296825767041089</c:v>
                </c:pt>
                <c:pt idx="52">
                  <c:v>0.297075453659394</c:v>
                </c:pt>
                <c:pt idx="53">
                  <c:v>0.29704245685891</c:v>
                </c:pt>
                <c:pt idx="54">
                  <c:v>0.29704809469285</c:v>
                </c:pt>
                <c:pt idx="55">
                  <c:v>0.297346974847208</c:v>
                </c:pt>
                <c:pt idx="56">
                  <c:v>0.297973826924124</c:v>
                </c:pt>
                <c:pt idx="57">
                  <c:v>0.297849622920046</c:v>
                </c:pt>
                <c:pt idx="58">
                  <c:v>0.297263255993214</c:v>
                </c:pt>
                <c:pt idx="59">
                  <c:v>0.29695416790668</c:v>
                </c:pt>
                <c:pt idx="60">
                  <c:v>0.296200752147217</c:v>
                </c:pt>
                <c:pt idx="61">
                  <c:v>0.296065318028788</c:v>
                </c:pt>
                <c:pt idx="62">
                  <c:v>0.296618345338766</c:v>
                </c:pt>
                <c:pt idx="63">
                  <c:v>0.297469038965017</c:v>
                </c:pt>
                <c:pt idx="64">
                  <c:v>0.296762292856329</c:v>
                </c:pt>
                <c:pt idx="65">
                  <c:v>0.297225979633831</c:v>
                </c:pt>
                <c:pt idx="66">
                  <c:v>0.296723571564959</c:v>
                </c:pt>
                <c:pt idx="67">
                  <c:v>0.296536807418359</c:v>
                </c:pt>
                <c:pt idx="68">
                  <c:v>0.296296959965618</c:v>
                </c:pt>
                <c:pt idx="69">
                  <c:v>0.296052912144952</c:v>
                </c:pt>
                <c:pt idx="70">
                  <c:v>0.296809247773877</c:v>
                </c:pt>
                <c:pt idx="71">
                  <c:v>0.296610853538518</c:v>
                </c:pt>
                <c:pt idx="72">
                  <c:v>0.296716933583642</c:v>
                </c:pt>
                <c:pt idx="73">
                  <c:v>0.296240088757652</c:v>
                </c:pt>
                <c:pt idx="74">
                  <c:v>0.295613545600508</c:v>
                </c:pt>
                <c:pt idx="75">
                  <c:v>0.295840086374928</c:v>
                </c:pt>
                <c:pt idx="76">
                  <c:v>0.29586068791922</c:v>
                </c:pt>
                <c:pt idx="77">
                  <c:v>0.296250963385303</c:v>
                </c:pt>
                <c:pt idx="78">
                  <c:v>0.29565383624143</c:v>
                </c:pt>
                <c:pt idx="79">
                  <c:v>0.296086163460106</c:v>
                </c:pt>
                <c:pt idx="80">
                  <c:v>0.296518185961053</c:v>
                </c:pt>
                <c:pt idx="81">
                  <c:v>0.296982729276647</c:v>
                </c:pt>
                <c:pt idx="82">
                  <c:v>0.296705296913444</c:v>
                </c:pt>
                <c:pt idx="83">
                  <c:v>0.296715276858919</c:v>
                </c:pt>
                <c:pt idx="84">
                  <c:v>0.295971436264308</c:v>
                </c:pt>
                <c:pt idx="85">
                  <c:v>0.296483515400245</c:v>
                </c:pt>
                <c:pt idx="86">
                  <c:v>0.296816087863644</c:v>
                </c:pt>
                <c:pt idx="87">
                  <c:v>0.296365149248301</c:v>
                </c:pt>
                <c:pt idx="88">
                  <c:v>0.296681574302736</c:v>
                </c:pt>
                <c:pt idx="89">
                  <c:v>0.296671883117075</c:v>
                </c:pt>
                <c:pt idx="90">
                  <c:v>0.296672812490685</c:v>
                </c:pt>
                <c:pt idx="91">
                  <c:v>0.295778976867604</c:v>
                </c:pt>
                <c:pt idx="92">
                  <c:v>0.295821411471007</c:v>
                </c:pt>
                <c:pt idx="93">
                  <c:v>0.295549789461279</c:v>
                </c:pt>
                <c:pt idx="94">
                  <c:v>0.295502781664848</c:v>
                </c:pt>
                <c:pt idx="95">
                  <c:v>0.296101021421795</c:v>
                </c:pt>
                <c:pt idx="96">
                  <c:v>0.295824267351022</c:v>
                </c:pt>
                <c:pt idx="97">
                  <c:v>0.296002262177197</c:v>
                </c:pt>
                <c:pt idx="98">
                  <c:v>0.296830368699304</c:v>
                </c:pt>
                <c:pt idx="99">
                  <c:v>0.296743572251286</c:v>
                </c:pt>
                <c:pt idx="100">
                  <c:v>0.296457344818788</c:v>
                </c:pt>
                <c:pt idx="101">
                  <c:v>0.296596066794677</c:v>
                </c:pt>
                <c:pt idx="102">
                  <c:v>0.295640935138566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</c:f>
              <c:strCache>
                <c:ptCount val="1"/>
                <c:pt idx="0">
                  <c:v>0,3614866421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0.276325571282878</c:v>
                </c:pt>
                <c:pt idx="1">
                  <c:v>0.278460350994824</c:v>
                </c:pt>
                <c:pt idx="2">
                  <c:v>0.287343907632781</c:v>
                </c:pt>
                <c:pt idx="3">
                  <c:v>0.288003635076161</c:v>
                </c:pt>
                <c:pt idx="4">
                  <c:v>0.289931884238244</c:v>
                </c:pt>
                <c:pt idx="5">
                  <c:v>0.284470555446805</c:v>
                </c:pt>
                <c:pt idx="6">
                  <c:v>0.298613405446347</c:v>
                </c:pt>
                <c:pt idx="7">
                  <c:v>0.288823397579756</c:v>
                </c:pt>
                <c:pt idx="8">
                  <c:v>0.298881780548678</c:v>
                </c:pt>
                <c:pt idx="9">
                  <c:v>0.29369647127737</c:v>
                </c:pt>
                <c:pt idx="10">
                  <c:v>0.302840614437389</c:v>
                </c:pt>
                <c:pt idx="11">
                  <c:v>0.301281484141732</c:v>
                </c:pt>
                <c:pt idx="12">
                  <c:v>0.300137747819282</c:v>
                </c:pt>
                <c:pt idx="13">
                  <c:v>0.296510184712635</c:v>
                </c:pt>
                <c:pt idx="14">
                  <c:v>0.298087031211536</c:v>
                </c:pt>
                <c:pt idx="15">
                  <c:v>0.297543506441491</c:v>
                </c:pt>
                <c:pt idx="16">
                  <c:v>0.307730713695596</c:v>
                </c:pt>
                <c:pt idx="17">
                  <c:v>0.301548202637177</c:v>
                </c:pt>
                <c:pt idx="18">
                  <c:v>0.304570850989816</c:v>
                </c:pt>
                <c:pt idx="19">
                  <c:v>0.30263684380616</c:v>
                </c:pt>
                <c:pt idx="20">
                  <c:v>0.28952868134593</c:v>
                </c:pt>
                <c:pt idx="21">
                  <c:v>0.287734579330753</c:v>
                </c:pt>
                <c:pt idx="22">
                  <c:v>0.292648944931111</c:v>
                </c:pt>
                <c:pt idx="23">
                  <c:v>0.289549198069993</c:v>
                </c:pt>
                <c:pt idx="24">
                  <c:v>0.29541062508293</c:v>
                </c:pt>
                <c:pt idx="25">
                  <c:v>0.291273443038974</c:v>
                </c:pt>
                <c:pt idx="26">
                  <c:v>0.293393103386555</c:v>
                </c:pt>
                <c:pt idx="27">
                  <c:v>0.292835699620075</c:v>
                </c:pt>
                <c:pt idx="28">
                  <c:v>0.295497337025701</c:v>
                </c:pt>
                <c:pt idx="29">
                  <c:v>0.294673704116451</c:v>
                </c:pt>
                <c:pt idx="30">
                  <c:v>0.296314939426168</c:v>
                </c:pt>
                <c:pt idx="31">
                  <c:v>0.294579066430061</c:v>
                </c:pt>
                <c:pt idx="32">
                  <c:v>0.296777203870654</c:v>
                </c:pt>
                <c:pt idx="33">
                  <c:v>0.293968416308649</c:v>
                </c:pt>
                <c:pt idx="34">
                  <c:v>0.294126238483171</c:v>
                </c:pt>
                <c:pt idx="35">
                  <c:v>0.295750988690392</c:v>
                </c:pt>
                <c:pt idx="36">
                  <c:v>0.296481396545548</c:v>
                </c:pt>
                <c:pt idx="37">
                  <c:v>0.298702093117824</c:v>
                </c:pt>
                <c:pt idx="38">
                  <c:v>0.299512888023652</c:v>
                </c:pt>
                <c:pt idx="39">
                  <c:v>0.301039274547585</c:v>
                </c:pt>
                <c:pt idx="40">
                  <c:v>0.302431208859169</c:v>
                </c:pt>
                <c:pt idx="41">
                  <c:v>0.301329797851226</c:v>
                </c:pt>
                <c:pt idx="42">
                  <c:v>0.301796920228331</c:v>
                </c:pt>
                <c:pt idx="43">
                  <c:v>0.299970943660295</c:v>
                </c:pt>
                <c:pt idx="44">
                  <c:v>0.299657555568952</c:v>
                </c:pt>
                <c:pt idx="45">
                  <c:v>0.301896253084066</c:v>
                </c:pt>
                <c:pt idx="46">
                  <c:v>0.301575733073394</c:v>
                </c:pt>
                <c:pt idx="47">
                  <c:v>0.301256367417351</c:v>
                </c:pt>
                <c:pt idx="48">
                  <c:v>0.299750159777993</c:v>
                </c:pt>
                <c:pt idx="49">
                  <c:v>0.302781556499999</c:v>
                </c:pt>
                <c:pt idx="50">
                  <c:v>0.302025585749039</c:v>
                </c:pt>
                <c:pt idx="51">
                  <c:v>0.300638720107641</c:v>
                </c:pt>
                <c:pt idx="52">
                  <c:v>0.300845474293689</c:v>
                </c:pt>
                <c:pt idx="53">
                  <c:v>0.30377186211413</c:v>
                </c:pt>
                <c:pt idx="54">
                  <c:v>0.301469570861696</c:v>
                </c:pt>
                <c:pt idx="55">
                  <c:v>0.301939764378951</c:v>
                </c:pt>
                <c:pt idx="56">
                  <c:v>0.304241184995856</c:v>
                </c:pt>
                <c:pt idx="57">
                  <c:v>0.303091707342573</c:v>
                </c:pt>
                <c:pt idx="58">
                  <c:v>0.301202025441593</c:v>
                </c:pt>
                <c:pt idx="59">
                  <c:v>0.30173746673725</c:v>
                </c:pt>
                <c:pt idx="60">
                  <c:v>0.30065598990824</c:v>
                </c:pt>
                <c:pt idx="61">
                  <c:v>0.302025786111938</c:v>
                </c:pt>
                <c:pt idx="62">
                  <c:v>0.300035920299998</c:v>
                </c:pt>
                <c:pt idx="63">
                  <c:v>0.300164286543023</c:v>
                </c:pt>
                <c:pt idx="64">
                  <c:v>0.297841833310197</c:v>
                </c:pt>
                <c:pt idx="65">
                  <c:v>0.299363837215056</c:v>
                </c:pt>
                <c:pt idx="66">
                  <c:v>0.297900621588259</c:v>
                </c:pt>
                <c:pt idx="67">
                  <c:v>0.299062592579024</c:v>
                </c:pt>
                <c:pt idx="68">
                  <c:v>0.298428813332316</c:v>
                </c:pt>
                <c:pt idx="69">
                  <c:v>0.297310703084833</c:v>
                </c:pt>
                <c:pt idx="70">
                  <c:v>0.298331103263539</c:v>
                </c:pt>
                <c:pt idx="71">
                  <c:v>0.300084730227955</c:v>
                </c:pt>
                <c:pt idx="72">
                  <c:v>0.297496132302159</c:v>
                </c:pt>
                <c:pt idx="73">
                  <c:v>0.299010240611316</c:v>
                </c:pt>
                <c:pt idx="74">
                  <c:v>0.296135683730078</c:v>
                </c:pt>
                <c:pt idx="75">
                  <c:v>0.29814474933189</c:v>
                </c:pt>
                <c:pt idx="76">
                  <c:v>0.297475089126492</c:v>
                </c:pt>
                <c:pt idx="77">
                  <c:v>0.297378859687275</c:v>
                </c:pt>
                <c:pt idx="78">
                  <c:v>0.296870185971203</c:v>
                </c:pt>
                <c:pt idx="79">
                  <c:v>0.296719840270644</c:v>
                </c:pt>
                <c:pt idx="80">
                  <c:v>0.295340543086089</c:v>
                </c:pt>
                <c:pt idx="81">
                  <c:v>0.298174369810209</c:v>
                </c:pt>
                <c:pt idx="82">
                  <c:v>0.297031056217431</c:v>
                </c:pt>
                <c:pt idx="83">
                  <c:v>0.295851189695824</c:v>
                </c:pt>
                <c:pt idx="84">
                  <c:v>0.297218721576638</c:v>
                </c:pt>
                <c:pt idx="85">
                  <c:v>0.295614841560102</c:v>
                </c:pt>
                <c:pt idx="86">
                  <c:v>0.297338327826915</c:v>
                </c:pt>
                <c:pt idx="87">
                  <c:v>0.29697757421953</c:v>
                </c:pt>
                <c:pt idx="88">
                  <c:v>0.297319999555052</c:v>
                </c:pt>
                <c:pt idx="89">
                  <c:v>0.296373231347981</c:v>
                </c:pt>
                <c:pt idx="90">
                  <c:v>0.297768632345752</c:v>
                </c:pt>
                <c:pt idx="91">
                  <c:v>0.296186799296312</c:v>
                </c:pt>
                <c:pt idx="92">
                  <c:v>0.297338581339294</c:v>
                </c:pt>
                <c:pt idx="93">
                  <c:v>0.298262398006843</c:v>
                </c:pt>
                <c:pt idx="94">
                  <c:v>0.29506647980062</c:v>
                </c:pt>
                <c:pt idx="95">
                  <c:v>0.297252089302388</c:v>
                </c:pt>
                <c:pt idx="96">
                  <c:v>0.296660797522807</c:v>
                </c:pt>
                <c:pt idx="97">
                  <c:v>0.297111225572489</c:v>
                </c:pt>
                <c:pt idx="98">
                  <c:v>0.298322088015508</c:v>
                </c:pt>
                <c:pt idx="99">
                  <c:v>0.298172823702323</c:v>
                </c:pt>
                <c:pt idx="100">
                  <c:v>0.297466095408671</c:v>
                </c:pt>
                <c:pt idx="101">
                  <c:v>0.29914378541625</c:v>
                </c:pt>
                <c:pt idx="102">
                  <c:v>0.29776833853677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</c:f>
              <c:strCache>
                <c:ptCount val="1"/>
                <c:pt idx="0">
                  <c:v>0,3394682418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0.250928333437164</c:v>
                </c:pt>
                <c:pt idx="1">
                  <c:v>0.253047748270184</c:v>
                </c:pt>
                <c:pt idx="2">
                  <c:v>0.256526479485138</c:v>
                </c:pt>
                <c:pt idx="3">
                  <c:v>0.259577010418815</c:v>
                </c:pt>
                <c:pt idx="4">
                  <c:v>0.259318758890605</c:v>
                </c:pt>
                <c:pt idx="5">
                  <c:v>0.259034937422765</c:v>
                </c:pt>
                <c:pt idx="6">
                  <c:v>0.260539227709207</c:v>
                </c:pt>
                <c:pt idx="7">
                  <c:v>0.262593867512397</c:v>
                </c:pt>
                <c:pt idx="8">
                  <c:v>0.266110503865957</c:v>
                </c:pt>
                <c:pt idx="9">
                  <c:v>0.268001826752382</c:v>
                </c:pt>
                <c:pt idx="10">
                  <c:v>0.269793285324271</c:v>
                </c:pt>
                <c:pt idx="11">
                  <c:v>0.271954857818554</c:v>
                </c:pt>
                <c:pt idx="12">
                  <c:v>0.272358712470181</c:v>
                </c:pt>
                <c:pt idx="13">
                  <c:v>0.274759766960985</c:v>
                </c:pt>
                <c:pt idx="14">
                  <c:v>0.275167558310603</c:v>
                </c:pt>
                <c:pt idx="15">
                  <c:v>0.27627455522989</c:v>
                </c:pt>
                <c:pt idx="16">
                  <c:v>0.277741285769136</c:v>
                </c:pt>
                <c:pt idx="17">
                  <c:v>0.281076419522684</c:v>
                </c:pt>
                <c:pt idx="18">
                  <c:v>0.282088109991838</c:v>
                </c:pt>
                <c:pt idx="19">
                  <c:v>0.282396381587234</c:v>
                </c:pt>
                <c:pt idx="20">
                  <c:v>0.267978320259748</c:v>
                </c:pt>
                <c:pt idx="21">
                  <c:v>0.268878075803598</c:v>
                </c:pt>
                <c:pt idx="22">
                  <c:v>0.26969090969787</c:v>
                </c:pt>
                <c:pt idx="23">
                  <c:v>0.269737394572311</c:v>
                </c:pt>
                <c:pt idx="24">
                  <c:v>0.274342630815629</c:v>
                </c:pt>
                <c:pt idx="25">
                  <c:v>0.274575255420584</c:v>
                </c:pt>
                <c:pt idx="26">
                  <c:v>0.275811829299444</c:v>
                </c:pt>
                <c:pt idx="27">
                  <c:v>0.276152231164931</c:v>
                </c:pt>
                <c:pt idx="28">
                  <c:v>0.277741229748778</c:v>
                </c:pt>
                <c:pt idx="29">
                  <c:v>0.279703404268209</c:v>
                </c:pt>
                <c:pt idx="30">
                  <c:v>0.279419504489893</c:v>
                </c:pt>
                <c:pt idx="31">
                  <c:v>0.279531674196041</c:v>
                </c:pt>
                <c:pt idx="32">
                  <c:v>0.279274579542568</c:v>
                </c:pt>
                <c:pt idx="33">
                  <c:v>0.279511802909394</c:v>
                </c:pt>
                <c:pt idx="34">
                  <c:v>0.279518658635921</c:v>
                </c:pt>
                <c:pt idx="35">
                  <c:v>0.279691670959008</c:v>
                </c:pt>
                <c:pt idx="36">
                  <c:v>0.280403314571729</c:v>
                </c:pt>
                <c:pt idx="37">
                  <c:v>0.282449360415031</c:v>
                </c:pt>
                <c:pt idx="38">
                  <c:v>0.284479129986142</c:v>
                </c:pt>
                <c:pt idx="39">
                  <c:v>0.285311607559443</c:v>
                </c:pt>
                <c:pt idx="40">
                  <c:v>0.286389969814589</c:v>
                </c:pt>
                <c:pt idx="41">
                  <c:v>0.287273962467463</c:v>
                </c:pt>
                <c:pt idx="42">
                  <c:v>0.288061726229269</c:v>
                </c:pt>
                <c:pt idx="43">
                  <c:v>0.288397046571421</c:v>
                </c:pt>
                <c:pt idx="44">
                  <c:v>0.288794066538792</c:v>
                </c:pt>
                <c:pt idx="45">
                  <c:v>0.28976480043677</c:v>
                </c:pt>
                <c:pt idx="46">
                  <c:v>0.289543365494731</c:v>
                </c:pt>
                <c:pt idx="47">
                  <c:v>0.289008731732541</c:v>
                </c:pt>
                <c:pt idx="48">
                  <c:v>0.2889128167803</c:v>
                </c:pt>
                <c:pt idx="49">
                  <c:v>0.289847284905577</c:v>
                </c:pt>
                <c:pt idx="50">
                  <c:v>0.289571523990246</c:v>
                </c:pt>
                <c:pt idx="51">
                  <c:v>0.290514911399632</c:v>
                </c:pt>
                <c:pt idx="52">
                  <c:v>0.29125192706738</c:v>
                </c:pt>
                <c:pt idx="53">
                  <c:v>0.291648657122958</c:v>
                </c:pt>
                <c:pt idx="54">
                  <c:v>0.291550016670698</c:v>
                </c:pt>
                <c:pt idx="55">
                  <c:v>0.291372037450739</c:v>
                </c:pt>
                <c:pt idx="56">
                  <c:v>0.291796335178177</c:v>
                </c:pt>
                <c:pt idx="57">
                  <c:v>0.291698214711394</c:v>
                </c:pt>
                <c:pt idx="58">
                  <c:v>0.291402978102507</c:v>
                </c:pt>
                <c:pt idx="59">
                  <c:v>0.291432960093062</c:v>
                </c:pt>
                <c:pt idx="60">
                  <c:v>0.290390658232357</c:v>
                </c:pt>
                <c:pt idx="61">
                  <c:v>0.290114678349888</c:v>
                </c:pt>
                <c:pt idx="62">
                  <c:v>0.290822931360861</c:v>
                </c:pt>
                <c:pt idx="63">
                  <c:v>0.291737295620259</c:v>
                </c:pt>
                <c:pt idx="64">
                  <c:v>0.290950540017952</c:v>
                </c:pt>
                <c:pt idx="65">
                  <c:v>0.291510054014438</c:v>
                </c:pt>
                <c:pt idx="66">
                  <c:v>0.290935948429965</c:v>
                </c:pt>
                <c:pt idx="67">
                  <c:v>0.290871328635708</c:v>
                </c:pt>
                <c:pt idx="68">
                  <c:v>0.290435054092132</c:v>
                </c:pt>
                <c:pt idx="69">
                  <c:v>0.290478086368362</c:v>
                </c:pt>
                <c:pt idx="70">
                  <c:v>0.290425650328514</c:v>
                </c:pt>
                <c:pt idx="71">
                  <c:v>0.290575846575989</c:v>
                </c:pt>
                <c:pt idx="72">
                  <c:v>0.290047604764904</c:v>
                </c:pt>
                <c:pt idx="73">
                  <c:v>0.289454711001707</c:v>
                </c:pt>
                <c:pt idx="74">
                  <c:v>0.288781295138428</c:v>
                </c:pt>
                <c:pt idx="75">
                  <c:v>0.289185879973716</c:v>
                </c:pt>
                <c:pt idx="76">
                  <c:v>0.289113739992404</c:v>
                </c:pt>
                <c:pt idx="77">
                  <c:v>0.289803198564723</c:v>
                </c:pt>
                <c:pt idx="78">
                  <c:v>0.288785519030955</c:v>
                </c:pt>
                <c:pt idx="79">
                  <c:v>0.289274496561692</c:v>
                </c:pt>
                <c:pt idx="80">
                  <c:v>0.289327499962571</c:v>
                </c:pt>
                <c:pt idx="81">
                  <c:v>0.289863910496426</c:v>
                </c:pt>
                <c:pt idx="82">
                  <c:v>0.289564301346041</c:v>
                </c:pt>
                <c:pt idx="83">
                  <c:v>0.289537586735427</c:v>
                </c:pt>
                <c:pt idx="84">
                  <c:v>0.288864270375297</c:v>
                </c:pt>
                <c:pt idx="85">
                  <c:v>0.289353493433138</c:v>
                </c:pt>
                <c:pt idx="86">
                  <c:v>0.289525712549773</c:v>
                </c:pt>
                <c:pt idx="87">
                  <c:v>0.28864686898797</c:v>
                </c:pt>
                <c:pt idx="88">
                  <c:v>0.288735843137296</c:v>
                </c:pt>
                <c:pt idx="89">
                  <c:v>0.289050971526771</c:v>
                </c:pt>
                <c:pt idx="90">
                  <c:v>0.289515836402716</c:v>
                </c:pt>
                <c:pt idx="91">
                  <c:v>0.288885554040918</c:v>
                </c:pt>
                <c:pt idx="92">
                  <c:v>0.288771163063674</c:v>
                </c:pt>
                <c:pt idx="93">
                  <c:v>0.288788894589748</c:v>
                </c:pt>
                <c:pt idx="94">
                  <c:v>0.288582945594404</c:v>
                </c:pt>
                <c:pt idx="95">
                  <c:v>0.289295883487275</c:v>
                </c:pt>
                <c:pt idx="96">
                  <c:v>0.289237836056286</c:v>
                </c:pt>
                <c:pt idx="97">
                  <c:v>0.289245114850565</c:v>
                </c:pt>
                <c:pt idx="98">
                  <c:v>0.290193363705115</c:v>
                </c:pt>
                <c:pt idx="99">
                  <c:v>0.290213449272108</c:v>
                </c:pt>
                <c:pt idx="100">
                  <c:v>0.290086810421358</c:v>
                </c:pt>
                <c:pt idx="101">
                  <c:v>0.290411018707181</c:v>
                </c:pt>
                <c:pt idx="102">
                  <c:v>0.289341341062996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4473580"/>
        <c:axId val="53943371"/>
      </c:lineChart>
      <c:catAx>
        <c:axId val="544735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943371"/>
        <c:crosses val="autoZero"/>
        <c:auto val="1"/>
        <c:lblAlgn val="ctr"/>
        <c:lblOffset val="100"/>
      </c:catAx>
      <c:valAx>
        <c:axId val="53943371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447358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0.248909131032575</c:v>
                </c:pt>
                <c:pt idx="1">
                  <c:v>0.295702393289672</c:v>
                </c:pt>
                <c:pt idx="2">
                  <c:v>0.2930430920073</c:v>
                </c:pt>
                <c:pt idx="3">
                  <c:v>0.301276918615357</c:v>
                </c:pt>
                <c:pt idx="4">
                  <c:v>0.302104294621006</c:v>
                </c:pt>
                <c:pt idx="5">
                  <c:v>0.306469885861563</c:v>
                </c:pt>
                <c:pt idx="6">
                  <c:v>0.301789201613228</c:v>
                </c:pt>
                <c:pt idx="7">
                  <c:v>0.315010507495758</c:v>
                </c:pt>
                <c:pt idx="8">
                  <c:v>0.306897823549159</c:v>
                </c:pt>
                <c:pt idx="9">
                  <c:v>0.312633658393413</c:v>
                </c:pt>
                <c:pt idx="10">
                  <c:v>0.305957913416135</c:v>
                </c:pt>
                <c:pt idx="11">
                  <c:v>0.317109433097729</c:v>
                </c:pt>
                <c:pt idx="12">
                  <c:v>0.311157573950023</c:v>
                </c:pt>
                <c:pt idx="13">
                  <c:v>0.312008257417616</c:v>
                </c:pt>
                <c:pt idx="14">
                  <c:v>0.31013232875463</c:v>
                </c:pt>
                <c:pt idx="15">
                  <c:v>0.310460275896147</c:v>
                </c:pt>
                <c:pt idx="16">
                  <c:v>0.310784959311732</c:v>
                </c:pt>
                <c:pt idx="17">
                  <c:v>0.318898609388926</c:v>
                </c:pt>
                <c:pt idx="18">
                  <c:v>0.312089341656824</c:v>
                </c:pt>
                <c:pt idx="19">
                  <c:v>0.318368033988768</c:v>
                </c:pt>
                <c:pt idx="20">
                  <c:v>0.31440297297068</c:v>
                </c:pt>
                <c:pt idx="21">
                  <c:v>0.309458099945777</c:v>
                </c:pt>
                <c:pt idx="22">
                  <c:v>0.305246097552113</c:v>
                </c:pt>
                <c:pt idx="23">
                  <c:v>0.310228442695074</c:v>
                </c:pt>
                <c:pt idx="24">
                  <c:v>0.305196850452287</c:v>
                </c:pt>
                <c:pt idx="25">
                  <c:v>0.31390475898961</c:v>
                </c:pt>
                <c:pt idx="26">
                  <c:v>0.30725511473085</c:v>
                </c:pt>
                <c:pt idx="27">
                  <c:v>0.314312803245973</c:v>
                </c:pt>
                <c:pt idx="28">
                  <c:v>0.310048182431704</c:v>
                </c:pt>
                <c:pt idx="29">
                  <c:v>0.315622511539571</c:v>
                </c:pt>
                <c:pt idx="30">
                  <c:v>0.309885412224721</c:v>
                </c:pt>
                <c:pt idx="31">
                  <c:v>0.311414843706262</c:v>
                </c:pt>
                <c:pt idx="32">
                  <c:v>0.313026329952596</c:v>
                </c:pt>
                <c:pt idx="33">
                  <c:v>0.312121264203359</c:v>
                </c:pt>
                <c:pt idx="34">
                  <c:v>0.311192364144149</c:v>
                </c:pt>
                <c:pt idx="35">
                  <c:v>0.312069542505658</c:v>
                </c:pt>
                <c:pt idx="36">
                  <c:v>0.31377359654626</c:v>
                </c:pt>
                <c:pt idx="37">
                  <c:v>0.312141092454983</c:v>
                </c:pt>
                <c:pt idx="38">
                  <c:v>0.314019212430206</c:v>
                </c:pt>
                <c:pt idx="39">
                  <c:v>0.312426786357825</c:v>
                </c:pt>
                <c:pt idx="40">
                  <c:v>0.314561465607462</c:v>
                </c:pt>
                <c:pt idx="41">
                  <c:v>0.313759534648257</c:v>
                </c:pt>
                <c:pt idx="42">
                  <c:v>0.314325927487567</c:v>
                </c:pt>
                <c:pt idx="43">
                  <c:v>0.313065023861218</c:v>
                </c:pt>
                <c:pt idx="44">
                  <c:v>0.312827449144316</c:v>
                </c:pt>
                <c:pt idx="45">
                  <c:v>0.309726032996394</c:v>
                </c:pt>
                <c:pt idx="46">
                  <c:v>0.310662280712869</c:v>
                </c:pt>
                <c:pt idx="47">
                  <c:v>0.308663969802219</c:v>
                </c:pt>
                <c:pt idx="48">
                  <c:v>0.311433810231996</c:v>
                </c:pt>
                <c:pt idx="49">
                  <c:v>0.309028163253063</c:v>
                </c:pt>
                <c:pt idx="50">
                  <c:v>0.310670971489841</c:v>
                </c:pt>
                <c:pt idx="51">
                  <c:v>0.30924206414051</c:v>
                </c:pt>
                <c:pt idx="52">
                  <c:v>0.309447757404484</c:v>
                </c:pt>
                <c:pt idx="53">
                  <c:v>0.309293855687721</c:v>
                </c:pt>
                <c:pt idx="54">
                  <c:v>0.309280766181034</c:v>
                </c:pt>
                <c:pt idx="55">
                  <c:v>0.308819468743697</c:v>
                </c:pt>
                <c:pt idx="56">
                  <c:v>0.307524841920539</c:v>
                </c:pt>
                <c:pt idx="57">
                  <c:v>0.307342593249505</c:v>
                </c:pt>
                <c:pt idx="58">
                  <c:v>0.307658622551385</c:v>
                </c:pt>
                <c:pt idx="59">
                  <c:v>0.309103620804634</c:v>
                </c:pt>
                <c:pt idx="60">
                  <c:v>0.308958778866638</c:v>
                </c:pt>
                <c:pt idx="61">
                  <c:v>0.30958772915408</c:v>
                </c:pt>
                <c:pt idx="62">
                  <c:v>0.308128068428319</c:v>
                </c:pt>
                <c:pt idx="63">
                  <c:v>0.309614838764688</c:v>
                </c:pt>
                <c:pt idx="64">
                  <c:v>0.307504889405753</c:v>
                </c:pt>
                <c:pt idx="65">
                  <c:v>0.309931466511834</c:v>
                </c:pt>
                <c:pt idx="66">
                  <c:v>0.31066436564824</c:v>
                </c:pt>
                <c:pt idx="67">
                  <c:v>0.309950597942821</c:v>
                </c:pt>
                <c:pt idx="68">
                  <c:v>0.310065221295219</c:v>
                </c:pt>
                <c:pt idx="69">
                  <c:v>0.310837470863263</c:v>
                </c:pt>
                <c:pt idx="70">
                  <c:v>0.31072613386099</c:v>
                </c:pt>
                <c:pt idx="71">
                  <c:v>0.312516671698015</c:v>
                </c:pt>
                <c:pt idx="72">
                  <c:v>0.311249530493037</c:v>
                </c:pt>
                <c:pt idx="73">
                  <c:v>0.310794640773542</c:v>
                </c:pt>
                <c:pt idx="74">
                  <c:v>0.312132493248873</c:v>
                </c:pt>
                <c:pt idx="75">
                  <c:v>0.312054089546592</c:v>
                </c:pt>
                <c:pt idx="76">
                  <c:v>0.313406753428501</c:v>
                </c:pt>
                <c:pt idx="77">
                  <c:v>0.311600319340837</c:v>
                </c:pt>
                <c:pt idx="78">
                  <c:v>0.311460040447843</c:v>
                </c:pt>
                <c:pt idx="79">
                  <c:v>0.313485587551059</c:v>
                </c:pt>
                <c:pt idx="80">
                  <c:v>0.31171670127172</c:v>
                </c:pt>
                <c:pt idx="81">
                  <c:v>0.312234289841633</c:v>
                </c:pt>
                <c:pt idx="82">
                  <c:v>0.311685011436569</c:v>
                </c:pt>
                <c:pt idx="83">
                  <c:v>0.309423768911804</c:v>
                </c:pt>
                <c:pt idx="84">
                  <c:v>0.309169722753519</c:v>
                </c:pt>
                <c:pt idx="85">
                  <c:v>0.309520678324215</c:v>
                </c:pt>
                <c:pt idx="86">
                  <c:v>0.308011645933376</c:v>
                </c:pt>
                <c:pt idx="87">
                  <c:v>0.307017553269072</c:v>
                </c:pt>
                <c:pt idx="88">
                  <c:v>0.308420083098118</c:v>
                </c:pt>
                <c:pt idx="89">
                  <c:v>0.307320624736952</c:v>
                </c:pt>
                <c:pt idx="90">
                  <c:v>0.306963166171896</c:v>
                </c:pt>
                <c:pt idx="91">
                  <c:v>0.30529410548125</c:v>
                </c:pt>
                <c:pt idx="92">
                  <c:v>0.307311932344641</c:v>
                </c:pt>
                <c:pt idx="93">
                  <c:v>0.305895786551083</c:v>
                </c:pt>
                <c:pt idx="94">
                  <c:v>0.30666505467478</c:v>
                </c:pt>
                <c:pt idx="95">
                  <c:v>0.307952432515761</c:v>
                </c:pt>
                <c:pt idx="96">
                  <c:v>0.308232477293298</c:v>
                </c:pt>
                <c:pt idx="97">
                  <c:v>0.309928321763525</c:v>
                </c:pt>
                <c:pt idx="98">
                  <c:v>0.307167135046017</c:v>
                </c:pt>
                <c:pt idx="99">
                  <c:v>0.307043984978582</c:v>
                </c:pt>
                <c:pt idx="100">
                  <c:v>0.307158927366871</c:v>
                </c:pt>
                <c:pt idx="101">
                  <c:v>0.3073941832775</c:v>
                </c:pt>
                <c:pt idx="102">
                  <c:v>0.310476643193249</c:v>
                </c:pt>
                <c:pt idx="103">
                  <c:v>0.308246546955059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0.274393080085833</c:v>
                </c:pt>
                <c:pt idx="1">
                  <c:v>0.256848859870553</c:v>
                </c:pt>
                <c:pt idx="2">
                  <c:v>0.25874063767033</c:v>
                </c:pt>
                <c:pt idx="3">
                  <c:v>0.261208666609075</c:v>
                </c:pt>
                <c:pt idx="4">
                  <c:v>0.265034427900079</c:v>
                </c:pt>
                <c:pt idx="5">
                  <c:v>0.264739531151688</c:v>
                </c:pt>
                <c:pt idx="6">
                  <c:v>0.265386579135488</c:v>
                </c:pt>
                <c:pt idx="7">
                  <c:v>0.267764372148315</c:v>
                </c:pt>
                <c:pt idx="8">
                  <c:v>0.269172448913478</c:v>
                </c:pt>
                <c:pt idx="9">
                  <c:v>0.271709496401216</c:v>
                </c:pt>
                <c:pt idx="10">
                  <c:v>0.273604346844304</c:v>
                </c:pt>
                <c:pt idx="11">
                  <c:v>0.274753180204901</c:v>
                </c:pt>
                <c:pt idx="12">
                  <c:v>0.276451486458298</c:v>
                </c:pt>
                <c:pt idx="13">
                  <c:v>0.276122090430375</c:v>
                </c:pt>
                <c:pt idx="14">
                  <c:v>0.278128576115401</c:v>
                </c:pt>
                <c:pt idx="15">
                  <c:v>0.277660732020121</c:v>
                </c:pt>
                <c:pt idx="16">
                  <c:v>0.279041373307581</c:v>
                </c:pt>
                <c:pt idx="17">
                  <c:v>0.280381704136704</c:v>
                </c:pt>
                <c:pt idx="18">
                  <c:v>0.283569851341967</c:v>
                </c:pt>
                <c:pt idx="19">
                  <c:v>0.28485455473173</c:v>
                </c:pt>
                <c:pt idx="20">
                  <c:v>0.285846662726436</c:v>
                </c:pt>
                <c:pt idx="21">
                  <c:v>0.275919426722663</c:v>
                </c:pt>
                <c:pt idx="22">
                  <c:v>0.277090697494353</c:v>
                </c:pt>
                <c:pt idx="23">
                  <c:v>0.277783935340411</c:v>
                </c:pt>
                <c:pt idx="24">
                  <c:v>0.277981460855267</c:v>
                </c:pt>
                <c:pt idx="25">
                  <c:v>0.28201696109552</c:v>
                </c:pt>
                <c:pt idx="26">
                  <c:v>0.282195690090724</c:v>
                </c:pt>
                <c:pt idx="27">
                  <c:v>0.283430983575799</c:v>
                </c:pt>
                <c:pt idx="28">
                  <c:v>0.283819073080284</c:v>
                </c:pt>
                <c:pt idx="29">
                  <c:v>0.28534011620256</c:v>
                </c:pt>
                <c:pt idx="30">
                  <c:v>0.286658588390097</c:v>
                </c:pt>
                <c:pt idx="31">
                  <c:v>0.28644119931669</c:v>
                </c:pt>
                <c:pt idx="32">
                  <c:v>0.287070107210876</c:v>
                </c:pt>
                <c:pt idx="33">
                  <c:v>0.287565781964871</c:v>
                </c:pt>
                <c:pt idx="34">
                  <c:v>0.288959641239335</c:v>
                </c:pt>
                <c:pt idx="35">
                  <c:v>0.289274399006623</c:v>
                </c:pt>
                <c:pt idx="36">
                  <c:v>0.289744452807918</c:v>
                </c:pt>
                <c:pt idx="37">
                  <c:v>0.289931303262362</c:v>
                </c:pt>
                <c:pt idx="38">
                  <c:v>0.291638164535132</c:v>
                </c:pt>
                <c:pt idx="39">
                  <c:v>0.293010063469404</c:v>
                </c:pt>
                <c:pt idx="40">
                  <c:v>0.2934262212053</c:v>
                </c:pt>
                <c:pt idx="41">
                  <c:v>0.294163226663774</c:v>
                </c:pt>
                <c:pt idx="42">
                  <c:v>0.29456487107415</c:v>
                </c:pt>
                <c:pt idx="43">
                  <c:v>0.294351195084067</c:v>
                </c:pt>
                <c:pt idx="44">
                  <c:v>0.293611385361873</c:v>
                </c:pt>
                <c:pt idx="45">
                  <c:v>0.291851263978251</c:v>
                </c:pt>
                <c:pt idx="46">
                  <c:v>0.293203677582244</c:v>
                </c:pt>
                <c:pt idx="47">
                  <c:v>0.292253613259173</c:v>
                </c:pt>
                <c:pt idx="48">
                  <c:v>0.293045363236546</c:v>
                </c:pt>
                <c:pt idx="49">
                  <c:v>0.292923859273063</c:v>
                </c:pt>
                <c:pt idx="50">
                  <c:v>0.293875080413238</c:v>
                </c:pt>
                <c:pt idx="51">
                  <c:v>0.293455317934851</c:v>
                </c:pt>
                <c:pt idx="52">
                  <c:v>0.294058778624274</c:v>
                </c:pt>
                <c:pt idx="53">
                  <c:v>0.294254909236742</c:v>
                </c:pt>
                <c:pt idx="54">
                  <c:v>0.294709263123303</c:v>
                </c:pt>
                <c:pt idx="55">
                  <c:v>0.294480892633532</c:v>
                </c:pt>
                <c:pt idx="56">
                  <c:v>0.294401459696322</c:v>
                </c:pt>
                <c:pt idx="57">
                  <c:v>0.29477575800146</c:v>
                </c:pt>
                <c:pt idx="58">
                  <c:v>0.294446413912846</c:v>
                </c:pt>
                <c:pt idx="59">
                  <c:v>0.294497917508001</c:v>
                </c:pt>
                <c:pt idx="60">
                  <c:v>0.294018237996515</c:v>
                </c:pt>
                <c:pt idx="61">
                  <c:v>0.293555511071744</c:v>
                </c:pt>
                <c:pt idx="62">
                  <c:v>0.29343134561031</c:v>
                </c:pt>
                <c:pt idx="63">
                  <c:v>0.294188151896912</c:v>
                </c:pt>
                <c:pt idx="64">
                  <c:v>0.294338621181824</c:v>
                </c:pt>
                <c:pt idx="65">
                  <c:v>0.294208731111723</c:v>
                </c:pt>
                <c:pt idx="66">
                  <c:v>0.294689937168671</c:v>
                </c:pt>
                <c:pt idx="67">
                  <c:v>0.29502416038114</c:v>
                </c:pt>
                <c:pt idx="68">
                  <c:v>0.29463794692427</c:v>
                </c:pt>
                <c:pt idx="69">
                  <c:v>0.294880140081334</c:v>
                </c:pt>
                <c:pt idx="70">
                  <c:v>0.294217331830229</c:v>
                </c:pt>
                <c:pt idx="71">
                  <c:v>0.295265955026404</c:v>
                </c:pt>
                <c:pt idx="72">
                  <c:v>0.295392659159436</c:v>
                </c:pt>
                <c:pt idx="73">
                  <c:v>0.295512915782125</c:v>
                </c:pt>
                <c:pt idx="74">
                  <c:v>0.295599565076139</c:v>
                </c:pt>
                <c:pt idx="75">
                  <c:v>0.295491202659755</c:v>
                </c:pt>
                <c:pt idx="76">
                  <c:v>0.294982014419124</c:v>
                </c:pt>
                <c:pt idx="77">
                  <c:v>0.295262362469898</c:v>
                </c:pt>
                <c:pt idx="78">
                  <c:v>0.29520022302032</c:v>
                </c:pt>
                <c:pt idx="79">
                  <c:v>0.29610904727456</c:v>
                </c:pt>
                <c:pt idx="80">
                  <c:v>0.296629963596593</c:v>
                </c:pt>
                <c:pt idx="81">
                  <c:v>0.296708091594196</c:v>
                </c:pt>
                <c:pt idx="82">
                  <c:v>0.296673289702132</c:v>
                </c:pt>
                <c:pt idx="83">
                  <c:v>0.295990323117905</c:v>
                </c:pt>
                <c:pt idx="84">
                  <c:v>0.295592091731611</c:v>
                </c:pt>
                <c:pt idx="85">
                  <c:v>0.295473936112422</c:v>
                </c:pt>
                <c:pt idx="86">
                  <c:v>0.294700666915326</c:v>
                </c:pt>
                <c:pt idx="87">
                  <c:v>0.29490690380012</c:v>
                </c:pt>
                <c:pt idx="88">
                  <c:v>0.29494443173858</c:v>
                </c:pt>
                <c:pt idx="89">
                  <c:v>0.294690665960167</c:v>
                </c:pt>
                <c:pt idx="90">
                  <c:v>0.295051745731595</c:v>
                </c:pt>
                <c:pt idx="91">
                  <c:v>0.295251920570655</c:v>
                </c:pt>
                <c:pt idx="92">
                  <c:v>0.295349354656576</c:v>
                </c:pt>
                <c:pt idx="93">
                  <c:v>0.295954843591085</c:v>
                </c:pt>
                <c:pt idx="94">
                  <c:v>0.296616757078111</c:v>
                </c:pt>
                <c:pt idx="95">
                  <c:v>0.296413184355284</c:v>
                </c:pt>
                <c:pt idx="96">
                  <c:v>0.297337662617168</c:v>
                </c:pt>
                <c:pt idx="97">
                  <c:v>0.296728909061256</c:v>
                </c:pt>
                <c:pt idx="98">
                  <c:v>0.296675007539175</c:v>
                </c:pt>
                <c:pt idx="99">
                  <c:v>0.296036516709118</c:v>
                </c:pt>
                <c:pt idx="100">
                  <c:v>0.295435343841584</c:v>
                </c:pt>
                <c:pt idx="101">
                  <c:v>0.295078936022221</c:v>
                </c:pt>
                <c:pt idx="102">
                  <c:v>0.294994219617285</c:v>
                </c:pt>
                <c:pt idx="103">
                  <c:v>0.295098252750438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0.248909131032575</c:v>
                </c:pt>
                <c:pt idx="1">
                  <c:v>0.274393080085833</c:v>
                </c:pt>
                <c:pt idx="2">
                  <c:v>0.277314770910252</c:v>
                </c:pt>
                <c:pt idx="3">
                  <c:v>0.286287276652077</c:v>
                </c:pt>
                <c:pt idx="4">
                  <c:v>0.286954327851607</c:v>
                </c:pt>
                <c:pt idx="5">
                  <c:v>0.288960395778</c:v>
                </c:pt>
                <c:pt idx="6">
                  <c:v>0.283403298269667</c:v>
                </c:pt>
                <c:pt idx="7">
                  <c:v>0.297591454955171</c:v>
                </c:pt>
                <c:pt idx="8">
                  <c:v>0.287840551185904</c:v>
                </c:pt>
                <c:pt idx="9">
                  <c:v>0.297593645688282</c:v>
                </c:pt>
                <c:pt idx="10">
                  <c:v>0.292187709175318</c:v>
                </c:pt>
                <c:pt idx="11">
                  <c:v>0.301428302404845</c:v>
                </c:pt>
                <c:pt idx="12">
                  <c:v>0.299841611776435</c:v>
                </c:pt>
                <c:pt idx="13">
                  <c:v>0.298486398005695</c:v>
                </c:pt>
                <c:pt idx="14">
                  <c:v>0.295086130836619</c:v>
                </c:pt>
                <c:pt idx="15">
                  <c:v>0.296681017624649</c:v>
                </c:pt>
                <c:pt idx="16">
                  <c:v>0.296140304679258</c:v>
                </c:pt>
                <c:pt idx="17">
                  <c:v>0.306324892072288</c:v>
                </c:pt>
                <c:pt idx="18">
                  <c:v>0.300390641356844</c:v>
                </c:pt>
                <c:pt idx="19">
                  <c:v>0.303238230879859</c:v>
                </c:pt>
                <c:pt idx="20">
                  <c:v>0.301378121606608</c:v>
                </c:pt>
                <c:pt idx="21">
                  <c:v>0.287883361707276</c:v>
                </c:pt>
                <c:pt idx="22">
                  <c:v>0.286373485374769</c:v>
                </c:pt>
                <c:pt idx="23">
                  <c:v>0.29129314718956</c:v>
                </c:pt>
                <c:pt idx="24">
                  <c:v>0.286599781377881</c:v>
                </c:pt>
                <c:pt idx="25">
                  <c:v>0.295047372979687</c:v>
                </c:pt>
                <c:pt idx="26">
                  <c:v>0.290141975775204</c:v>
                </c:pt>
                <c:pt idx="27">
                  <c:v>0.293194905163249</c:v>
                </c:pt>
                <c:pt idx="28">
                  <c:v>0.292730297719021</c:v>
                </c:pt>
                <c:pt idx="29">
                  <c:v>0.297070917325891</c:v>
                </c:pt>
                <c:pt idx="30">
                  <c:v>0.294563847592947</c:v>
                </c:pt>
                <c:pt idx="31">
                  <c:v>0.295517407219052</c:v>
                </c:pt>
                <c:pt idx="32">
                  <c:v>0.294484832526736</c:v>
                </c:pt>
                <c:pt idx="33">
                  <c:v>0.295953198645502</c:v>
                </c:pt>
                <c:pt idx="34">
                  <c:v>0.296489037111975</c:v>
                </c:pt>
                <c:pt idx="35">
                  <c:v>0.294014698959953</c:v>
                </c:pt>
                <c:pt idx="36">
                  <c:v>0.296983154671582</c:v>
                </c:pt>
                <c:pt idx="37">
                  <c:v>0.296287195657221</c:v>
                </c:pt>
                <c:pt idx="38">
                  <c:v>0.298143506983094</c:v>
                </c:pt>
                <c:pt idx="39">
                  <c:v>0.298050243601207</c:v>
                </c:pt>
                <c:pt idx="40">
                  <c:v>0.299725377723432</c:v>
                </c:pt>
                <c:pt idx="41">
                  <c:v>0.300860957286773</c:v>
                </c:pt>
                <c:pt idx="42">
                  <c:v>0.300607067996221</c:v>
                </c:pt>
                <c:pt idx="43">
                  <c:v>0.301340099592546</c:v>
                </c:pt>
                <c:pt idx="44">
                  <c:v>0.300799247211615</c:v>
                </c:pt>
                <c:pt idx="45">
                  <c:v>0.297952971943145</c:v>
                </c:pt>
                <c:pt idx="46">
                  <c:v>0.2990140568388</c:v>
                </c:pt>
                <c:pt idx="47">
                  <c:v>0.298150962342279</c:v>
                </c:pt>
                <c:pt idx="48">
                  <c:v>0.298418612331034</c:v>
                </c:pt>
                <c:pt idx="49">
                  <c:v>0.297805077512203</c:v>
                </c:pt>
                <c:pt idx="50">
                  <c:v>0.298404849530829</c:v>
                </c:pt>
                <c:pt idx="51">
                  <c:v>0.298109371371572</c:v>
                </c:pt>
                <c:pt idx="52">
                  <c:v>0.298363754654873</c:v>
                </c:pt>
                <c:pt idx="53">
                  <c:v>0.29810808190665</c:v>
                </c:pt>
                <c:pt idx="54">
                  <c:v>0.299529240053805</c:v>
                </c:pt>
                <c:pt idx="55">
                  <c:v>0.297714789965313</c:v>
                </c:pt>
                <c:pt idx="56">
                  <c:v>0.296584859849203</c:v>
                </c:pt>
                <c:pt idx="57">
                  <c:v>0.296927058991123</c:v>
                </c:pt>
                <c:pt idx="58">
                  <c:v>0.297186379744344</c:v>
                </c:pt>
                <c:pt idx="59">
                  <c:v>0.299764424094541</c:v>
                </c:pt>
                <c:pt idx="60">
                  <c:v>0.299501823380862</c:v>
                </c:pt>
                <c:pt idx="61">
                  <c:v>0.299413429770991</c:v>
                </c:pt>
                <c:pt idx="62">
                  <c:v>0.297562598539577</c:v>
                </c:pt>
                <c:pt idx="63">
                  <c:v>0.297875483252404</c:v>
                </c:pt>
                <c:pt idx="64">
                  <c:v>0.295796357456972</c:v>
                </c:pt>
                <c:pt idx="65">
                  <c:v>0.299330931813457</c:v>
                </c:pt>
                <c:pt idx="66">
                  <c:v>0.299370025758491</c:v>
                </c:pt>
                <c:pt idx="67">
                  <c:v>0.298273309059769</c:v>
                </c:pt>
                <c:pt idx="68">
                  <c:v>0.297989500189772</c:v>
                </c:pt>
                <c:pt idx="69">
                  <c:v>0.297877162280737</c:v>
                </c:pt>
                <c:pt idx="70">
                  <c:v>0.297896935289842</c:v>
                </c:pt>
                <c:pt idx="71">
                  <c:v>0.298111277753313</c:v>
                </c:pt>
                <c:pt idx="72">
                  <c:v>0.297355072690169</c:v>
                </c:pt>
                <c:pt idx="73">
                  <c:v>0.297546583552067</c:v>
                </c:pt>
                <c:pt idx="74">
                  <c:v>0.299153706307484</c:v>
                </c:pt>
                <c:pt idx="75">
                  <c:v>0.298512117633</c:v>
                </c:pt>
                <c:pt idx="76">
                  <c:v>0.300602796223795</c:v>
                </c:pt>
                <c:pt idx="77">
                  <c:v>0.298270231751087</c:v>
                </c:pt>
                <c:pt idx="78">
                  <c:v>0.297458731864032</c:v>
                </c:pt>
                <c:pt idx="79">
                  <c:v>0.298463491667186</c:v>
                </c:pt>
                <c:pt idx="80">
                  <c:v>0.297958179132351</c:v>
                </c:pt>
                <c:pt idx="81">
                  <c:v>0.298536148609338</c:v>
                </c:pt>
                <c:pt idx="82">
                  <c:v>0.297287564010361</c:v>
                </c:pt>
                <c:pt idx="83">
                  <c:v>0.29674521627318</c:v>
                </c:pt>
                <c:pt idx="84">
                  <c:v>0.295246575587837</c:v>
                </c:pt>
                <c:pt idx="85">
                  <c:v>0.297448675663941</c:v>
                </c:pt>
                <c:pt idx="86">
                  <c:v>0.294472694697453</c:v>
                </c:pt>
                <c:pt idx="87">
                  <c:v>0.295493023411257</c:v>
                </c:pt>
                <c:pt idx="88">
                  <c:v>0.294780064794816</c:v>
                </c:pt>
                <c:pt idx="89">
                  <c:v>0.295186239436756</c:v>
                </c:pt>
                <c:pt idx="90">
                  <c:v>0.294023595594227</c:v>
                </c:pt>
                <c:pt idx="91">
                  <c:v>0.292673993094801</c:v>
                </c:pt>
                <c:pt idx="92">
                  <c:v>0.293280381218084</c:v>
                </c:pt>
                <c:pt idx="93">
                  <c:v>0.293047933435138</c:v>
                </c:pt>
                <c:pt idx="94">
                  <c:v>0.293699968660463</c:v>
                </c:pt>
                <c:pt idx="95">
                  <c:v>0.295338012544288</c:v>
                </c:pt>
                <c:pt idx="96">
                  <c:v>0.294933741065072</c:v>
                </c:pt>
                <c:pt idx="97">
                  <c:v>0.295686568232995</c:v>
                </c:pt>
                <c:pt idx="98">
                  <c:v>0.294467812346892</c:v>
                </c:pt>
                <c:pt idx="99">
                  <c:v>0.294015987975676</c:v>
                </c:pt>
                <c:pt idx="100">
                  <c:v>0.29427603756892</c:v>
                </c:pt>
                <c:pt idx="101">
                  <c:v>0.295030166563659</c:v>
                </c:pt>
                <c:pt idx="102">
                  <c:v>0.297231397877504</c:v>
                </c:pt>
                <c:pt idx="103">
                  <c:v>0.293553507886507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0.248909131032575</c:v>
                </c:pt>
                <c:pt idx="1">
                  <c:v>0.248909131032575</c:v>
                </c:pt>
                <c:pt idx="2">
                  <c:v>0.251861820892687</c:v>
                </c:pt>
                <c:pt idx="3">
                  <c:v>0.255424156550518</c:v>
                </c:pt>
                <c:pt idx="4">
                  <c:v>0.25850443899634</c:v>
                </c:pt>
                <c:pt idx="5">
                  <c:v>0.258301682922282</c:v>
                </c:pt>
                <c:pt idx="6">
                  <c:v>0.257931446179399</c:v>
                </c:pt>
                <c:pt idx="7">
                  <c:v>0.259464773933194</c:v>
                </c:pt>
                <c:pt idx="8">
                  <c:v>0.261578883172427</c:v>
                </c:pt>
                <c:pt idx="9">
                  <c:v>0.264768509937458</c:v>
                </c:pt>
                <c:pt idx="10">
                  <c:v>0.266443847906694</c:v>
                </c:pt>
                <c:pt idx="11">
                  <c:v>0.268320693295926</c:v>
                </c:pt>
                <c:pt idx="12">
                  <c:v>0.270460676469069</c:v>
                </c:pt>
                <c:pt idx="13">
                  <c:v>0.270574560053476</c:v>
                </c:pt>
                <c:pt idx="14">
                  <c:v>0.273224619448747</c:v>
                </c:pt>
                <c:pt idx="15">
                  <c:v>0.273648735040695</c:v>
                </c:pt>
                <c:pt idx="16">
                  <c:v>0.274762230349952</c:v>
                </c:pt>
                <c:pt idx="17">
                  <c:v>0.275520366781768</c:v>
                </c:pt>
                <c:pt idx="18">
                  <c:v>0.279398598327556</c:v>
                </c:pt>
                <c:pt idx="19">
                  <c:v>0.280372344800288</c:v>
                </c:pt>
                <c:pt idx="20">
                  <c:v>0.280523527527675</c:v>
                </c:pt>
                <c:pt idx="21">
                  <c:v>0.265567581753843</c:v>
                </c:pt>
                <c:pt idx="22">
                  <c:v>0.266715596692984</c:v>
                </c:pt>
                <c:pt idx="23">
                  <c:v>0.267320460763826</c:v>
                </c:pt>
                <c:pt idx="24">
                  <c:v>0.267586790161294</c:v>
                </c:pt>
                <c:pt idx="25">
                  <c:v>0.272141838143707</c:v>
                </c:pt>
                <c:pt idx="26">
                  <c:v>0.272663050420884</c:v>
                </c:pt>
                <c:pt idx="27">
                  <c:v>0.273789148510937</c:v>
                </c:pt>
                <c:pt idx="28">
                  <c:v>0.274137940127548</c:v>
                </c:pt>
                <c:pt idx="29">
                  <c:v>0.275978733737301</c:v>
                </c:pt>
                <c:pt idx="30">
                  <c:v>0.276825302034421</c:v>
                </c:pt>
                <c:pt idx="31">
                  <c:v>0.276204843763887</c:v>
                </c:pt>
                <c:pt idx="32">
                  <c:v>0.276410679357772</c:v>
                </c:pt>
                <c:pt idx="33">
                  <c:v>0.276663929407661</c:v>
                </c:pt>
                <c:pt idx="34">
                  <c:v>0.278297001839858</c:v>
                </c:pt>
                <c:pt idx="35">
                  <c:v>0.278756693153511</c:v>
                </c:pt>
                <c:pt idx="36">
                  <c:v>0.27988240201898</c:v>
                </c:pt>
                <c:pt idx="37">
                  <c:v>0.280733765961486</c:v>
                </c:pt>
                <c:pt idx="38">
                  <c:v>0.282605529170032</c:v>
                </c:pt>
                <c:pt idx="39">
                  <c:v>0.284221237783623</c:v>
                </c:pt>
                <c:pt idx="40">
                  <c:v>0.284687769513524</c:v>
                </c:pt>
                <c:pt idx="41">
                  <c:v>0.285628408657006</c:v>
                </c:pt>
                <c:pt idx="42">
                  <c:v>0.286081595194214</c:v>
                </c:pt>
                <c:pt idx="43">
                  <c:v>0.285809725353292</c:v>
                </c:pt>
                <c:pt idx="44">
                  <c:v>0.285759494373907</c:v>
                </c:pt>
                <c:pt idx="45">
                  <c:v>0.284038852129568</c:v>
                </c:pt>
                <c:pt idx="46">
                  <c:v>0.285249317807656</c:v>
                </c:pt>
                <c:pt idx="47">
                  <c:v>0.284514572803831</c:v>
                </c:pt>
                <c:pt idx="48">
                  <c:v>0.284940147050465</c:v>
                </c:pt>
                <c:pt idx="49">
                  <c:v>0.285318877153158</c:v>
                </c:pt>
                <c:pt idx="50">
                  <c:v>0.286488421876218</c:v>
                </c:pt>
                <c:pt idx="51">
                  <c:v>0.286309465050835</c:v>
                </c:pt>
                <c:pt idx="52">
                  <c:v>0.286556678911968</c:v>
                </c:pt>
                <c:pt idx="53">
                  <c:v>0.287234772784243</c:v>
                </c:pt>
                <c:pt idx="54">
                  <c:v>0.287806806862869</c:v>
                </c:pt>
                <c:pt idx="55">
                  <c:v>0.287481636315678</c:v>
                </c:pt>
                <c:pt idx="56">
                  <c:v>0.286857833868197</c:v>
                </c:pt>
                <c:pt idx="57">
                  <c:v>0.287339044159106</c:v>
                </c:pt>
                <c:pt idx="58">
                  <c:v>0.287347467351812</c:v>
                </c:pt>
                <c:pt idx="59">
                  <c:v>0.287881735801097</c:v>
                </c:pt>
                <c:pt idx="60">
                  <c:v>0.287441042921126</c:v>
                </c:pt>
                <c:pt idx="61">
                  <c:v>0.286701290277587</c:v>
                </c:pt>
                <c:pt idx="62">
                  <c:v>0.286480491846193</c:v>
                </c:pt>
                <c:pt idx="63">
                  <c:v>0.287340823341348</c:v>
                </c:pt>
                <c:pt idx="64">
                  <c:v>0.287321767207928</c:v>
                </c:pt>
                <c:pt idx="65">
                  <c:v>0.287243483486596</c:v>
                </c:pt>
                <c:pt idx="66">
                  <c:v>0.287908072836484</c:v>
                </c:pt>
                <c:pt idx="67">
                  <c:v>0.287854668603358</c:v>
                </c:pt>
                <c:pt idx="68">
                  <c:v>0.287701572202166</c:v>
                </c:pt>
                <c:pt idx="69">
                  <c:v>0.287710288750366</c:v>
                </c:pt>
                <c:pt idx="70">
                  <c:v>0.286849770681177</c:v>
                </c:pt>
                <c:pt idx="71">
                  <c:v>0.287158239965582</c:v>
                </c:pt>
                <c:pt idx="72">
                  <c:v>0.287393794300796</c:v>
                </c:pt>
                <c:pt idx="73">
                  <c:v>0.287268123270128</c:v>
                </c:pt>
                <c:pt idx="74">
                  <c:v>0.287479035699903</c:v>
                </c:pt>
                <c:pt idx="75">
                  <c:v>0.287561586740126</c:v>
                </c:pt>
                <c:pt idx="76">
                  <c:v>0.286983135065927</c:v>
                </c:pt>
                <c:pt idx="77">
                  <c:v>0.287155117457422</c:v>
                </c:pt>
                <c:pt idx="78">
                  <c:v>0.286786696183265</c:v>
                </c:pt>
                <c:pt idx="79">
                  <c:v>0.287089844218966</c:v>
                </c:pt>
                <c:pt idx="80">
                  <c:v>0.287500905298482</c:v>
                </c:pt>
                <c:pt idx="81">
                  <c:v>0.288146912059971</c:v>
                </c:pt>
                <c:pt idx="82">
                  <c:v>0.288474825523448</c:v>
                </c:pt>
                <c:pt idx="83">
                  <c:v>0.288022845159918</c:v>
                </c:pt>
                <c:pt idx="84">
                  <c:v>0.28736525242954</c:v>
                </c:pt>
                <c:pt idx="85">
                  <c:v>0.287301402117904</c:v>
                </c:pt>
                <c:pt idx="86">
                  <c:v>0.286131806345219</c:v>
                </c:pt>
                <c:pt idx="87">
                  <c:v>0.286228046911536</c:v>
                </c:pt>
                <c:pt idx="88">
                  <c:v>0.286120265482048</c:v>
                </c:pt>
                <c:pt idx="89">
                  <c:v>0.285810621544555</c:v>
                </c:pt>
                <c:pt idx="90">
                  <c:v>0.286223591344785</c:v>
                </c:pt>
                <c:pt idx="91">
                  <c:v>0.286323389741319</c:v>
                </c:pt>
                <c:pt idx="92">
                  <c:v>0.286618174585242</c:v>
                </c:pt>
                <c:pt idx="93">
                  <c:v>0.286987856032047</c:v>
                </c:pt>
                <c:pt idx="94">
                  <c:v>0.287662410358594</c:v>
                </c:pt>
                <c:pt idx="95">
                  <c:v>0.287322001849489</c:v>
                </c:pt>
                <c:pt idx="96">
                  <c:v>0.288106981242383</c:v>
                </c:pt>
                <c:pt idx="97">
                  <c:v>0.287448228443707</c:v>
                </c:pt>
                <c:pt idx="98">
                  <c:v>0.287127528832552</c:v>
                </c:pt>
                <c:pt idx="99">
                  <c:v>0.286407912901639</c:v>
                </c:pt>
                <c:pt idx="100">
                  <c:v>0.286061615584045</c:v>
                </c:pt>
                <c:pt idx="101">
                  <c:v>0.285650151852213</c:v>
                </c:pt>
                <c:pt idx="102">
                  <c:v>0.285108020907109</c:v>
                </c:pt>
                <c:pt idx="103">
                  <c:v>0.28511980877503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6702491"/>
        <c:axId val="55890763"/>
      </c:lineChart>
      <c:catAx>
        <c:axId val="467024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890763"/>
        <c:crosses val="autoZero"/>
        <c:auto val="1"/>
        <c:lblAlgn val="ctr"/>
        <c:lblOffset val="100"/>
      </c:catAx>
      <c:valAx>
        <c:axId val="55890763"/>
        <c:scaling>
          <c:orientation val="minMax"/>
          <c:max val="0.4"/>
          <c:min val="0.2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702491"/>
        <c:crossesAt val="1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'Individual gini elderly'!$V$3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0.296560194015878</c:v>
                </c:pt>
                <c:pt idx="2">
                  <c:v>0.293860609161768</c:v>
                </c:pt>
                <c:pt idx="3">
                  <c:v>0.302249308937756</c:v>
                </c:pt>
                <c:pt idx="4">
                  <c:v>0.302562021629512</c:v>
                </c:pt>
                <c:pt idx="5">
                  <c:v>0.306933286327196</c:v>
                </c:pt>
                <c:pt idx="6">
                  <c:v>0.302193910775587</c:v>
                </c:pt>
                <c:pt idx="7">
                  <c:v>0.315428340459582</c:v>
                </c:pt>
                <c:pt idx="8">
                  <c:v>0.307284147759259</c:v>
                </c:pt>
                <c:pt idx="9">
                  <c:v>0.313075176263447</c:v>
                </c:pt>
                <c:pt idx="10">
                  <c:v>0.306233758885572</c:v>
                </c:pt>
                <c:pt idx="11">
                  <c:v>0.317624033967895</c:v>
                </c:pt>
                <c:pt idx="12">
                  <c:v>0.311427092662613</c:v>
                </c:pt>
                <c:pt idx="13">
                  <c:v>0.312276376302546</c:v>
                </c:pt>
                <c:pt idx="14">
                  <c:v>0.310626846106611</c:v>
                </c:pt>
                <c:pt idx="15">
                  <c:v>0.310923814160107</c:v>
                </c:pt>
                <c:pt idx="16">
                  <c:v>0.311245619858794</c:v>
                </c:pt>
                <c:pt idx="17">
                  <c:v>0.319347412805883</c:v>
                </c:pt>
                <c:pt idx="18">
                  <c:v>0.312550327701801</c:v>
                </c:pt>
                <c:pt idx="19">
                  <c:v>0.318821277299753</c:v>
                </c:pt>
                <c:pt idx="20">
                  <c:v>0.314857430028997</c:v>
                </c:pt>
                <c:pt idx="21">
                  <c:v>0.31017368337714</c:v>
                </c:pt>
                <c:pt idx="22">
                  <c:v>0.306318075554665</c:v>
                </c:pt>
                <c:pt idx="23">
                  <c:v>0.312638093671564</c:v>
                </c:pt>
                <c:pt idx="24">
                  <c:v>0.307427339748507</c:v>
                </c:pt>
                <c:pt idx="25">
                  <c:v>0.31802919638117</c:v>
                </c:pt>
                <c:pt idx="26">
                  <c:v>0.309701771420728</c:v>
                </c:pt>
                <c:pt idx="27">
                  <c:v>0.317771325753602</c:v>
                </c:pt>
                <c:pt idx="28">
                  <c:v>0.313243012086195</c:v>
                </c:pt>
                <c:pt idx="29">
                  <c:v>0.318525766771935</c:v>
                </c:pt>
                <c:pt idx="30">
                  <c:v>0.315804554395234</c:v>
                </c:pt>
                <c:pt idx="31">
                  <c:v>0.319017432519015</c:v>
                </c:pt>
                <c:pt idx="32">
                  <c:v>0.31513578891801</c:v>
                </c:pt>
                <c:pt idx="33">
                  <c:v>0.316789116029931</c:v>
                </c:pt>
                <c:pt idx="34">
                  <c:v>0.31565726149217</c:v>
                </c:pt>
                <c:pt idx="35">
                  <c:v>0.315211927340696</c:v>
                </c:pt>
                <c:pt idx="36">
                  <c:v>0.316016312442304</c:v>
                </c:pt>
                <c:pt idx="37">
                  <c:v>0.315535477210603</c:v>
                </c:pt>
                <c:pt idx="38">
                  <c:v>0.316275127330274</c:v>
                </c:pt>
                <c:pt idx="39">
                  <c:v>0.317033505782452</c:v>
                </c:pt>
                <c:pt idx="40">
                  <c:v>0.314610165338931</c:v>
                </c:pt>
                <c:pt idx="41">
                  <c:v>0.31667854925655</c:v>
                </c:pt>
                <c:pt idx="42">
                  <c:v>0.316608026579501</c:v>
                </c:pt>
                <c:pt idx="43">
                  <c:v>0.312857911739249</c:v>
                </c:pt>
                <c:pt idx="44">
                  <c:v>0.314713567574046</c:v>
                </c:pt>
                <c:pt idx="45">
                  <c:v>0.314341246003001</c:v>
                </c:pt>
                <c:pt idx="46">
                  <c:v>0.313671118788191</c:v>
                </c:pt>
                <c:pt idx="47">
                  <c:v>0.314173518834236</c:v>
                </c:pt>
                <c:pt idx="48">
                  <c:v>0.317340240358877</c:v>
                </c:pt>
                <c:pt idx="49">
                  <c:v>0.313014098298705</c:v>
                </c:pt>
                <c:pt idx="50">
                  <c:v>0.31415828424204</c:v>
                </c:pt>
                <c:pt idx="51">
                  <c:v>0.31334080592215</c:v>
                </c:pt>
                <c:pt idx="52">
                  <c:v>0.312867455405507</c:v>
                </c:pt>
                <c:pt idx="53">
                  <c:v>0.313977271343164</c:v>
                </c:pt>
                <c:pt idx="54">
                  <c:v>0.312461895387052</c:v>
                </c:pt>
                <c:pt idx="55">
                  <c:v>0.315653800683846</c:v>
                </c:pt>
                <c:pt idx="56">
                  <c:v>0.313542066880367</c:v>
                </c:pt>
                <c:pt idx="57">
                  <c:v>0.316104733170357</c:v>
                </c:pt>
                <c:pt idx="58">
                  <c:v>0.315345335887926</c:v>
                </c:pt>
                <c:pt idx="59">
                  <c:v>0.315135409560974</c:v>
                </c:pt>
                <c:pt idx="60">
                  <c:v>0.313794586425758</c:v>
                </c:pt>
                <c:pt idx="61">
                  <c:v>0.315202020528065</c:v>
                </c:pt>
                <c:pt idx="62">
                  <c:v>0.312933443277233</c:v>
                </c:pt>
                <c:pt idx="63">
                  <c:v>0.315326070829007</c:v>
                </c:pt>
                <c:pt idx="64">
                  <c:v>0.314959106278165</c:v>
                </c:pt>
                <c:pt idx="65">
                  <c:v>0.315805090734955</c:v>
                </c:pt>
                <c:pt idx="66">
                  <c:v>0.317325731086917</c:v>
                </c:pt>
                <c:pt idx="67">
                  <c:v>0.315904295896179</c:v>
                </c:pt>
                <c:pt idx="68">
                  <c:v>0.31461494514051</c:v>
                </c:pt>
                <c:pt idx="69">
                  <c:v>0.315972302689214</c:v>
                </c:pt>
                <c:pt idx="70">
                  <c:v>0.315637388665431</c:v>
                </c:pt>
                <c:pt idx="71">
                  <c:v>0.316368794634299</c:v>
                </c:pt>
                <c:pt idx="72">
                  <c:v>0.315356750492439</c:v>
                </c:pt>
                <c:pt idx="73">
                  <c:v>0.314684591755417</c:v>
                </c:pt>
                <c:pt idx="74">
                  <c:v>0.315917094439264</c:v>
                </c:pt>
                <c:pt idx="75">
                  <c:v>0.315144101658392</c:v>
                </c:pt>
                <c:pt idx="76">
                  <c:v>0.317072371078109</c:v>
                </c:pt>
                <c:pt idx="77">
                  <c:v>0.31761236048003</c:v>
                </c:pt>
                <c:pt idx="78">
                  <c:v>0.318626839798988</c:v>
                </c:pt>
                <c:pt idx="79">
                  <c:v>0.317295536681792</c:v>
                </c:pt>
                <c:pt idx="80">
                  <c:v>0.318397015490556</c:v>
                </c:pt>
                <c:pt idx="81">
                  <c:v>0.319132330272858</c:v>
                </c:pt>
                <c:pt idx="82">
                  <c:v>0.318108761533542</c:v>
                </c:pt>
                <c:pt idx="83">
                  <c:v>0.318166763744794</c:v>
                </c:pt>
                <c:pt idx="84">
                  <c:v>0.314968316160577</c:v>
                </c:pt>
                <c:pt idx="85">
                  <c:v>0.31590227465379</c:v>
                </c:pt>
                <c:pt idx="86">
                  <c:v>0.317398635780825</c:v>
                </c:pt>
                <c:pt idx="87">
                  <c:v>0.317420269623689</c:v>
                </c:pt>
                <c:pt idx="88">
                  <c:v>0.317002495581591</c:v>
                </c:pt>
                <c:pt idx="89">
                  <c:v>0.316308786569658</c:v>
                </c:pt>
                <c:pt idx="90">
                  <c:v>0.315185910138175</c:v>
                </c:pt>
                <c:pt idx="91">
                  <c:v>0.316635209497442</c:v>
                </c:pt>
                <c:pt idx="92">
                  <c:v>0.315529437443256</c:v>
                </c:pt>
                <c:pt idx="93">
                  <c:v>0.317075358236319</c:v>
                </c:pt>
                <c:pt idx="94">
                  <c:v>0.31732224951959</c:v>
                </c:pt>
                <c:pt idx="95">
                  <c:v>0.318106330448217</c:v>
                </c:pt>
                <c:pt idx="96">
                  <c:v>0.318504677514619</c:v>
                </c:pt>
                <c:pt idx="97">
                  <c:v>0.318700066025112</c:v>
                </c:pt>
                <c:pt idx="98">
                  <c:v>0.317083134688619</c:v>
                </c:pt>
                <c:pt idx="99">
                  <c:v>0.318012894476481</c:v>
                </c:pt>
                <c:pt idx="100">
                  <c:v>0.31737191333788</c:v>
                </c:pt>
                <c:pt idx="101">
                  <c:v>0.317124332079631</c:v>
                </c:pt>
                <c:pt idx="102">
                  <c:v>0.318448874064571</c:v>
                </c:pt>
                <c:pt idx="103">
                  <c:v>0.320100714811463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0.258066161236901</c:v>
                </c:pt>
                <c:pt idx="2">
                  <c:v>0.259944232905617</c:v>
                </c:pt>
                <c:pt idx="3">
                  <c:v>0.262650270184012</c:v>
                </c:pt>
                <c:pt idx="4">
                  <c:v>0.266221717529464</c:v>
                </c:pt>
                <c:pt idx="5">
                  <c:v>0.265964822657725</c:v>
                </c:pt>
                <c:pt idx="6">
                  <c:v>0.266532836838158</c:v>
                </c:pt>
                <c:pt idx="7">
                  <c:v>0.268887759210494</c:v>
                </c:pt>
                <c:pt idx="8">
                  <c:v>0.270483633476156</c:v>
                </c:pt>
                <c:pt idx="9">
                  <c:v>0.272494279964927</c:v>
                </c:pt>
                <c:pt idx="10">
                  <c:v>0.27462726815573</c:v>
                </c:pt>
                <c:pt idx="11">
                  <c:v>0.27576466155162</c:v>
                </c:pt>
                <c:pt idx="12">
                  <c:v>0.277424126588193</c:v>
                </c:pt>
                <c:pt idx="13">
                  <c:v>0.277031078297956</c:v>
                </c:pt>
                <c:pt idx="14">
                  <c:v>0.279268964455207</c:v>
                </c:pt>
                <c:pt idx="15">
                  <c:v>0.278766124146791</c:v>
                </c:pt>
                <c:pt idx="16">
                  <c:v>0.280138940872404</c:v>
                </c:pt>
                <c:pt idx="17">
                  <c:v>0.281216084000589</c:v>
                </c:pt>
                <c:pt idx="18">
                  <c:v>0.284406653318618</c:v>
                </c:pt>
                <c:pt idx="19">
                  <c:v>0.285682723590849</c:v>
                </c:pt>
                <c:pt idx="20">
                  <c:v>0.286667804163052</c:v>
                </c:pt>
                <c:pt idx="21">
                  <c:v>0.276602328475485</c:v>
                </c:pt>
                <c:pt idx="22">
                  <c:v>0.277910678294128</c:v>
                </c:pt>
                <c:pt idx="23">
                  <c:v>0.278653003262922</c:v>
                </c:pt>
                <c:pt idx="24">
                  <c:v>0.278945087727883</c:v>
                </c:pt>
                <c:pt idx="25">
                  <c:v>0.283107634117513</c:v>
                </c:pt>
                <c:pt idx="26">
                  <c:v>0.283468533058763</c:v>
                </c:pt>
                <c:pt idx="27">
                  <c:v>0.284783351966632</c:v>
                </c:pt>
                <c:pt idx="28">
                  <c:v>0.2853246478085</c:v>
                </c:pt>
                <c:pt idx="29">
                  <c:v>0.286992038139433</c:v>
                </c:pt>
                <c:pt idx="30">
                  <c:v>0.288832168170984</c:v>
                </c:pt>
                <c:pt idx="31">
                  <c:v>0.288896568590438</c:v>
                </c:pt>
                <c:pt idx="32">
                  <c:v>0.290012089756478</c:v>
                </c:pt>
                <c:pt idx="33">
                  <c:v>0.290652406260944</c:v>
                </c:pt>
                <c:pt idx="34">
                  <c:v>0.289811024387304</c:v>
                </c:pt>
                <c:pt idx="35">
                  <c:v>0.2897924475518</c:v>
                </c:pt>
                <c:pt idx="36">
                  <c:v>0.290291202774972</c:v>
                </c:pt>
                <c:pt idx="37">
                  <c:v>0.290939723825268</c:v>
                </c:pt>
                <c:pt idx="38">
                  <c:v>0.292034130219084</c:v>
                </c:pt>
                <c:pt idx="39">
                  <c:v>0.293068400905697</c:v>
                </c:pt>
                <c:pt idx="40">
                  <c:v>0.293943492455707</c:v>
                </c:pt>
                <c:pt idx="41">
                  <c:v>0.294746429760134</c:v>
                </c:pt>
                <c:pt idx="42">
                  <c:v>0.295204154715993</c:v>
                </c:pt>
                <c:pt idx="43">
                  <c:v>0.295309768485381</c:v>
                </c:pt>
                <c:pt idx="44">
                  <c:v>0.295347347654508</c:v>
                </c:pt>
                <c:pt idx="45">
                  <c:v>0.295197115778267</c:v>
                </c:pt>
                <c:pt idx="46">
                  <c:v>0.296182510053508</c:v>
                </c:pt>
                <c:pt idx="47">
                  <c:v>0.296776072923148</c:v>
                </c:pt>
                <c:pt idx="48">
                  <c:v>0.297280730235663</c:v>
                </c:pt>
                <c:pt idx="49">
                  <c:v>0.295774688192043</c:v>
                </c:pt>
                <c:pt idx="50">
                  <c:v>0.296442423693923</c:v>
                </c:pt>
                <c:pt idx="51">
                  <c:v>0.296147347362846</c:v>
                </c:pt>
                <c:pt idx="52">
                  <c:v>0.297543828499234</c:v>
                </c:pt>
                <c:pt idx="53">
                  <c:v>0.297730606258453</c:v>
                </c:pt>
                <c:pt idx="54">
                  <c:v>0.298200601449838</c:v>
                </c:pt>
                <c:pt idx="55">
                  <c:v>0.297926454542435</c:v>
                </c:pt>
                <c:pt idx="56">
                  <c:v>0.297986476757033</c:v>
                </c:pt>
                <c:pt idx="57">
                  <c:v>0.298388187640856</c:v>
                </c:pt>
                <c:pt idx="58">
                  <c:v>0.29780986523897</c:v>
                </c:pt>
                <c:pt idx="59">
                  <c:v>0.297672397809933</c:v>
                </c:pt>
                <c:pt idx="60">
                  <c:v>0.297163744326376</c:v>
                </c:pt>
                <c:pt idx="61">
                  <c:v>0.296735650128831</c:v>
                </c:pt>
                <c:pt idx="62">
                  <c:v>0.296274312421689</c:v>
                </c:pt>
                <c:pt idx="63">
                  <c:v>0.296375112183113</c:v>
                </c:pt>
                <c:pt idx="64">
                  <c:v>0.297375727199781</c:v>
                </c:pt>
                <c:pt idx="65">
                  <c:v>0.297506319846221</c:v>
                </c:pt>
                <c:pt idx="66">
                  <c:v>0.297793066021541</c:v>
                </c:pt>
                <c:pt idx="67">
                  <c:v>0.297376165731211</c:v>
                </c:pt>
                <c:pt idx="68">
                  <c:v>0.297051984291416</c:v>
                </c:pt>
                <c:pt idx="69">
                  <c:v>0.297534745440239</c:v>
                </c:pt>
                <c:pt idx="70">
                  <c:v>0.297444671685589</c:v>
                </c:pt>
                <c:pt idx="71">
                  <c:v>0.29780469900374</c:v>
                </c:pt>
                <c:pt idx="72">
                  <c:v>0.298042141186422</c:v>
                </c:pt>
                <c:pt idx="73">
                  <c:v>0.298143434801461</c:v>
                </c:pt>
                <c:pt idx="74">
                  <c:v>0.299026670610902</c:v>
                </c:pt>
                <c:pt idx="75">
                  <c:v>0.299328237213412</c:v>
                </c:pt>
                <c:pt idx="76">
                  <c:v>0.299270534393985</c:v>
                </c:pt>
                <c:pt idx="77">
                  <c:v>0.300134602343854</c:v>
                </c:pt>
                <c:pt idx="78">
                  <c:v>0.301074932502681</c:v>
                </c:pt>
                <c:pt idx="79">
                  <c:v>0.301424078270884</c:v>
                </c:pt>
                <c:pt idx="80">
                  <c:v>0.302124167247131</c:v>
                </c:pt>
                <c:pt idx="81">
                  <c:v>0.301265479519712</c:v>
                </c:pt>
                <c:pt idx="82">
                  <c:v>0.3015677820301</c:v>
                </c:pt>
                <c:pt idx="83">
                  <c:v>0.301362534962787</c:v>
                </c:pt>
                <c:pt idx="84">
                  <c:v>0.30070129548383</c:v>
                </c:pt>
                <c:pt idx="85">
                  <c:v>0.300685345551409</c:v>
                </c:pt>
                <c:pt idx="86">
                  <c:v>0.301186720134397</c:v>
                </c:pt>
                <c:pt idx="87">
                  <c:v>0.301508581236102</c:v>
                </c:pt>
                <c:pt idx="88">
                  <c:v>0.300905587492842</c:v>
                </c:pt>
                <c:pt idx="89">
                  <c:v>0.301319213620743</c:v>
                </c:pt>
                <c:pt idx="90">
                  <c:v>0.301524179338089</c:v>
                </c:pt>
                <c:pt idx="91">
                  <c:v>0.301677019340463</c:v>
                </c:pt>
                <c:pt idx="92">
                  <c:v>0.301221577313059</c:v>
                </c:pt>
                <c:pt idx="93">
                  <c:v>0.30205769601217</c:v>
                </c:pt>
                <c:pt idx="94">
                  <c:v>0.302968653605313</c:v>
                </c:pt>
                <c:pt idx="95">
                  <c:v>0.303080652442942</c:v>
                </c:pt>
                <c:pt idx="96">
                  <c:v>0.304123395664672</c:v>
                </c:pt>
                <c:pt idx="97">
                  <c:v>0.304722798834029</c:v>
                </c:pt>
                <c:pt idx="98">
                  <c:v>0.304283310738613</c:v>
                </c:pt>
                <c:pt idx="99">
                  <c:v>0.304719512107469</c:v>
                </c:pt>
                <c:pt idx="100">
                  <c:v>0.305524014202961</c:v>
                </c:pt>
                <c:pt idx="101">
                  <c:v>0.305954289099975</c:v>
                </c:pt>
                <c:pt idx="102">
                  <c:v>0.306106042530954</c:v>
                </c:pt>
                <c:pt idx="103">
                  <c:v>0.306716062519801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0.276325571282878</c:v>
                </c:pt>
                <c:pt idx="2">
                  <c:v>0.278460350994824</c:v>
                </c:pt>
                <c:pt idx="3">
                  <c:v>0.287343907632781</c:v>
                </c:pt>
                <c:pt idx="4">
                  <c:v>0.288003635076161</c:v>
                </c:pt>
                <c:pt idx="5">
                  <c:v>0.289931884238244</c:v>
                </c:pt>
                <c:pt idx="6">
                  <c:v>0.284470555446805</c:v>
                </c:pt>
                <c:pt idx="7">
                  <c:v>0.298613405446347</c:v>
                </c:pt>
                <c:pt idx="8">
                  <c:v>0.288823397579756</c:v>
                </c:pt>
                <c:pt idx="9">
                  <c:v>0.298881780548678</c:v>
                </c:pt>
                <c:pt idx="10">
                  <c:v>0.29369647127737</c:v>
                </c:pt>
                <c:pt idx="11">
                  <c:v>0.302840614437389</c:v>
                </c:pt>
                <c:pt idx="12">
                  <c:v>0.301281484141728</c:v>
                </c:pt>
                <c:pt idx="13">
                  <c:v>0.300137747819291</c:v>
                </c:pt>
                <c:pt idx="14">
                  <c:v>0.296510184712634</c:v>
                </c:pt>
                <c:pt idx="15">
                  <c:v>0.298087031211533</c:v>
                </c:pt>
                <c:pt idx="16">
                  <c:v>0.297543506441494</c:v>
                </c:pt>
                <c:pt idx="17">
                  <c:v>0.307730713695595</c:v>
                </c:pt>
                <c:pt idx="18">
                  <c:v>0.301548202637178</c:v>
                </c:pt>
                <c:pt idx="19">
                  <c:v>0.304570850989817</c:v>
                </c:pt>
                <c:pt idx="20">
                  <c:v>0.302639795395511</c:v>
                </c:pt>
                <c:pt idx="21">
                  <c:v>0.289922774443762</c:v>
                </c:pt>
                <c:pt idx="22">
                  <c:v>0.288475432590072</c:v>
                </c:pt>
                <c:pt idx="23">
                  <c:v>0.294178153681194</c:v>
                </c:pt>
                <c:pt idx="24">
                  <c:v>0.289928997268439</c:v>
                </c:pt>
                <c:pt idx="25">
                  <c:v>0.299186029100501</c:v>
                </c:pt>
                <c:pt idx="26">
                  <c:v>0.293903094086399</c:v>
                </c:pt>
                <c:pt idx="27">
                  <c:v>0.296866382640417</c:v>
                </c:pt>
                <c:pt idx="28">
                  <c:v>0.295898610924314</c:v>
                </c:pt>
                <c:pt idx="29">
                  <c:v>0.300697158160961</c:v>
                </c:pt>
                <c:pt idx="30">
                  <c:v>0.296496998595917</c:v>
                </c:pt>
                <c:pt idx="31">
                  <c:v>0.299364337809407</c:v>
                </c:pt>
                <c:pt idx="32">
                  <c:v>0.298241207719997</c:v>
                </c:pt>
                <c:pt idx="33">
                  <c:v>0.2986953059109</c:v>
                </c:pt>
                <c:pt idx="34">
                  <c:v>0.295595219895714</c:v>
                </c:pt>
                <c:pt idx="35">
                  <c:v>0.295724688338995</c:v>
                </c:pt>
                <c:pt idx="36">
                  <c:v>0.298629124785766</c:v>
                </c:pt>
                <c:pt idx="37">
                  <c:v>0.299831547518191</c:v>
                </c:pt>
                <c:pt idx="38">
                  <c:v>0.300655077174162</c:v>
                </c:pt>
                <c:pt idx="39">
                  <c:v>0.30249039302615</c:v>
                </c:pt>
                <c:pt idx="40">
                  <c:v>0.300035845738011</c:v>
                </c:pt>
                <c:pt idx="41">
                  <c:v>0.30165730644403</c:v>
                </c:pt>
                <c:pt idx="42">
                  <c:v>0.303246647403228</c:v>
                </c:pt>
                <c:pt idx="43">
                  <c:v>0.302514531625998</c:v>
                </c:pt>
                <c:pt idx="44">
                  <c:v>0.305488537786715</c:v>
                </c:pt>
                <c:pt idx="45">
                  <c:v>0.303705090513121</c:v>
                </c:pt>
                <c:pt idx="46">
                  <c:v>0.303716725337925</c:v>
                </c:pt>
                <c:pt idx="47">
                  <c:v>0.302747071394577</c:v>
                </c:pt>
                <c:pt idx="48">
                  <c:v>0.306716914507097</c:v>
                </c:pt>
                <c:pt idx="49">
                  <c:v>0.302513145538068</c:v>
                </c:pt>
                <c:pt idx="50">
                  <c:v>0.303793723238232</c:v>
                </c:pt>
                <c:pt idx="51">
                  <c:v>0.303356692673847</c:v>
                </c:pt>
                <c:pt idx="52">
                  <c:v>0.303070392295176</c:v>
                </c:pt>
                <c:pt idx="53">
                  <c:v>0.304863839388482</c:v>
                </c:pt>
                <c:pt idx="54">
                  <c:v>0.303829561832489</c:v>
                </c:pt>
                <c:pt idx="55">
                  <c:v>0.307060883032177</c:v>
                </c:pt>
                <c:pt idx="56">
                  <c:v>0.304858869815974</c:v>
                </c:pt>
                <c:pt idx="57">
                  <c:v>0.306818937166792</c:v>
                </c:pt>
                <c:pt idx="58">
                  <c:v>0.305082196144705</c:v>
                </c:pt>
                <c:pt idx="59">
                  <c:v>0.304386282976403</c:v>
                </c:pt>
                <c:pt idx="60">
                  <c:v>0.304229497272613</c:v>
                </c:pt>
                <c:pt idx="61">
                  <c:v>0.303832424561123</c:v>
                </c:pt>
                <c:pt idx="62">
                  <c:v>0.301796145758521</c:v>
                </c:pt>
                <c:pt idx="63">
                  <c:v>0.303346832340895</c:v>
                </c:pt>
                <c:pt idx="64">
                  <c:v>0.303610698413387</c:v>
                </c:pt>
                <c:pt idx="65">
                  <c:v>0.302881146724418</c:v>
                </c:pt>
                <c:pt idx="66">
                  <c:v>0.305158300059085</c:v>
                </c:pt>
                <c:pt idx="67">
                  <c:v>0.304005159290315</c:v>
                </c:pt>
                <c:pt idx="68">
                  <c:v>0.302666353346476</c:v>
                </c:pt>
                <c:pt idx="69">
                  <c:v>0.303236621600478</c:v>
                </c:pt>
                <c:pt idx="70">
                  <c:v>0.303165559209606</c:v>
                </c:pt>
                <c:pt idx="71">
                  <c:v>0.302831174986472</c:v>
                </c:pt>
                <c:pt idx="72">
                  <c:v>0.301666652816717</c:v>
                </c:pt>
                <c:pt idx="73">
                  <c:v>0.30041718091299</c:v>
                </c:pt>
                <c:pt idx="74">
                  <c:v>0.301684613291574</c:v>
                </c:pt>
                <c:pt idx="75">
                  <c:v>0.302575506026675</c:v>
                </c:pt>
                <c:pt idx="76">
                  <c:v>0.303934008970829</c:v>
                </c:pt>
                <c:pt idx="77">
                  <c:v>0.304212980317035</c:v>
                </c:pt>
                <c:pt idx="78">
                  <c:v>0.305896269242748</c:v>
                </c:pt>
                <c:pt idx="79">
                  <c:v>0.303595936863619</c:v>
                </c:pt>
                <c:pt idx="80">
                  <c:v>0.305579983668884</c:v>
                </c:pt>
                <c:pt idx="81">
                  <c:v>0.305378233084425</c:v>
                </c:pt>
                <c:pt idx="82">
                  <c:v>0.305826456676291</c:v>
                </c:pt>
                <c:pt idx="83">
                  <c:v>0.304983292202016</c:v>
                </c:pt>
                <c:pt idx="84">
                  <c:v>0.301806138169221</c:v>
                </c:pt>
                <c:pt idx="85">
                  <c:v>0.303942513393088</c:v>
                </c:pt>
                <c:pt idx="86">
                  <c:v>0.305011985935094</c:v>
                </c:pt>
                <c:pt idx="87">
                  <c:v>0.304164348136437</c:v>
                </c:pt>
                <c:pt idx="88">
                  <c:v>0.303557177870633</c:v>
                </c:pt>
                <c:pt idx="89">
                  <c:v>0.301897396006557</c:v>
                </c:pt>
                <c:pt idx="90">
                  <c:v>0.302878362293845</c:v>
                </c:pt>
                <c:pt idx="91">
                  <c:v>0.304558525168397</c:v>
                </c:pt>
                <c:pt idx="92">
                  <c:v>0.303545259879303</c:v>
                </c:pt>
                <c:pt idx="93">
                  <c:v>0.305046565484131</c:v>
                </c:pt>
                <c:pt idx="94">
                  <c:v>0.305452611980648</c:v>
                </c:pt>
                <c:pt idx="95">
                  <c:v>0.307814023537759</c:v>
                </c:pt>
                <c:pt idx="96">
                  <c:v>0.306627265221507</c:v>
                </c:pt>
                <c:pt idx="97">
                  <c:v>0.307672583033193</c:v>
                </c:pt>
                <c:pt idx="98">
                  <c:v>0.305238755463074</c:v>
                </c:pt>
                <c:pt idx="99">
                  <c:v>0.305890978573987</c:v>
                </c:pt>
                <c:pt idx="100">
                  <c:v>0.304804302108108</c:v>
                </c:pt>
                <c:pt idx="101">
                  <c:v>0.303907960482334</c:v>
                </c:pt>
                <c:pt idx="102">
                  <c:v>0.304856037188096</c:v>
                </c:pt>
                <c:pt idx="103">
                  <c:v>0.306581942640797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0.250928333437164</c:v>
                </c:pt>
                <c:pt idx="2">
                  <c:v>0.253047748270184</c:v>
                </c:pt>
                <c:pt idx="3">
                  <c:v>0.256526479485138</c:v>
                </c:pt>
                <c:pt idx="4">
                  <c:v>0.259577010418815</c:v>
                </c:pt>
                <c:pt idx="5">
                  <c:v>0.259318758890605</c:v>
                </c:pt>
                <c:pt idx="6">
                  <c:v>0.259034937422765</c:v>
                </c:pt>
                <c:pt idx="7">
                  <c:v>0.260539227709207</c:v>
                </c:pt>
                <c:pt idx="8">
                  <c:v>0.262593867512397</c:v>
                </c:pt>
                <c:pt idx="9">
                  <c:v>0.266110503865957</c:v>
                </c:pt>
                <c:pt idx="10">
                  <c:v>0.268001826752382</c:v>
                </c:pt>
                <c:pt idx="11">
                  <c:v>0.269793285324275</c:v>
                </c:pt>
                <c:pt idx="12">
                  <c:v>0.271954857818555</c:v>
                </c:pt>
                <c:pt idx="13">
                  <c:v>0.272358712470181</c:v>
                </c:pt>
                <c:pt idx="14">
                  <c:v>0.274759766960983</c:v>
                </c:pt>
                <c:pt idx="15">
                  <c:v>0.275167558310601</c:v>
                </c:pt>
                <c:pt idx="16">
                  <c:v>0.276274555229889</c:v>
                </c:pt>
                <c:pt idx="17">
                  <c:v>0.277741285769137</c:v>
                </c:pt>
                <c:pt idx="18">
                  <c:v>0.281076419522688</c:v>
                </c:pt>
                <c:pt idx="19">
                  <c:v>0.282088109991836</c:v>
                </c:pt>
                <c:pt idx="20">
                  <c:v>0.282396381587236</c:v>
                </c:pt>
                <c:pt idx="21">
                  <c:v>0.267988436052986</c:v>
                </c:pt>
                <c:pt idx="22">
                  <c:v>0.268915530445458</c:v>
                </c:pt>
                <c:pt idx="23">
                  <c:v>0.269809211952445</c:v>
                </c:pt>
                <c:pt idx="24">
                  <c:v>0.269903170358769</c:v>
                </c:pt>
                <c:pt idx="25">
                  <c:v>0.274739825832806</c:v>
                </c:pt>
                <c:pt idx="26">
                  <c:v>0.275109357577067</c:v>
                </c:pt>
                <c:pt idx="27">
                  <c:v>0.276491582225301</c:v>
                </c:pt>
                <c:pt idx="28">
                  <c:v>0.27691457221781</c:v>
                </c:pt>
                <c:pt idx="29">
                  <c:v>0.278654040413553</c:v>
                </c:pt>
                <c:pt idx="30">
                  <c:v>0.280460960065982</c:v>
                </c:pt>
                <c:pt idx="31">
                  <c:v>0.280278234765399</c:v>
                </c:pt>
                <c:pt idx="32">
                  <c:v>0.280818539614795</c:v>
                </c:pt>
                <c:pt idx="33">
                  <c:v>0.281071574897222</c:v>
                </c:pt>
                <c:pt idx="34">
                  <c:v>0.280096749612352</c:v>
                </c:pt>
                <c:pt idx="35">
                  <c:v>0.280057779775567</c:v>
                </c:pt>
                <c:pt idx="36">
                  <c:v>0.281182733087181</c:v>
                </c:pt>
                <c:pt idx="37">
                  <c:v>0.282281651101399</c:v>
                </c:pt>
                <c:pt idx="38">
                  <c:v>0.283495900048076</c:v>
                </c:pt>
                <c:pt idx="39">
                  <c:v>0.284803957250316</c:v>
                </c:pt>
                <c:pt idx="40">
                  <c:v>0.285465552370421</c:v>
                </c:pt>
                <c:pt idx="41">
                  <c:v>0.287076944083487</c:v>
                </c:pt>
                <c:pt idx="42">
                  <c:v>0.287843338685396</c:v>
                </c:pt>
                <c:pt idx="43">
                  <c:v>0.288560018100917</c:v>
                </c:pt>
                <c:pt idx="44">
                  <c:v>0.288884268655917</c:v>
                </c:pt>
                <c:pt idx="45">
                  <c:v>0.288806205170111</c:v>
                </c:pt>
                <c:pt idx="46">
                  <c:v>0.289734127332472</c:v>
                </c:pt>
                <c:pt idx="47">
                  <c:v>0.290648789401719</c:v>
                </c:pt>
                <c:pt idx="48">
                  <c:v>0.291213965673178</c:v>
                </c:pt>
                <c:pt idx="49">
                  <c:v>0.289751894664742</c:v>
                </c:pt>
                <c:pt idx="50">
                  <c:v>0.290479373400333</c:v>
                </c:pt>
                <c:pt idx="51">
                  <c:v>0.290563097732019</c:v>
                </c:pt>
                <c:pt idx="52">
                  <c:v>0.291571822086876</c:v>
                </c:pt>
                <c:pt idx="53">
                  <c:v>0.292366161379309</c:v>
                </c:pt>
                <c:pt idx="54">
                  <c:v>0.292956980098287</c:v>
                </c:pt>
                <c:pt idx="55">
                  <c:v>0.292367134943732</c:v>
                </c:pt>
                <c:pt idx="56">
                  <c:v>0.292481120191352</c:v>
                </c:pt>
                <c:pt idx="57">
                  <c:v>0.292831375743415</c:v>
                </c:pt>
                <c:pt idx="58">
                  <c:v>0.292396350912267</c:v>
                </c:pt>
                <c:pt idx="59">
                  <c:v>0.292349429361481</c:v>
                </c:pt>
                <c:pt idx="60">
                  <c:v>0.291989537217539</c:v>
                </c:pt>
                <c:pt idx="61">
                  <c:v>0.291476405499354</c:v>
                </c:pt>
                <c:pt idx="62">
                  <c:v>0.290831058151793</c:v>
                </c:pt>
                <c:pt idx="63">
                  <c:v>0.290994449559123</c:v>
                </c:pt>
                <c:pt idx="64">
                  <c:v>0.291948125636991</c:v>
                </c:pt>
                <c:pt idx="65">
                  <c:v>0.292136387315835</c:v>
                </c:pt>
                <c:pt idx="66">
                  <c:v>0.29253521053774</c:v>
                </c:pt>
                <c:pt idx="67">
                  <c:v>0.291729609998866</c:v>
                </c:pt>
                <c:pt idx="68">
                  <c:v>0.291493712392001</c:v>
                </c:pt>
                <c:pt idx="69">
                  <c:v>0.291528524092879</c:v>
                </c:pt>
                <c:pt idx="70">
                  <c:v>0.291544464713079</c:v>
                </c:pt>
                <c:pt idx="71">
                  <c:v>0.291238270899294</c:v>
                </c:pt>
                <c:pt idx="72">
                  <c:v>0.291989894262763</c:v>
                </c:pt>
                <c:pt idx="73">
                  <c:v>0.291718927302609</c:v>
                </c:pt>
                <c:pt idx="74">
                  <c:v>0.292333402481821</c:v>
                </c:pt>
                <c:pt idx="75">
                  <c:v>0.293156055362091</c:v>
                </c:pt>
                <c:pt idx="76">
                  <c:v>0.293084259442307</c:v>
                </c:pt>
                <c:pt idx="77">
                  <c:v>0.293580154030678</c:v>
                </c:pt>
                <c:pt idx="78">
                  <c:v>0.294571633835256</c:v>
                </c:pt>
                <c:pt idx="79">
                  <c:v>0.295134857967365</c:v>
                </c:pt>
                <c:pt idx="80">
                  <c:v>0.295697980068583</c:v>
                </c:pt>
                <c:pt idx="81">
                  <c:v>0.294666895184868</c:v>
                </c:pt>
                <c:pt idx="82">
                  <c:v>0.294739606263622</c:v>
                </c:pt>
                <c:pt idx="83">
                  <c:v>0.294744025683386</c:v>
                </c:pt>
                <c:pt idx="84">
                  <c:v>0.294129371552797</c:v>
                </c:pt>
                <c:pt idx="85">
                  <c:v>0.294294474769398</c:v>
                </c:pt>
                <c:pt idx="86">
                  <c:v>0.29454143575474</c:v>
                </c:pt>
                <c:pt idx="87">
                  <c:v>0.294584949540072</c:v>
                </c:pt>
                <c:pt idx="88">
                  <c:v>0.293626608201886</c:v>
                </c:pt>
                <c:pt idx="89">
                  <c:v>0.293758432044782</c:v>
                </c:pt>
                <c:pt idx="90">
                  <c:v>0.294257934076746</c:v>
                </c:pt>
                <c:pt idx="91">
                  <c:v>0.295095152293593</c:v>
                </c:pt>
                <c:pt idx="92">
                  <c:v>0.294938980155671</c:v>
                </c:pt>
                <c:pt idx="93">
                  <c:v>0.295207430355776</c:v>
                </c:pt>
                <c:pt idx="94">
                  <c:v>0.296725359279591</c:v>
                </c:pt>
                <c:pt idx="95">
                  <c:v>0.296664477477558</c:v>
                </c:pt>
                <c:pt idx="96">
                  <c:v>0.297350142814719</c:v>
                </c:pt>
                <c:pt idx="97">
                  <c:v>0.298026564395319</c:v>
                </c:pt>
                <c:pt idx="98">
                  <c:v>0.296782181871264</c:v>
                </c:pt>
                <c:pt idx="99">
                  <c:v>0.296875203440504</c:v>
                </c:pt>
                <c:pt idx="100">
                  <c:v>0.297093575761245</c:v>
                </c:pt>
                <c:pt idx="101">
                  <c:v>0.296838933153666</c:v>
                </c:pt>
                <c:pt idx="102">
                  <c:v>0.296954660369121</c:v>
                </c:pt>
                <c:pt idx="103">
                  <c:v>0.297543370784073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5453036"/>
        <c:axId val="35917372"/>
      </c:lineChart>
      <c:catAx>
        <c:axId val="254530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917372"/>
        <c:crosses val="autoZero"/>
        <c:auto val="1"/>
        <c:lblAlgn val="ctr"/>
        <c:lblOffset val="100"/>
      </c:catAx>
      <c:valAx>
        <c:axId val="35917372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453036"/>
        <c:crossesAt val="1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'Pension coverage'!$C$2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coverage'!$C$3:$C$106</c:f>
              <c:numCache>
                <c:formatCode>General</c:formatCode>
                <c:ptCount val="104"/>
                <c:pt idx="0">
                  <c:v>0.8234578036</c:v>
                </c:pt>
                <c:pt idx="1">
                  <c:v>0.8158412581</c:v>
                </c:pt>
                <c:pt idx="2">
                  <c:v>0.8090450422</c:v>
                </c:pt>
                <c:pt idx="3">
                  <c:v>0.7988708903</c:v>
                </c:pt>
                <c:pt idx="4">
                  <c:v>0.7887390798</c:v>
                </c:pt>
                <c:pt idx="5">
                  <c:v>0.7812142572</c:v>
                </c:pt>
                <c:pt idx="6">
                  <c:v>0.7738643203</c:v>
                </c:pt>
                <c:pt idx="7">
                  <c:v>0.7671695841</c:v>
                </c:pt>
                <c:pt idx="8">
                  <c:v>0.7573642402</c:v>
                </c:pt>
                <c:pt idx="9">
                  <c:v>0.7496970737</c:v>
                </c:pt>
                <c:pt idx="10">
                  <c:v>0.7425830925</c:v>
                </c:pt>
                <c:pt idx="11">
                  <c:v>0.7327741148</c:v>
                </c:pt>
                <c:pt idx="12">
                  <c:v>0.726822605</c:v>
                </c:pt>
                <c:pt idx="13">
                  <c:v>0.7176779317</c:v>
                </c:pt>
                <c:pt idx="14">
                  <c:v>0.7110922485</c:v>
                </c:pt>
                <c:pt idx="15">
                  <c:v>0.7022937807</c:v>
                </c:pt>
                <c:pt idx="16">
                  <c:v>0.6939262074</c:v>
                </c:pt>
                <c:pt idx="17">
                  <c:v>0.6864452927</c:v>
                </c:pt>
                <c:pt idx="18">
                  <c:v>0.6794413332</c:v>
                </c:pt>
                <c:pt idx="19">
                  <c:v>0.6757649665</c:v>
                </c:pt>
                <c:pt idx="20">
                  <c:v>0.6737878481</c:v>
                </c:pt>
                <c:pt idx="21">
                  <c:v>0.6720196656</c:v>
                </c:pt>
                <c:pt idx="22">
                  <c:v>0.670503087</c:v>
                </c:pt>
                <c:pt idx="23">
                  <c:v>0.6687299237</c:v>
                </c:pt>
                <c:pt idx="24">
                  <c:v>0.6664409364</c:v>
                </c:pt>
                <c:pt idx="25">
                  <c:v>0.6643453388</c:v>
                </c:pt>
                <c:pt idx="26">
                  <c:v>0.6607285001</c:v>
                </c:pt>
                <c:pt idx="27">
                  <c:v>0.6586453432</c:v>
                </c:pt>
                <c:pt idx="28">
                  <c:v>0.6561436036</c:v>
                </c:pt>
                <c:pt idx="29">
                  <c:v>0.6528802401</c:v>
                </c:pt>
                <c:pt idx="30">
                  <c:v>0.6506131933</c:v>
                </c:pt>
                <c:pt idx="31">
                  <c:v>0.6481823645</c:v>
                </c:pt>
                <c:pt idx="32">
                  <c:v>0.6460286351</c:v>
                </c:pt>
                <c:pt idx="33">
                  <c:v>0.6427867789</c:v>
                </c:pt>
                <c:pt idx="34">
                  <c:v>0.6400947352</c:v>
                </c:pt>
                <c:pt idx="35">
                  <c:v>0.6369718807</c:v>
                </c:pt>
                <c:pt idx="36">
                  <c:v>0.6364022829</c:v>
                </c:pt>
                <c:pt idx="37">
                  <c:v>0.6341445867</c:v>
                </c:pt>
                <c:pt idx="38">
                  <c:v>0.6310440193</c:v>
                </c:pt>
                <c:pt idx="39">
                  <c:v>0.6250640518</c:v>
                </c:pt>
                <c:pt idx="40">
                  <c:v>0.6205501195</c:v>
                </c:pt>
                <c:pt idx="41">
                  <c:v>0.6147362267</c:v>
                </c:pt>
                <c:pt idx="42">
                  <c:v>0.6071315272</c:v>
                </c:pt>
                <c:pt idx="43">
                  <c:v>0.602802017</c:v>
                </c:pt>
                <c:pt idx="44">
                  <c:v>0.5982202006</c:v>
                </c:pt>
                <c:pt idx="45">
                  <c:v>0.5930666953</c:v>
                </c:pt>
                <c:pt idx="46">
                  <c:v>0.5858395158</c:v>
                </c:pt>
                <c:pt idx="47">
                  <c:v>0.5795948377</c:v>
                </c:pt>
                <c:pt idx="48">
                  <c:v>0.5728073895</c:v>
                </c:pt>
                <c:pt idx="49">
                  <c:v>0.5689374911</c:v>
                </c:pt>
                <c:pt idx="50">
                  <c:v>0.5624696936</c:v>
                </c:pt>
                <c:pt idx="51">
                  <c:v>0.5554516598</c:v>
                </c:pt>
                <c:pt idx="52">
                  <c:v>0.5509970011</c:v>
                </c:pt>
                <c:pt idx="53">
                  <c:v>0.5461335906</c:v>
                </c:pt>
                <c:pt idx="54">
                  <c:v>0.5417220488</c:v>
                </c:pt>
                <c:pt idx="55">
                  <c:v>0.5361749286</c:v>
                </c:pt>
                <c:pt idx="56">
                  <c:v>0.5310284327</c:v>
                </c:pt>
                <c:pt idx="57">
                  <c:v>0.5269608992</c:v>
                </c:pt>
                <c:pt idx="58">
                  <c:v>0.5223596933</c:v>
                </c:pt>
                <c:pt idx="59">
                  <c:v>0.5179958483</c:v>
                </c:pt>
                <c:pt idx="60">
                  <c:v>0.5130304254</c:v>
                </c:pt>
                <c:pt idx="61">
                  <c:v>0.510648465</c:v>
                </c:pt>
                <c:pt idx="62">
                  <c:v>0.5066150103</c:v>
                </c:pt>
                <c:pt idx="63">
                  <c:v>0.5038245475</c:v>
                </c:pt>
                <c:pt idx="64">
                  <c:v>0.5007045313</c:v>
                </c:pt>
                <c:pt idx="65">
                  <c:v>0.4952343325</c:v>
                </c:pt>
                <c:pt idx="66">
                  <c:v>0.4914687857</c:v>
                </c:pt>
                <c:pt idx="67">
                  <c:v>0.4887989195</c:v>
                </c:pt>
                <c:pt idx="68">
                  <c:v>0.4855926109</c:v>
                </c:pt>
                <c:pt idx="69">
                  <c:v>0.4815562329</c:v>
                </c:pt>
                <c:pt idx="70">
                  <c:v>0.480097362</c:v>
                </c:pt>
                <c:pt idx="71">
                  <c:v>0.4743361989</c:v>
                </c:pt>
                <c:pt idx="72">
                  <c:v>0.4719622318</c:v>
                </c:pt>
                <c:pt idx="73">
                  <c:v>0.4665790454</c:v>
                </c:pt>
                <c:pt idx="74">
                  <c:v>0.4623437373</c:v>
                </c:pt>
                <c:pt idx="75">
                  <c:v>0.4615371585</c:v>
                </c:pt>
                <c:pt idx="76">
                  <c:v>0.4575945807</c:v>
                </c:pt>
                <c:pt idx="77">
                  <c:v>0.4527430056</c:v>
                </c:pt>
                <c:pt idx="78">
                  <c:v>0.4504409485</c:v>
                </c:pt>
                <c:pt idx="79">
                  <c:v>0.4474220225</c:v>
                </c:pt>
                <c:pt idx="80">
                  <c:v>0.4447168984</c:v>
                </c:pt>
                <c:pt idx="81">
                  <c:v>0.4423524263</c:v>
                </c:pt>
                <c:pt idx="82">
                  <c:v>0.440185303</c:v>
                </c:pt>
                <c:pt idx="83">
                  <c:v>0.4379637906</c:v>
                </c:pt>
                <c:pt idx="84">
                  <c:v>0.4354990793</c:v>
                </c:pt>
                <c:pt idx="85">
                  <c:v>0.4318534481</c:v>
                </c:pt>
                <c:pt idx="86">
                  <c:v>0.4274720781</c:v>
                </c:pt>
                <c:pt idx="87">
                  <c:v>0.426760553</c:v>
                </c:pt>
                <c:pt idx="88">
                  <c:v>0.4221293456</c:v>
                </c:pt>
                <c:pt idx="89">
                  <c:v>0.4192809419</c:v>
                </c:pt>
                <c:pt idx="90">
                  <c:v>0.4160930766</c:v>
                </c:pt>
                <c:pt idx="91">
                  <c:v>0.4116643936</c:v>
                </c:pt>
                <c:pt idx="92">
                  <c:v>0.4135012266</c:v>
                </c:pt>
                <c:pt idx="93">
                  <c:v>0.4119301277</c:v>
                </c:pt>
                <c:pt idx="94">
                  <c:v>0.407635459</c:v>
                </c:pt>
                <c:pt idx="95">
                  <c:v>0.4069826895</c:v>
                </c:pt>
                <c:pt idx="96">
                  <c:v>0.4038662317</c:v>
                </c:pt>
                <c:pt idx="97">
                  <c:v>0.4004883588</c:v>
                </c:pt>
                <c:pt idx="98">
                  <c:v>0.3987100577</c:v>
                </c:pt>
                <c:pt idx="99">
                  <c:v>0.398264468</c:v>
                </c:pt>
                <c:pt idx="100">
                  <c:v>0.3970994722</c:v>
                </c:pt>
                <c:pt idx="101">
                  <c:v>0.394564924</c:v>
                </c:pt>
                <c:pt idx="102">
                  <c:v>0.3914347894</c:v>
                </c:pt>
                <c:pt idx="103">
                  <c:v>0.3896643457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coverage'!$D$2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coverage'!$D$3:$D$106</c:f>
              <c:numCache>
                <c:formatCode>General</c:formatCode>
                <c:ptCount val="104"/>
                <c:pt idx="0">
                  <c:v>0.1765421964</c:v>
                </c:pt>
                <c:pt idx="1">
                  <c:v>0.1841587419</c:v>
                </c:pt>
                <c:pt idx="2">
                  <c:v>0.1909549578</c:v>
                </c:pt>
                <c:pt idx="3">
                  <c:v>0.2011291097</c:v>
                </c:pt>
                <c:pt idx="4">
                  <c:v>0.2112609202</c:v>
                </c:pt>
                <c:pt idx="5">
                  <c:v>0.2187857428</c:v>
                </c:pt>
                <c:pt idx="6">
                  <c:v>0.2261356797</c:v>
                </c:pt>
                <c:pt idx="7">
                  <c:v>0.2305092586</c:v>
                </c:pt>
                <c:pt idx="8">
                  <c:v>0.2352861772</c:v>
                </c:pt>
                <c:pt idx="9">
                  <c:v>0.2401090508</c:v>
                </c:pt>
                <c:pt idx="10">
                  <c:v>0.2446436234</c:v>
                </c:pt>
                <c:pt idx="11">
                  <c:v>0.2509662723</c:v>
                </c:pt>
                <c:pt idx="12">
                  <c:v>0.2544271035</c:v>
                </c:pt>
                <c:pt idx="13">
                  <c:v>0.2600904861</c:v>
                </c:pt>
                <c:pt idx="14">
                  <c:v>0.2638391047</c:v>
                </c:pt>
                <c:pt idx="15">
                  <c:v>0.2712527802</c:v>
                </c:pt>
                <c:pt idx="16">
                  <c:v>0.2766494255</c:v>
                </c:pt>
                <c:pt idx="17">
                  <c:v>0.282074244</c:v>
                </c:pt>
                <c:pt idx="18">
                  <c:v>0.2863943838</c:v>
                </c:pt>
                <c:pt idx="19">
                  <c:v>0.2863546449</c:v>
                </c:pt>
                <c:pt idx="20">
                  <c:v>0.2841591659</c:v>
                </c:pt>
                <c:pt idx="21">
                  <c:v>0.2836973667</c:v>
                </c:pt>
                <c:pt idx="22">
                  <c:v>0.2832730772</c:v>
                </c:pt>
                <c:pt idx="23">
                  <c:v>0.283578845</c:v>
                </c:pt>
                <c:pt idx="24">
                  <c:v>0.2834091199</c:v>
                </c:pt>
                <c:pt idx="25">
                  <c:v>0.282538155</c:v>
                </c:pt>
                <c:pt idx="26">
                  <c:v>0.2821559114</c:v>
                </c:pt>
                <c:pt idx="27">
                  <c:v>0.2808992923</c:v>
                </c:pt>
                <c:pt idx="28">
                  <c:v>0.2804561814</c:v>
                </c:pt>
                <c:pt idx="29">
                  <c:v>0.2796839645</c:v>
                </c:pt>
                <c:pt idx="30">
                  <c:v>0.2785062808</c:v>
                </c:pt>
                <c:pt idx="31">
                  <c:v>0.2774722347</c:v>
                </c:pt>
                <c:pt idx="32">
                  <c:v>0.2762169654</c:v>
                </c:pt>
                <c:pt idx="33">
                  <c:v>0.2763169313</c:v>
                </c:pt>
                <c:pt idx="34">
                  <c:v>0.2764763263</c:v>
                </c:pt>
                <c:pt idx="35">
                  <c:v>0.2756601877</c:v>
                </c:pt>
                <c:pt idx="36">
                  <c:v>0.2746239219</c:v>
                </c:pt>
                <c:pt idx="37">
                  <c:v>0.2731110563</c:v>
                </c:pt>
                <c:pt idx="38">
                  <c:v>0.2722442652</c:v>
                </c:pt>
                <c:pt idx="39">
                  <c:v>0.2692893483</c:v>
                </c:pt>
                <c:pt idx="40">
                  <c:v>0.2655211783</c:v>
                </c:pt>
                <c:pt idx="41">
                  <c:v>0.2632601311</c:v>
                </c:pt>
                <c:pt idx="42">
                  <c:v>0.2596621956</c:v>
                </c:pt>
                <c:pt idx="43">
                  <c:v>0.2570403596</c:v>
                </c:pt>
                <c:pt idx="44">
                  <c:v>0.2538617726</c:v>
                </c:pt>
                <c:pt idx="45">
                  <c:v>0.2511479796</c:v>
                </c:pt>
                <c:pt idx="46">
                  <c:v>0.2471974856</c:v>
                </c:pt>
                <c:pt idx="47">
                  <c:v>0.2451804158</c:v>
                </c:pt>
                <c:pt idx="48">
                  <c:v>0.2435778727</c:v>
                </c:pt>
                <c:pt idx="49">
                  <c:v>0.2408398192</c:v>
                </c:pt>
                <c:pt idx="50">
                  <c:v>0.2383909577</c:v>
                </c:pt>
                <c:pt idx="51">
                  <c:v>0.2352132113</c:v>
                </c:pt>
                <c:pt idx="52">
                  <c:v>0.2328312991</c:v>
                </c:pt>
                <c:pt idx="53">
                  <c:v>0.2291419746</c:v>
                </c:pt>
                <c:pt idx="54">
                  <c:v>0.2264256618</c:v>
                </c:pt>
                <c:pt idx="55">
                  <c:v>0.2240052087</c:v>
                </c:pt>
                <c:pt idx="56">
                  <c:v>0.2213391253</c:v>
                </c:pt>
                <c:pt idx="57">
                  <c:v>0.2190713296</c:v>
                </c:pt>
                <c:pt idx="58">
                  <c:v>0.2183797256</c:v>
                </c:pt>
                <c:pt idx="59">
                  <c:v>0.2167641951</c:v>
                </c:pt>
                <c:pt idx="60">
                  <c:v>0.2143860662</c:v>
                </c:pt>
                <c:pt idx="61">
                  <c:v>0.2105606993</c:v>
                </c:pt>
                <c:pt idx="62">
                  <c:v>0.2083619721</c:v>
                </c:pt>
                <c:pt idx="63">
                  <c:v>0.2064964897</c:v>
                </c:pt>
                <c:pt idx="64">
                  <c:v>0.2031062728</c:v>
                </c:pt>
                <c:pt idx="65">
                  <c:v>0.2005688794</c:v>
                </c:pt>
                <c:pt idx="66">
                  <c:v>0.1981045182</c:v>
                </c:pt>
                <c:pt idx="67">
                  <c:v>0.1951754961</c:v>
                </c:pt>
                <c:pt idx="68">
                  <c:v>0.1918397816</c:v>
                </c:pt>
                <c:pt idx="69">
                  <c:v>0.1889376606</c:v>
                </c:pt>
                <c:pt idx="70">
                  <c:v>0.1865150051</c:v>
                </c:pt>
                <c:pt idx="71">
                  <c:v>0.1834894043</c:v>
                </c:pt>
                <c:pt idx="72">
                  <c:v>0.18131576</c:v>
                </c:pt>
                <c:pt idx="73">
                  <c:v>0.1791477447</c:v>
                </c:pt>
                <c:pt idx="74">
                  <c:v>0.1770470983</c:v>
                </c:pt>
                <c:pt idx="75">
                  <c:v>0.1745837079</c:v>
                </c:pt>
                <c:pt idx="76">
                  <c:v>0.172270577</c:v>
                </c:pt>
                <c:pt idx="77">
                  <c:v>0.1695206208</c:v>
                </c:pt>
                <c:pt idx="78">
                  <c:v>0.1674881348</c:v>
                </c:pt>
                <c:pt idx="79">
                  <c:v>0.1662010021</c:v>
                </c:pt>
                <c:pt idx="80">
                  <c:v>0.1640064623</c:v>
                </c:pt>
                <c:pt idx="81">
                  <c:v>0.1609643849</c:v>
                </c:pt>
                <c:pt idx="82">
                  <c:v>0.1582688985</c:v>
                </c:pt>
                <c:pt idx="83">
                  <c:v>0.154642718</c:v>
                </c:pt>
                <c:pt idx="84">
                  <c:v>0.1525303124</c:v>
                </c:pt>
                <c:pt idx="85">
                  <c:v>0.1515659295</c:v>
                </c:pt>
                <c:pt idx="86">
                  <c:v>0.149744645</c:v>
                </c:pt>
                <c:pt idx="87">
                  <c:v>0.1467362784</c:v>
                </c:pt>
                <c:pt idx="88">
                  <c:v>0.144793934</c:v>
                </c:pt>
                <c:pt idx="89">
                  <c:v>0.1420602142</c:v>
                </c:pt>
                <c:pt idx="90">
                  <c:v>0.138987892</c:v>
                </c:pt>
                <c:pt idx="91">
                  <c:v>0.136362539</c:v>
                </c:pt>
                <c:pt idx="92">
                  <c:v>0.1331045849</c:v>
                </c:pt>
                <c:pt idx="93">
                  <c:v>0.130361262</c:v>
                </c:pt>
                <c:pt idx="94">
                  <c:v>0.1282944446</c:v>
                </c:pt>
                <c:pt idx="95">
                  <c:v>0.1259939873</c:v>
                </c:pt>
                <c:pt idx="96">
                  <c:v>0.1228280281</c:v>
                </c:pt>
                <c:pt idx="97">
                  <c:v>0.1205632175</c:v>
                </c:pt>
                <c:pt idx="98">
                  <c:v>0.1174278843</c:v>
                </c:pt>
                <c:pt idx="99">
                  <c:v>0.1146921021</c:v>
                </c:pt>
                <c:pt idx="100">
                  <c:v>0.1119936865</c:v>
                </c:pt>
                <c:pt idx="101">
                  <c:v>0.1089733197</c:v>
                </c:pt>
                <c:pt idx="102">
                  <c:v>0.1071294259</c:v>
                </c:pt>
                <c:pt idx="103">
                  <c:v>0.105118847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coverage'!$E$2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coverage'!$E$3:$E$106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0.0023211573</c:v>
                </c:pt>
                <c:pt idx="8">
                  <c:v>0.0073495825</c:v>
                </c:pt>
                <c:pt idx="9">
                  <c:v>0.0101938756</c:v>
                </c:pt>
                <c:pt idx="10">
                  <c:v>0.0127732841</c:v>
                </c:pt>
                <c:pt idx="11">
                  <c:v>0.0162596129</c:v>
                </c:pt>
                <c:pt idx="12">
                  <c:v>0.0187502915</c:v>
                </c:pt>
                <c:pt idx="13">
                  <c:v>0.0222315822</c:v>
                </c:pt>
                <c:pt idx="14">
                  <c:v>0.0250686468</c:v>
                </c:pt>
                <c:pt idx="15">
                  <c:v>0.0264534391</c:v>
                </c:pt>
                <c:pt idx="16">
                  <c:v>0.029424367</c:v>
                </c:pt>
                <c:pt idx="17">
                  <c:v>0.0314804633</c:v>
                </c:pt>
                <c:pt idx="18">
                  <c:v>0.0341642829</c:v>
                </c:pt>
                <c:pt idx="19">
                  <c:v>0.0378803886</c:v>
                </c:pt>
                <c:pt idx="20">
                  <c:v>0.042052986</c:v>
                </c:pt>
                <c:pt idx="21">
                  <c:v>0.0442829676</c:v>
                </c:pt>
                <c:pt idx="22">
                  <c:v>0.0462238359</c:v>
                </c:pt>
                <c:pt idx="23">
                  <c:v>0.0476912313</c:v>
                </c:pt>
                <c:pt idx="24">
                  <c:v>0.0501499437</c:v>
                </c:pt>
                <c:pt idx="25">
                  <c:v>0.0531165063</c:v>
                </c:pt>
                <c:pt idx="26">
                  <c:v>0.0571155884</c:v>
                </c:pt>
                <c:pt idx="27">
                  <c:v>0.0604553645</c:v>
                </c:pt>
                <c:pt idx="28">
                  <c:v>0.0634002149</c:v>
                </c:pt>
                <c:pt idx="29">
                  <c:v>0.0674357953</c:v>
                </c:pt>
                <c:pt idx="30">
                  <c:v>0.0708805258</c:v>
                </c:pt>
                <c:pt idx="31">
                  <c:v>0.0743454008</c:v>
                </c:pt>
                <c:pt idx="32">
                  <c:v>0.0777543995</c:v>
                </c:pt>
                <c:pt idx="33">
                  <c:v>0.0808962899</c:v>
                </c:pt>
                <c:pt idx="34">
                  <c:v>0.0834289385</c:v>
                </c:pt>
                <c:pt idx="35">
                  <c:v>0.0873679316</c:v>
                </c:pt>
                <c:pt idx="36">
                  <c:v>0.0889737952</c:v>
                </c:pt>
                <c:pt idx="37">
                  <c:v>0.092744357</c:v>
                </c:pt>
                <c:pt idx="38">
                  <c:v>0.0967117155</c:v>
                </c:pt>
                <c:pt idx="39">
                  <c:v>0.1056465999</c:v>
                </c:pt>
                <c:pt idx="40">
                  <c:v>0.1139287022</c:v>
                </c:pt>
                <c:pt idx="41">
                  <c:v>0.1220036423</c:v>
                </c:pt>
                <c:pt idx="42">
                  <c:v>0.1332062772</c:v>
                </c:pt>
                <c:pt idx="43">
                  <c:v>0.1401576235</c:v>
                </c:pt>
                <c:pt idx="44">
                  <c:v>0.1479180269</c:v>
                </c:pt>
                <c:pt idx="45">
                  <c:v>0.155785325</c:v>
                </c:pt>
                <c:pt idx="46">
                  <c:v>0.1669629986</c:v>
                </c:pt>
                <c:pt idx="47">
                  <c:v>0.1752247465</c:v>
                </c:pt>
                <c:pt idx="48">
                  <c:v>0.1836147378</c:v>
                </c:pt>
                <c:pt idx="49">
                  <c:v>0.1902226896</c:v>
                </c:pt>
                <c:pt idx="50">
                  <c:v>0.1991393487</c:v>
                </c:pt>
                <c:pt idx="51">
                  <c:v>0.2093351289</c:v>
                </c:pt>
                <c:pt idx="52">
                  <c:v>0.2161716998</c:v>
                </c:pt>
                <c:pt idx="53">
                  <c:v>0.2247244348</c:v>
                </c:pt>
                <c:pt idx="54">
                  <c:v>0.2318522894</c:v>
                </c:pt>
                <c:pt idx="55">
                  <c:v>0.2398198627</c:v>
                </c:pt>
                <c:pt idx="56">
                  <c:v>0.247632442</c:v>
                </c:pt>
                <c:pt idx="57">
                  <c:v>0.2539677712</c:v>
                </c:pt>
                <c:pt idx="58">
                  <c:v>0.2592605811</c:v>
                </c:pt>
                <c:pt idx="59">
                  <c:v>0.2652399567</c:v>
                </c:pt>
                <c:pt idx="60">
                  <c:v>0.2725835084</c:v>
                </c:pt>
                <c:pt idx="61">
                  <c:v>0.2787908357</c:v>
                </c:pt>
                <c:pt idx="62">
                  <c:v>0.2850230175</c:v>
                </c:pt>
                <c:pt idx="63">
                  <c:v>0.2896789628</c:v>
                </c:pt>
                <c:pt idx="64">
                  <c:v>0.296189196</c:v>
                </c:pt>
                <c:pt idx="65">
                  <c:v>0.3041967881</c:v>
                </c:pt>
                <c:pt idx="66">
                  <c:v>0.310426696</c:v>
                </c:pt>
                <c:pt idx="67">
                  <c:v>0.3160255845</c:v>
                </c:pt>
                <c:pt idx="68">
                  <c:v>0.3225676075</c:v>
                </c:pt>
                <c:pt idx="69">
                  <c:v>0.3295061066</c:v>
                </c:pt>
                <c:pt idx="70">
                  <c:v>0.3333876329</c:v>
                </c:pt>
                <c:pt idx="71">
                  <c:v>0.3421743968</c:v>
                </c:pt>
                <c:pt idx="72">
                  <c:v>0.3467220082</c:v>
                </c:pt>
                <c:pt idx="73">
                  <c:v>0.3542732099</c:v>
                </c:pt>
                <c:pt idx="74">
                  <c:v>0.3606091644</c:v>
                </c:pt>
                <c:pt idx="75">
                  <c:v>0.3638791336</c:v>
                </c:pt>
                <c:pt idx="76">
                  <c:v>0.3701348423</c:v>
                </c:pt>
                <c:pt idx="77">
                  <c:v>0.3777363736</c:v>
                </c:pt>
                <c:pt idx="78">
                  <c:v>0.3820709167</c:v>
                </c:pt>
                <c:pt idx="79">
                  <c:v>0.3863769753</c:v>
                </c:pt>
                <c:pt idx="80">
                  <c:v>0.3912766394</c:v>
                </c:pt>
                <c:pt idx="81">
                  <c:v>0.3966831888</c:v>
                </c:pt>
                <c:pt idx="82">
                  <c:v>0.4015457985</c:v>
                </c:pt>
                <c:pt idx="83">
                  <c:v>0.4073934914</c:v>
                </c:pt>
                <c:pt idx="84">
                  <c:v>0.4119706083</c:v>
                </c:pt>
                <c:pt idx="85">
                  <c:v>0.4165806225</c:v>
                </c:pt>
                <c:pt idx="86">
                  <c:v>0.4227832769</c:v>
                </c:pt>
                <c:pt idx="87">
                  <c:v>0.4265031686</c:v>
                </c:pt>
                <c:pt idx="88">
                  <c:v>0.4330767204</c:v>
                </c:pt>
                <c:pt idx="89">
                  <c:v>0.4386588438</c:v>
                </c:pt>
                <c:pt idx="90">
                  <c:v>0.4449190314</c:v>
                </c:pt>
                <c:pt idx="91">
                  <c:v>0.4519730674</c:v>
                </c:pt>
                <c:pt idx="92">
                  <c:v>0.4533941885</c:v>
                </c:pt>
                <c:pt idx="93">
                  <c:v>0.4577086102</c:v>
                </c:pt>
                <c:pt idx="94">
                  <c:v>0.4640700964</c:v>
                </c:pt>
                <c:pt idx="95">
                  <c:v>0.4670233232</c:v>
                </c:pt>
                <c:pt idx="96">
                  <c:v>0.4733057402</c:v>
                </c:pt>
                <c:pt idx="97">
                  <c:v>0.4789484237</c:v>
                </c:pt>
                <c:pt idx="98">
                  <c:v>0.4838620581</c:v>
                </c:pt>
                <c:pt idx="99">
                  <c:v>0.4870434299</c:v>
                </c:pt>
                <c:pt idx="100">
                  <c:v>0.4909068412</c:v>
                </c:pt>
                <c:pt idx="101">
                  <c:v>0.4964617563</c:v>
                </c:pt>
                <c:pt idx="102">
                  <c:v>0.5014357847</c:v>
                </c:pt>
                <c:pt idx="103">
                  <c:v>0.5052168073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'Pension coverage'!$F$2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1f497d"/>
            </a:solidFill>
            <a:ln w="47520">
              <a:solidFill>
                <a:srgbClr val="1f497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coverage'!$F$3:$F$106</c:f>
              <c:numCache>
                <c:formatCode>General</c:formatCode>
                <c:ptCount val="104"/>
                <c:pt idx="0">
                  <c:v>0.9935046742</c:v>
                </c:pt>
                <c:pt idx="1">
                  <c:v>0.9933285745</c:v>
                </c:pt>
                <c:pt idx="2">
                  <c:v>0.9936810389</c:v>
                </c:pt>
                <c:pt idx="3">
                  <c:v>0.9946394848</c:v>
                </c:pt>
                <c:pt idx="4">
                  <c:v>0.994957484</c:v>
                </c:pt>
                <c:pt idx="5">
                  <c:v>0.9950916123</c:v>
                </c:pt>
                <c:pt idx="6">
                  <c:v>0.9944401425</c:v>
                </c:pt>
                <c:pt idx="7">
                  <c:v>0.9948505915</c:v>
                </c:pt>
                <c:pt idx="8">
                  <c:v>0.9949466866</c:v>
                </c:pt>
                <c:pt idx="9">
                  <c:v>0.9949735287</c:v>
                </c:pt>
                <c:pt idx="10">
                  <c:v>0.9949338026</c:v>
                </c:pt>
                <c:pt idx="11">
                  <c:v>0.9948178695</c:v>
                </c:pt>
                <c:pt idx="12">
                  <c:v>0.9952586055</c:v>
                </c:pt>
                <c:pt idx="13">
                  <c:v>0.995057781</c:v>
                </c:pt>
                <c:pt idx="14">
                  <c:v>0.9950792488</c:v>
                </c:pt>
                <c:pt idx="15">
                  <c:v>0.9955363128</c:v>
                </c:pt>
                <c:pt idx="16">
                  <c:v>0.9955174034</c:v>
                </c:pt>
                <c:pt idx="17">
                  <c:v>0.9955631774</c:v>
                </c:pt>
                <c:pt idx="18">
                  <c:v>0.9954229726</c:v>
                </c:pt>
                <c:pt idx="19">
                  <c:v>0.9884564459</c:v>
                </c:pt>
                <c:pt idx="20">
                  <c:v>0.9813282622</c:v>
                </c:pt>
                <c:pt idx="21">
                  <c:v>0.9760631268</c:v>
                </c:pt>
                <c:pt idx="22">
                  <c:v>0.9680159386</c:v>
                </c:pt>
                <c:pt idx="23">
                  <c:v>0.9608094912</c:v>
                </c:pt>
                <c:pt idx="24">
                  <c:v>0.9546718542</c:v>
                </c:pt>
                <c:pt idx="25">
                  <c:v>0.9490047039</c:v>
                </c:pt>
                <c:pt idx="26">
                  <c:v>0.9403059439</c:v>
                </c:pt>
                <c:pt idx="27">
                  <c:v>0.9335226241</c:v>
                </c:pt>
                <c:pt idx="28">
                  <c:v>0.9270666709</c:v>
                </c:pt>
                <c:pt idx="29">
                  <c:v>0.9214267871</c:v>
                </c:pt>
                <c:pt idx="30">
                  <c:v>0.914155109</c:v>
                </c:pt>
                <c:pt idx="31">
                  <c:v>0.9078859203</c:v>
                </c:pt>
                <c:pt idx="32">
                  <c:v>0.9013795839</c:v>
                </c:pt>
                <c:pt idx="33">
                  <c:v>0.8939137036</c:v>
                </c:pt>
                <c:pt idx="34">
                  <c:v>0.8866843163</c:v>
                </c:pt>
                <c:pt idx="35">
                  <c:v>0.879289181</c:v>
                </c:pt>
                <c:pt idx="36">
                  <c:v>0.8706641908</c:v>
                </c:pt>
                <c:pt idx="37">
                  <c:v>0.8658964485</c:v>
                </c:pt>
                <c:pt idx="38">
                  <c:v>0.8617478728</c:v>
                </c:pt>
                <c:pt idx="39">
                  <c:v>0.8611510423</c:v>
                </c:pt>
                <c:pt idx="40">
                  <c:v>0.8608290207</c:v>
                </c:pt>
                <c:pt idx="41">
                  <c:v>0.8576277921</c:v>
                </c:pt>
                <c:pt idx="42">
                  <c:v>0.8604902045</c:v>
                </c:pt>
                <c:pt idx="43">
                  <c:v>0.8626178455</c:v>
                </c:pt>
                <c:pt idx="44">
                  <c:v>0.8629851153</c:v>
                </c:pt>
                <c:pt idx="45">
                  <c:v>0.8595283717</c:v>
                </c:pt>
                <c:pt idx="46">
                  <c:v>0.8617821576</c:v>
                </c:pt>
                <c:pt idx="47">
                  <c:v>0.8632906276</c:v>
                </c:pt>
                <c:pt idx="48">
                  <c:v>0.860059203</c:v>
                </c:pt>
                <c:pt idx="49">
                  <c:v>0.8584040842</c:v>
                </c:pt>
                <c:pt idx="50">
                  <c:v>0.8610464529</c:v>
                </c:pt>
                <c:pt idx="51">
                  <c:v>0.8588837879</c:v>
                </c:pt>
                <c:pt idx="52">
                  <c:v>0.8589640885</c:v>
                </c:pt>
                <c:pt idx="53">
                  <c:v>0.8579567429</c:v>
                </c:pt>
                <c:pt idx="54">
                  <c:v>0.8568702608</c:v>
                </c:pt>
                <c:pt idx="55">
                  <c:v>0.856908189</c:v>
                </c:pt>
                <c:pt idx="56">
                  <c:v>0.8583943338</c:v>
                </c:pt>
                <c:pt idx="57">
                  <c:v>0.8567326382</c:v>
                </c:pt>
                <c:pt idx="58">
                  <c:v>0.8550211251</c:v>
                </c:pt>
                <c:pt idx="59">
                  <c:v>0.855183315</c:v>
                </c:pt>
                <c:pt idx="60">
                  <c:v>0.8549256313</c:v>
                </c:pt>
                <c:pt idx="61">
                  <c:v>0.8581271382</c:v>
                </c:pt>
                <c:pt idx="62">
                  <c:v>0.8563564854</c:v>
                </c:pt>
                <c:pt idx="63">
                  <c:v>0.8518970057</c:v>
                </c:pt>
                <c:pt idx="64">
                  <c:v>0.8490234305</c:v>
                </c:pt>
                <c:pt idx="65">
                  <c:v>0.8494411565</c:v>
                </c:pt>
                <c:pt idx="66">
                  <c:v>0.8489005703</c:v>
                </c:pt>
                <c:pt idx="67">
                  <c:v>0.8483400474</c:v>
                </c:pt>
                <c:pt idx="68">
                  <c:v>0.8492002343</c:v>
                </c:pt>
                <c:pt idx="69">
                  <c:v>0.849574449</c:v>
                </c:pt>
                <c:pt idx="70">
                  <c:v>0.8466235947</c:v>
                </c:pt>
                <c:pt idx="71">
                  <c:v>0.8455645218</c:v>
                </c:pt>
                <c:pt idx="72">
                  <c:v>0.8440012632</c:v>
                </c:pt>
                <c:pt idx="73">
                  <c:v>0.8448328589</c:v>
                </c:pt>
                <c:pt idx="74">
                  <c:v>0.8421407798</c:v>
                </c:pt>
                <c:pt idx="75">
                  <c:v>0.843245035</c:v>
                </c:pt>
                <c:pt idx="76">
                  <c:v>0.8401500887</c:v>
                </c:pt>
                <c:pt idx="77">
                  <c:v>0.8370286632</c:v>
                </c:pt>
                <c:pt idx="78">
                  <c:v>0.8341177104</c:v>
                </c:pt>
                <c:pt idx="79">
                  <c:v>0.8300125095</c:v>
                </c:pt>
                <c:pt idx="80">
                  <c:v>0.8275562191</c:v>
                </c:pt>
                <c:pt idx="81">
                  <c:v>0.8238493973</c:v>
                </c:pt>
                <c:pt idx="82">
                  <c:v>0.8243301686</c:v>
                </c:pt>
                <c:pt idx="83">
                  <c:v>0.8241619056</c:v>
                </c:pt>
                <c:pt idx="84">
                  <c:v>0.824248674</c:v>
                </c:pt>
                <c:pt idx="85">
                  <c:v>0.8235485799</c:v>
                </c:pt>
                <c:pt idx="86">
                  <c:v>0.8221231533</c:v>
                </c:pt>
                <c:pt idx="87">
                  <c:v>0.8220803774</c:v>
                </c:pt>
                <c:pt idx="88">
                  <c:v>0.8210349212</c:v>
                </c:pt>
                <c:pt idx="89">
                  <c:v>0.8207612018</c:v>
                </c:pt>
                <c:pt idx="90">
                  <c:v>0.8197765916</c:v>
                </c:pt>
                <c:pt idx="91">
                  <c:v>0.8208931002</c:v>
                </c:pt>
                <c:pt idx="92">
                  <c:v>0.8192388999</c:v>
                </c:pt>
                <c:pt idx="93">
                  <c:v>0.8176934475</c:v>
                </c:pt>
                <c:pt idx="94">
                  <c:v>0.8176502548</c:v>
                </c:pt>
                <c:pt idx="95">
                  <c:v>0.8132815104</c:v>
                </c:pt>
                <c:pt idx="96">
                  <c:v>0.8136776817</c:v>
                </c:pt>
                <c:pt idx="97">
                  <c:v>0.815183924</c:v>
                </c:pt>
                <c:pt idx="98">
                  <c:v>0.8101312426</c:v>
                </c:pt>
                <c:pt idx="99">
                  <c:v>0.8088086385</c:v>
                </c:pt>
                <c:pt idx="100">
                  <c:v>0.8077360771</c:v>
                </c:pt>
                <c:pt idx="101">
                  <c:v>0.8053425827</c:v>
                </c:pt>
                <c:pt idx="102">
                  <c:v>0.8016181538</c:v>
                </c:pt>
                <c:pt idx="103">
                  <c:v>0.8008569421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5125813"/>
        <c:axId val="47476917"/>
      </c:lineChart>
      <c:catAx>
        <c:axId val="851258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476917"/>
        <c:crosses val="autoZero"/>
        <c:auto val="1"/>
        <c:lblAlgn val="ctr"/>
        <c:lblOffset val="100"/>
      </c:catAx>
      <c:valAx>
        <c:axId val="47476917"/>
        <c:scaling>
          <c:orientation val="minMax"/>
          <c:max val="1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5125813"/>
        <c:crosses val="max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'Pension coverage'!$K$2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coverage'!$K$3:$K$106</c:f>
              <c:numCache>
                <c:formatCode>General</c:formatCode>
                <c:ptCount val="104"/>
                <c:pt idx="0">
                  <c:v>0.8231000136</c:v>
                </c:pt>
                <c:pt idx="1">
                  <c:v>0.8194541522</c:v>
                </c:pt>
                <c:pt idx="2">
                  <c:v>0.8167923286</c:v>
                </c:pt>
                <c:pt idx="3">
                  <c:v>0.8114480022</c:v>
                </c:pt>
                <c:pt idx="4">
                  <c:v>0.8070673154</c:v>
                </c:pt>
                <c:pt idx="5">
                  <c:v>0.8037682516</c:v>
                </c:pt>
                <c:pt idx="6">
                  <c:v>0.8007972282</c:v>
                </c:pt>
                <c:pt idx="7">
                  <c:v>0.7990944751</c:v>
                </c:pt>
                <c:pt idx="8">
                  <c:v>0.7938462708</c:v>
                </c:pt>
                <c:pt idx="9">
                  <c:v>0.7907880706</c:v>
                </c:pt>
                <c:pt idx="10">
                  <c:v>0.7875800377</c:v>
                </c:pt>
                <c:pt idx="11">
                  <c:v>0.7830429085</c:v>
                </c:pt>
                <c:pt idx="12">
                  <c:v>0.782542591</c:v>
                </c:pt>
                <c:pt idx="13">
                  <c:v>0.7799207005</c:v>
                </c:pt>
                <c:pt idx="14">
                  <c:v>0.7783929547</c:v>
                </c:pt>
                <c:pt idx="15">
                  <c:v>0.7748485963</c:v>
                </c:pt>
                <c:pt idx="16">
                  <c:v>0.7720632433</c:v>
                </c:pt>
                <c:pt idx="17">
                  <c:v>0.7699378776</c:v>
                </c:pt>
                <c:pt idx="18">
                  <c:v>0.7675313149</c:v>
                </c:pt>
                <c:pt idx="19">
                  <c:v>0.7688972439</c:v>
                </c:pt>
                <c:pt idx="20">
                  <c:v>0.7699865391</c:v>
                </c:pt>
                <c:pt idx="21">
                  <c:v>0.771835155</c:v>
                </c:pt>
                <c:pt idx="22">
                  <c:v>0.7729464707</c:v>
                </c:pt>
                <c:pt idx="23">
                  <c:v>0.7747459099</c:v>
                </c:pt>
                <c:pt idx="24">
                  <c:v>0.7765904064</c:v>
                </c:pt>
                <c:pt idx="25">
                  <c:v>0.7790646024</c:v>
                </c:pt>
                <c:pt idx="26">
                  <c:v>0.7786711043</c:v>
                </c:pt>
                <c:pt idx="27">
                  <c:v>0.7792031663</c:v>
                </c:pt>
                <c:pt idx="28">
                  <c:v>0.780648186</c:v>
                </c:pt>
                <c:pt idx="29">
                  <c:v>0.7814566277</c:v>
                </c:pt>
                <c:pt idx="30">
                  <c:v>0.7821334828</c:v>
                </c:pt>
                <c:pt idx="31">
                  <c:v>0.7834748573</c:v>
                </c:pt>
                <c:pt idx="32">
                  <c:v>0.7858188013</c:v>
                </c:pt>
                <c:pt idx="33">
                  <c:v>0.7869527011</c:v>
                </c:pt>
                <c:pt idx="34">
                  <c:v>0.7878007535</c:v>
                </c:pt>
                <c:pt idx="35">
                  <c:v>0.7895030025</c:v>
                </c:pt>
                <c:pt idx="36">
                  <c:v>0.7904159637</c:v>
                </c:pt>
                <c:pt idx="37">
                  <c:v>0.7919848201</c:v>
                </c:pt>
                <c:pt idx="38">
                  <c:v>0.7926105961</c:v>
                </c:pt>
                <c:pt idx="39">
                  <c:v>0.7901990926</c:v>
                </c:pt>
                <c:pt idx="40">
                  <c:v>0.7888914735</c:v>
                </c:pt>
                <c:pt idx="41">
                  <c:v>0.7873503691</c:v>
                </c:pt>
                <c:pt idx="42">
                  <c:v>0.7855671953</c:v>
                </c:pt>
                <c:pt idx="43">
                  <c:v>0.7843438905</c:v>
                </c:pt>
                <c:pt idx="44">
                  <c:v>0.7842471881</c:v>
                </c:pt>
                <c:pt idx="45">
                  <c:v>0.7830491421</c:v>
                </c:pt>
                <c:pt idx="46">
                  <c:v>0.7811294856</c:v>
                </c:pt>
                <c:pt idx="47">
                  <c:v>0.7801417392</c:v>
                </c:pt>
                <c:pt idx="48">
                  <c:v>0.7787511206</c:v>
                </c:pt>
                <c:pt idx="49">
                  <c:v>0.7778243542</c:v>
                </c:pt>
                <c:pt idx="50">
                  <c:v>0.7754255849</c:v>
                </c:pt>
                <c:pt idx="51">
                  <c:v>0.7745488766</c:v>
                </c:pt>
                <c:pt idx="52">
                  <c:v>0.7734992069</c:v>
                </c:pt>
                <c:pt idx="53">
                  <c:v>0.7721426856</c:v>
                </c:pt>
                <c:pt idx="54">
                  <c:v>0.7713083276</c:v>
                </c:pt>
                <c:pt idx="55">
                  <c:v>0.7699728729</c:v>
                </c:pt>
                <c:pt idx="56">
                  <c:v>0.7682660841</c:v>
                </c:pt>
                <c:pt idx="57">
                  <c:v>0.7681175462</c:v>
                </c:pt>
                <c:pt idx="58">
                  <c:v>0.7677551204</c:v>
                </c:pt>
                <c:pt idx="59">
                  <c:v>0.7667429832</c:v>
                </c:pt>
                <c:pt idx="60">
                  <c:v>0.7654653678</c:v>
                </c:pt>
                <c:pt idx="61">
                  <c:v>0.7644374126</c:v>
                </c:pt>
                <c:pt idx="62">
                  <c:v>0.7644340445</c:v>
                </c:pt>
                <c:pt idx="63">
                  <c:v>0.7656908016</c:v>
                </c:pt>
                <c:pt idx="64">
                  <c:v>0.7653842896</c:v>
                </c:pt>
                <c:pt idx="65">
                  <c:v>0.7640374614</c:v>
                </c:pt>
                <c:pt idx="66">
                  <c:v>0.7636090552</c:v>
                </c:pt>
                <c:pt idx="67">
                  <c:v>0.7635496442</c:v>
                </c:pt>
                <c:pt idx="68">
                  <c:v>0.7622064856</c:v>
                </c:pt>
                <c:pt idx="69">
                  <c:v>0.7613401958</c:v>
                </c:pt>
                <c:pt idx="70">
                  <c:v>0.7611566311</c:v>
                </c:pt>
                <c:pt idx="71">
                  <c:v>0.759445774</c:v>
                </c:pt>
                <c:pt idx="72">
                  <c:v>0.7595280883</c:v>
                </c:pt>
                <c:pt idx="73">
                  <c:v>0.7593547591</c:v>
                </c:pt>
                <c:pt idx="74">
                  <c:v>0.7586741509</c:v>
                </c:pt>
                <c:pt idx="75">
                  <c:v>0.7587210862</c:v>
                </c:pt>
                <c:pt idx="76">
                  <c:v>0.757765455</c:v>
                </c:pt>
                <c:pt idx="77">
                  <c:v>0.7574834107</c:v>
                </c:pt>
                <c:pt idx="78">
                  <c:v>0.7574249752</c:v>
                </c:pt>
                <c:pt idx="79">
                  <c:v>0.7576966454</c:v>
                </c:pt>
                <c:pt idx="80">
                  <c:v>0.7569582063</c:v>
                </c:pt>
                <c:pt idx="81">
                  <c:v>0.7566942608</c:v>
                </c:pt>
                <c:pt idx="82">
                  <c:v>0.755829864</c:v>
                </c:pt>
                <c:pt idx="83">
                  <c:v>0.7543118325</c:v>
                </c:pt>
                <c:pt idx="84">
                  <c:v>0.7531238422</c:v>
                </c:pt>
                <c:pt idx="85">
                  <c:v>0.7543489854</c:v>
                </c:pt>
                <c:pt idx="86">
                  <c:v>0.7544470146</c:v>
                </c:pt>
                <c:pt idx="87">
                  <c:v>0.7539431929</c:v>
                </c:pt>
                <c:pt idx="88">
                  <c:v>0.752765608</c:v>
                </c:pt>
                <c:pt idx="89">
                  <c:v>0.7516891008</c:v>
                </c:pt>
                <c:pt idx="90">
                  <c:v>0.7502306924</c:v>
                </c:pt>
                <c:pt idx="91">
                  <c:v>0.7488702236</c:v>
                </c:pt>
                <c:pt idx="92">
                  <c:v>0.7486147533</c:v>
                </c:pt>
                <c:pt idx="93">
                  <c:v>0.7475693509</c:v>
                </c:pt>
                <c:pt idx="94">
                  <c:v>0.747434792</c:v>
                </c:pt>
                <c:pt idx="95">
                  <c:v>0.7480161806</c:v>
                </c:pt>
                <c:pt idx="96">
                  <c:v>0.7467505571</c:v>
                </c:pt>
                <c:pt idx="97">
                  <c:v>0.7454718542</c:v>
                </c:pt>
                <c:pt idx="98">
                  <c:v>0.7455179087</c:v>
                </c:pt>
                <c:pt idx="99">
                  <c:v>0.7446135129</c:v>
                </c:pt>
                <c:pt idx="100">
                  <c:v>0.7440921322</c:v>
                </c:pt>
                <c:pt idx="101">
                  <c:v>0.7439694193</c:v>
                </c:pt>
                <c:pt idx="102">
                  <c:v>0.7449302141</c:v>
                </c:pt>
                <c:pt idx="103">
                  <c:v>0.7445866876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coverage'!$L$2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coverage'!$L$3:$L$106</c:f>
              <c:numCache>
                <c:formatCode>General</c:formatCode>
                <c:ptCount val="104"/>
                <c:pt idx="0">
                  <c:v>0.1768999864</c:v>
                </c:pt>
                <c:pt idx="1">
                  <c:v>0.1805458478</c:v>
                </c:pt>
                <c:pt idx="2">
                  <c:v>0.1832076714</c:v>
                </c:pt>
                <c:pt idx="3">
                  <c:v>0.1885519978</c:v>
                </c:pt>
                <c:pt idx="4">
                  <c:v>0.1929326846</c:v>
                </c:pt>
                <c:pt idx="5">
                  <c:v>0.1962317484</c:v>
                </c:pt>
                <c:pt idx="6">
                  <c:v>0.1992027718</c:v>
                </c:pt>
                <c:pt idx="7">
                  <c:v>0.1981974282</c:v>
                </c:pt>
                <c:pt idx="8">
                  <c:v>0.1987074123</c:v>
                </c:pt>
                <c:pt idx="9">
                  <c:v>0.1988286094</c:v>
                </c:pt>
                <c:pt idx="10">
                  <c:v>0.1996156465</c:v>
                </c:pt>
                <c:pt idx="11">
                  <c:v>0.2014711324</c:v>
                </c:pt>
                <c:pt idx="12">
                  <c:v>0.2005014137</c:v>
                </c:pt>
                <c:pt idx="13">
                  <c:v>0.2009855442</c:v>
                </c:pt>
                <c:pt idx="14">
                  <c:v>0.2002378705</c:v>
                </c:pt>
                <c:pt idx="15">
                  <c:v>0.2029830468</c:v>
                </c:pt>
                <c:pt idx="16">
                  <c:v>0.2032095522</c:v>
                </c:pt>
                <c:pt idx="17">
                  <c:v>0.2047553765</c:v>
                </c:pt>
                <c:pt idx="18">
                  <c:v>0.2052763882</c:v>
                </c:pt>
                <c:pt idx="19">
                  <c:v>0.2016669418</c:v>
                </c:pt>
                <c:pt idx="20">
                  <c:v>0.1980338946</c:v>
                </c:pt>
                <c:pt idx="21">
                  <c:v>0.1947452235</c:v>
                </c:pt>
                <c:pt idx="22">
                  <c:v>0.1917158732</c:v>
                </c:pt>
                <c:pt idx="23">
                  <c:v>0.1890142781</c:v>
                </c:pt>
                <c:pt idx="24">
                  <c:v>0.18561824</c:v>
                </c:pt>
                <c:pt idx="25">
                  <c:v>0.1824910209</c:v>
                </c:pt>
                <c:pt idx="26">
                  <c:v>0.179619818</c:v>
                </c:pt>
                <c:pt idx="27">
                  <c:v>0.1767772492</c:v>
                </c:pt>
                <c:pt idx="28">
                  <c:v>0.1736747797</c:v>
                </c:pt>
                <c:pt idx="29">
                  <c:v>0.1714318374</c:v>
                </c:pt>
                <c:pt idx="30">
                  <c:v>0.1683740797</c:v>
                </c:pt>
                <c:pt idx="31">
                  <c:v>0.165986569</c:v>
                </c:pt>
                <c:pt idx="32">
                  <c:v>0.1630515719</c:v>
                </c:pt>
                <c:pt idx="33">
                  <c:v>0.1604201521</c:v>
                </c:pt>
                <c:pt idx="34">
                  <c:v>0.1578314203</c:v>
                </c:pt>
                <c:pt idx="35">
                  <c:v>0.1550018533</c:v>
                </c:pt>
                <c:pt idx="36">
                  <c:v>0.1524205787</c:v>
                </c:pt>
                <c:pt idx="37">
                  <c:v>0.1499329152</c:v>
                </c:pt>
                <c:pt idx="38">
                  <c:v>0.1475601923</c:v>
                </c:pt>
                <c:pt idx="39">
                  <c:v>0.1450137627</c:v>
                </c:pt>
                <c:pt idx="40">
                  <c:v>0.1418631561</c:v>
                </c:pt>
                <c:pt idx="41">
                  <c:v>0.1392892417</c:v>
                </c:pt>
                <c:pt idx="42">
                  <c:v>0.1363940022</c:v>
                </c:pt>
                <c:pt idx="43">
                  <c:v>0.1337224888</c:v>
                </c:pt>
                <c:pt idx="44">
                  <c:v>0.1313219964</c:v>
                </c:pt>
                <c:pt idx="45">
                  <c:v>0.129180257</c:v>
                </c:pt>
                <c:pt idx="46">
                  <c:v>0.1266649639</c:v>
                </c:pt>
                <c:pt idx="47">
                  <c:v>0.1238624087</c:v>
                </c:pt>
                <c:pt idx="48">
                  <c:v>0.1216199987</c:v>
                </c:pt>
                <c:pt idx="49">
                  <c:v>0.1193017499</c:v>
                </c:pt>
                <c:pt idx="50">
                  <c:v>0.1170246134</c:v>
                </c:pt>
                <c:pt idx="51">
                  <c:v>0.1148257813</c:v>
                </c:pt>
                <c:pt idx="52">
                  <c:v>0.1129290026</c:v>
                </c:pt>
                <c:pt idx="53">
                  <c:v>0.1104801919</c:v>
                </c:pt>
                <c:pt idx="54">
                  <c:v>0.1083552028</c:v>
                </c:pt>
                <c:pt idx="55">
                  <c:v>0.1063823569</c:v>
                </c:pt>
                <c:pt idx="56">
                  <c:v>0.1046013286</c:v>
                </c:pt>
                <c:pt idx="57">
                  <c:v>0.1026828849</c:v>
                </c:pt>
                <c:pt idx="58">
                  <c:v>0.1011599842</c:v>
                </c:pt>
                <c:pt idx="59">
                  <c:v>0.0997222227</c:v>
                </c:pt>
                <c:pt idx="60">
                  <c:v>0.0978905488</c:v>
                </c:pt>
                <c:pt idx="61">
                  <c:v>0.0961130115</c:v>
                </c:pt>
                <c:pt idx="62">
                  <c:v>0.0946214075</c:v>
                </c:pt>
                <c:pt idx="63">
                  <c:v>0.0928630222</c:v>
                </c:pt>
                <c:pt idx="64">
                  <c:v>0.0912320639</c:v>
                </c:pt>
                <c:pt idx="65">
                  <c:v>0.0895540762</c:v>
                </c:pt>
                <c:pt idx="66">
                  <c:v>0.0881649534</c:v>
                </c:pt>
                <c:pt idx="67">
                  <c:v>0.0866544781</c:v>
                </c:pt>
                <c:pt idx="68">
                  <c:v>0.0847372911</c:v>
                </c:pt>
                <c:pt idx="69">
                  <c:v>0.0828439078</c:v>
                </c:pt>
                <c:pt idx="70">
                  <c:v>0.0815224647</c:v>
                </c:pt>
                <c:pt idx="71">
                  <c:v>0.080128873</c:v>
                </c:pt>
                <c:pt idx="72">
                  <c:v>0.07892706</c:v>
                </c:pt>
                <c:pt idx="73">
                  <c:v>0.0774940069</c:v>
                </c:pt>
                <c:pt idx="74">
                  <c:v>0.0760314651</c:v>
                </c:pt>
                <c:pt idx="75">
                  <c:v>0.0746516197</c:v>
                </c:pt>
                <c:pt idx="76">
                  <c:v>0.0735356255</c:v>
                </c:pt>
                <c:pt idx="77">
                  <c:v>0.0721328001</c:v>
                </c:pt>
                <c:pt idx="78">
                  <c:v>0.0709455273</c:v>
                </c:pt>
                <c:pt idx="79">
                  <c:v>0.0693602982</c:v>
                </c:pt>
                <c:pt idx="80">
                  <c:v>0.0682153164</c:v>
                </c:pt>
                <c:pt idx="81">
                  <c:v>0.0664494116</c:v>
                </c:pt>
                <c:pt idx="82">
                  <c:v>0.0655588966</c:v>
                </c:pt>
                <c:pt idx="83">
                  <c:v>0.0642201737</c:v>
                </c:pt>
                <c:pt idx="84">
                  <c:v>0.0630359343</c:v>
                </c:pt>
                <c:pt idx="85">
                  <c:v>0.0615385451</c:v>
                </c:pt>
                <c:pt idx="86">
                  <c:v>0.0602615731</c:v>
                </c:pt>
                <c:pt idx="87">
                  <c:v>0.0588318319</c:v>
                </c:pt>
                <c:pt idx="88">
                  <c:v>0.0576942909</c:v>
                </c:pt>
                <c:pt idx="89">
                  <c:v>0.0564945517</c:v>
                </c:pt>
                <c:pt idx="90">
                  <c:v>0.0554177658</c:v>
                </c:pt>
                <c:pt idx="91">
                  <c:v>0.0543624006</c:v>
                </c:pt>
                <c:pt idx="92">
                  <c:v>0.0531991115</c:v>
                </c:pt>
                <c:pt idx="93">
                  <c:v>0.0522040039</c:v>
                </c:pt>
                <c:pt idx="94">
                  <c:v>0.0513163509</c:v>
                </c:pt>
                <c:pt idx="95">
                  <c:v>0.050146059</c:v>
                </c:pt>
                <c:pt idx="96">
                  <c:v>0.0488666692</c:v>
                </c:pt>
                <c:pt idx="97">
                  <c:v>0.0475364051</c:v>
                </c:pt>
                <c:pt idx="98">
                  <c:v>0.0463783228</c:v>
                </c:pt>
                <c:pt idx="99">
                  <c:v>0.0456189075</c:v>
                </c:pt>
                <c:pt idx="100">
                  <c:v>0.0443897391</c:v>
                </c:pt>
                <c:pt idx="101">
                  <c:v>0.0432589751</c:v>
                </c:pt>
                <c:pt idx="102">
                  <c:v>0.0425322261</c:v>
                </c:pt>
                <c:pt idx="103">
                  <c:v>0.041589546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coverage'!$M$2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808080"/>
            </a:solidFill>
            <a:ln w="47520">
              <a:solidFill>
                <a:srgbClr val="80808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coverage'!$M$3:$M$106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0.0027080967</c:v>
                </c:pt>
                <c:pt idx="8">
                  <c:v>0.0074463169</c:v>
                </c:pt>
                <c:pt idx="9">
                  <c:v>0.01038332</c:v>
                </c:pt>
                <c:pt idx="10">
                  <c:v>0.0128043158</c:v>
                </c:pt>
                <c:pt idx="11">
                  <c:v>0.0154859591</c:v>
                </c:pt>
                <c:pt idx="12">
                  <c:v>0.0169559952</c:v>
                </c:pt>
                <c:pt idx="13">
                  <c:v>0.0190937553</c:v>
                </c:pt>
                <c:pt idx="14">
                  <c:v>0.0213691748</c:v>
                </c:pt>
                <c:pt idx="15">
                  <c:v>0.0221683569</c:v>
                </c:pt>
                <c:pt idx="16">
                  <c:v>0.0247272044</c:v>
                </c:pt>
                <c:pt idx="17">
                  <c:v>0.0253067459</c:v>
                </c:pt>
                <c:pt idx="18">
                  <c:v>0.027192297</c:v>
                </c:pt>
                <c:pt idx="19">
                  <c:v>0.0294358143</c:v>
                </c:pt>
                <c:pt idx="20">
                  <c:v>0.0319795663</c:v>
                </c:pt>
                <c:pt idx="21">
                  <c:v>0.0334196215</c:v>
                </c:pt>
                <c:pt idx="22">
                  <c:v>0.0353376562</c:v>
                </c:pt>
                <c:pt idx="23">
                  <c:v>0.036239812</c:v>
                </c:pt>
                <c:pt idx="24">
                  <c:v>0.0377913536</c:v>
                </c:pt>
                <c:pt idx="25">
                  <c:v>0.0384443767</c:v>
                </c:pt>
                <c:pt idx="26">
                  <c:v>0.0417090777</c:v>
                </c:pt>
                <c:pt idx="27">
                  <c:v>0.0440195846</c:v>
                </c:pt>
                <c:pt idx="28">
                  <c:v>0.0456770343</c:v>
                </c:pt>
                <c:pt idx="29">
                  <c:v>0.0471115349</c:v>
                </c:pt>
                <c:pt idx="30">
                  <c:v>0.0494924375</c:v>
                </c:pt>
                <c:pt idx="31">
                  <c:v>0.0505385737</c:v>
                </c:pt>
                <c:pt idx="32">
                  <c:v>0.0511296268</c:v>
                </c:pt>
                <c:pt idx="33">
                  <c:v>0.0526271469</c:v>
                </c:pt>
                <c:pt idx="34">
                  <c:v>0.0543678262</c:v>
                </c:pt>
                <c:pt idx="35">
                  <c:v>0.0554951442</c:v>
                </c:pt>
                <c:pt idx="36">
                  <c:v>0.0571634576</c:v>
                </c:pt>
                <c:pt idx="37">
                  <c:v>0.0580822647</c:v>
                </c:pt>
                <c:pt idx="38">
                  <c:v>0.0598292116</c:v>
                </c:pt>
                <c:pt idx="39">
                  <c:v>0.0647871447</c:v>
                </c:pt>
                <c:pt idx="40">
                  <c:v>0.0692453704</c:v>
                </c:pt>
                <c:pt idx="41">
                  <c:v>0.0733603891</c:v>
                </c:pt>
                <c:pt idx="42">
                  <c:v>0.0780388025</c:v>
                </c:pt>
                <c:pt idx="43">
                  <c:v>0.0819336207</c:v>
                </c:pt>
                <c:pt idx="44">
                  <c:v>0.0844308155</c:v>
                </c:pt>
                <c:pt idx="45">
                  <c:v>0.0877706009</c:v>
                </c:pt>
                <c:pt idx="46">
                  <c:v>0.0922055505</c:v>
                </c:pt>
                <c:pt idx="47">
                  <c:v>0.0959958522</c:v>
                </c:pt>
                <c:pt idx="48">
                  <c:v>0.0996288807</c:v>
                </c:pt>
                <c:pt idx="49">
                  <c:v>0.1028738959</c:v>
                </c:pt>
                <c:pt idx="50">
                  <c:v>0.1075498017</c:v>
                </c:pt>
                <c:pt idx="51">
                  <c:v>0.1106253421</c:v>
                </c:pt>
                <c:pt idx="52">
                  <c:v>0.1135717905</c:v>
                </c:pt>
                <c:pt idx="53">
                  <c:v>0.1173771225</c:v>
                </c:pt>
                <c:pt idx="54">
                  <c:v>0.1203364696</c:v>
                </c:pt>
                <c:pt idx="55">
                  <c:v>0.1236447702</c:v>
                </c:pt>
                <c:pt idx="56">
                  <c:v>0.1271325873</c:v>
                </c:pt>
                <c:pt idx="57">
                  <c:v>0.1291995689</c:v>
                </c:pt>
                <c:pt idx="58">
                  <c:v>0.1310848954</c:v>
                </c:pt>
                <c:pt idx="59">
                  <c:v>0.1335347942</c:v>
                </c:pt>
                <c:pt idx="60">
                  <c:v>0.1366440834</c:v>
                </c:pt>
                <c:pt idx="61">
                  <c:v>0.1394495759</c:v>
                </c:pt>
                <c:pt idx="62">
                  <c:v>0.140944548</c:v>
                </c:pt>
                <c:pt idx="63">
                  <c:v>0.1414461762</c:v>
                </c:pt>
                <c:pt idx="64">
                  <c:v>0.1433836465</c:v>
                </c:pt>
                <c:pt idx="65">
                  <c:v>0.1464084624</c:v>
                </c:pt>
                <c:pt idx="66">
                  <c:v>0.1482259914</c:v>
                </c:pt>
                <c:pt idx="67">
                  <c:v>0.1497958777</c:v>
                </c:pt>
                <c:pt idx="68">
                  <c:v>0.1530562233</c:v>
                </c:pt>
                <c:pt idx="69">
                  <c:v>0.1558158964</c:v>
                </c:pt>
                <c:pt idx="70">
                  <c:v>0.1573209043</c:v>
                </c:pt>
                <c:pt idx="71">
                  <c:v>0.160425353</c:v>
                </c:pt>
                <c:pt idx="72">
                  <c:v>0.1615448518</c:v>
                </c:pt>
                <c:pt idx="73">
                  <c:v>0.1631512339</c:v>
                </c:pt>
                <c:pt idx="74">
                  <c:v>0.165294384</c:v>
                </c:pt>
                <c:pt idx="75">
                  <c:v>0.1666272941</c:v>
                </c:pt>
                <c:pt idx="76">
                  <c:v>0.1686989195</c:v>
                </c:pt>
                <c:pt idx="77">
                  <c:v>0.1703837892</c:v>
                </c:pt>
                <c:pt idx="78">
                  <c:v>0.1716294975</c:v>
                </c:pt>
                <c:pt idx="79">
                  <c:v>0.1729430564</c:v>
                </c:pt>
                <c:pt idx="80">
                  <c:v>0.1748264773</c:v>
                </c:pt>
                <c:pt idx="81">
                  <c:v>0.1768563276</c:v>
                </c:pt>
                <c:pt idx="82">
                  <c:v>0.1786112394</c:v>
                </c:pt>
                <c:pt idx="83">
                  <c:v>0.1814679939</c:v>
                </c:pt>
                <c:pt idx="84">
                  <c:v>0.1838402235</c:v>
                </c:pt>
                <c:pt idx="85">
                  <c:v>0.1841124696</c:v>
                </c:pt>
                <c:pt idx="86">
                  <c:v>0.1852914123</c:v>
                </c:pt>
                <c:pt idx="87">
                  <c:v>0.1872249752</c:v>
                </c:pt>
                <c:pt idx="88">
                  <c:v>0.1895401011</c:v>
                </c:pt>
                <c:pt idx="89">
                  <c:v>0.1918163475</c:v>
                </c:pt>
                <c:pt idx="90">
                  <c:v>0.1943515419</c:v>
                </c:pt>
                <c:pt idx="91">
                  <c:v>0.1967673758</c:v>
                </c:pt>
                <c:pt idx="92">
                  <c:v>0.1981861353</c:v>
                </c:pt>
                <c:pt idx="93">
                  <c:v>0.2002266451</c:v>
                </c:pt>
                <c:pt idx="94">
                  <c:v>0.2012488572</c:v>
                </c:pt>
                <c:pt idx="95">
                  <c:v>0.2018377604</c:v>
                </c:pt>
                <c:pt idx="96">
                  <c:v>0.2043827737</c:v>
                </c:pt>
                <c:pt idx="97">
                  <c:v>0.2069917407</c:v>
                </c:pt>
                <c:pt idx="98">
                  <c:v>0.2081037685</c:v>
                </c:pt>
                <c:pt idx="99">
                  <c:v>0.2097675796</c:v>
                </c:pt>
                <c:pt idx="100">
                  <c:v>0.2115181288</c:v>
                </c:pt>
                <c:pt idx="101">
                  <c:v>0.2127716055</c:v>
                </c:pt>
                <c:pt idx="102">
                  <c:v>0.2125375598</c:v>
                </c:pt>
                <c:pt idx="103">
                  <c:v>0.2138237664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'Pension coverage'!$N$2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coverage'!$N$3:$N$106</c:f>
              <c:numCache>
                <c:formatCode>General</c:formatCode>
                <c:ptCount val="104"/>
                <c:pt idx="0">
                  <c:v>0.9935399158</c:v>
                </c:pt>
                <c:pt idx="1">
                  <c:v>0.9936964614</c:v>
                </c:pt>
                <c:pt idx="2">
                  <c:v>0.9940461977</c:v>
                </c:pt>
                <c:pt idx="3">
                  <c:v>0.9950018493</c:v>
                </c:pt>
                <c:pt idx="4">
                  <c:v>0.9953171732</c:v>
                </c:pt>
                <c:pt idx="5">
                  <c:v>0.9954483331</c:v>
                </c:pt>
                <c:pt idx="6">
                  <c:v>0.994796293</c:v>
                </c:pt>
                <c:pt idx="7">
                  <c:v>0.9949553788</c:v>
                </c:pt>
                <c:pt idx="8">
                  <c:v>0.9950072295</c:v>
                </c:pt>
                <c:pt idx="9">
                  <c:v>0.9962592347</c:v>
                </c:pt>
                <c:pt idx="10">
                  <c:v>0.9962457881</c:v>
                </c:pt>
                <c:pt idx="11">
                  <c:v>0.9960135113</c:v>
                </c:pt>
                <c:pt idx="12">
                  <c:v>0.9960293424</c:v>
                </c:pt>
                <c:pt idx="13">
                  <c:v>0.9960561059</c:v>
                </c:pt>
                <c:pt idx="14">
                  <c:v>0.9961004341</c:v>
                </c:pt>
                <c:pt idx="15">
                  <c:v>0.9961647625</c:v>
                </c:pt>
                <c:pt idx="16">
                  <c:v>0.9960834512</c:v>
                </c:pt>
                <c:pt idx="17">
                  <c:v>0.9961227858</c:v>
                </c:pt>
                <c:pt idx="18">
                  <c:v>0.9961064999</c:v>
                </c:pt>
                <c:pt idx="19">
                  <c:v>0.9888842682</c:v>
                </c:pt>
                <c:pt idx="20">
                  <c:v>0.9823818226</c:v>
                </c:pt>
                <c:pt idx="21">
                  <c:v>0.9772207019</c:v>
                </c:pt>
                <c:pt idx="22">
                  <c:v>0.9681685243</c:v>
                </c:pt>
                <c:pt idx="23">
                  <c:v>0.96102849</c:v>
                </c:pt>
                <c:pt idx="24">
                  <c:v>0.9556840812</c:v>
                </c:pt>
                <c:pt idx="25">
                  <c:v>0.9501667776</c:v>
                </c:pt>
                <c:pt idx="26">
                  <c:v>0.9414398585</c:v>
                </c:pt>
                <c:pt idx="27">
                  <c:v>0.9341781082</c:v>
                </c:pt>
                <c:pt idx="28">
                  <c:v>0.9269597478</c:v>
                </c:pt>
                <c:pt idx="29">
                  <c:v>0.9219377452</c:v>
                </c:pt>
                <c:pt idx="30">
                  <c:v>0.9133224357</c:v>
                </c:pt>
                <c:pt idx="31">
                  <c:v>0.906931397</c:v>
                </c:pt>
                <c:pt idx="32">
                  <c:v>0.9005315646</c:v>
                </c:pt>
                <c:pt idx="33">
                  <c:v>0.8926595915</c:v>
                </c:pt>
                <c:pt idx="34">
                  <c:v>0.8863020914</c:v>
                </c:pt>
                <c:pt idx="35">
                  <c:v>0.8795512104</c:v>
                </c:pt>
                <c:pt idx="36">
                  <c:v>0.8717852318</c:v>
                </c:pt>
                <c:pt idx="37">
                  <c:v>0.8658352597</c:v>
                </c:pt>
                <c:pt idx="38">
                  <c:v>0.861528314</c:v>
                </c:pt>
                <c:pt idx="39">
                  <c:v>0.8617524913</c:v>
                </c:pt>
                <c:pt idx="40">
                  <c:v>0.8606439685</c:v>
                </c:pt>
                <c:pt idx="41">
                  <c:v>0.8573662147</c:v>
                </c:pt>
                <c:pt idx="42">
                  <c:v>0.8589319842</c:v>
                </c:pt>
                <c:pt idx="43">
                  <c:v>0.8612775297</c:v>
                </c:pt>
                <c:pt idx="44">
                  <c:v>0.8594559426</c:v>
                </c:pt>
                <c:pt idx="45">
                  <c:v>0.8565624227</c:v>
                </c:pt>
                <c:pt idx="46">
                  <c:v>0.8577412253</c:v>
                </c:pt>
                <c:pt idx="47">
                  <c:v>0.8574108127</c:v>
                </c:pt>
                <c:pt idx="48">
                  <c:v>0.8544065684</c:v>
                </c:pt>
                <c:pt idx="49">
                  <c:v>0.8535951846</c:v>
                </c:pt>
                <c:pt idx="50">
                  <c:v>0.8573796897</c:v>
                </c:pt>
                <c:pt idx="51">
                  <c:v>0.8552317641</c:v>
                </c:pt>
                <c:pt idx="52">
                  <c:v>0.855696221</c:v>
                </c:pt>
                <c:pt idx="53">
                  <c:v>0.8553218786</c:v>
                </c:pt>
                <c:pt idx="54">
                  <c:v>0.853639122</c:v>
                </c:pt>
                <c:pt idx="55">
                  <c:v>0.8530727732</c:v>
                </c:pt>
                <c:pt idx="56">
                  <c:v>0.8534114888</c:v>
                </c:pt>
                <c:pt idx="57">
                  <c:v>0.8513103524</c:v>
                </c:pt>
                <c:pt idx="58">
                  <c:v>0.8505790507</c:v>
                </c:pt>
                <c:pt idx="59">
                  <c:v>0.8505885162</c:v>
                </c:pt>
                <c:pt idx="60">
                  <c:v>0.8516807646</c:v>
                </c:pt>
                <c:pt idx="61">
                  <c:v>0.8533588294</c:v>
                </c:pt>
                <c:pt idx="62">
                  <c:v>0.8508065877</c:v>
                </c:pt>
                <c:pt idx="63">
                  <c:v>0.8463093804</c:v>
                </c:pt>
                <c:pt idx="64">
                  <c:v>0.8441935044</c:v>
                </c:pt>
                <c:pt idx="65">
                  <c:v>0.8464868113</c:v>
                </c:pt>
                <c:pt idx="66">
                  <c:v>0.8453662545</c:v>
                </c:pt>
                <c:pt idx="67">
                  <c:v>0.8443867666</c:v>
                </c:pt>
                <c:pt idx="68">
                  <c:v>0.8458099566</c:v>
                </c:pt>
                <c:pt idx="69">
                  <c:v>0.8463557034</c:v>
                </c:pt>
                <c:pt idx="70">
                  <c:v>0.8434728644</c:v>
                </c:pt>
                <c:pt idx="71">
                  <c:v>0.8423522732</c:v>
                </c:pt>
                <c:pt idx="72">
                  <c:v>0.8415465269</c:v>
                </c:pt>
                <c:pt idx="73">
                  <c:v>0.8441655398</c:v>
                </c:pt>
                <c:pt idx="74">
                  <c:v>0.8425648536</c:v>
                </c:pt>
                <c:pt idx="75">
                  <c:v>0.8425861181</c:v>
                </c:pt>
                <c:pt idx="76">
                  <c:v>0.8389251452</c:v>
                </c:pt>
                <c:pt idx="77">
                  <c:v>0.835725655</c:v>
                </c:pt>
                <c:pt idx="78">
                  <c:v>0.8330897324</c:v>
                </c:pt>
                <c:pt idx="79">
                  <c:v>0.829530096</c:v>
                </c:pt>
                <c:pt idx="80">
                  <c:v>0.8266928958</c:v>
                </c:pt>
                <c:pt idx="81">
                  <c:v>0.8243761181</c:v>
                </c:pt>
                <c:pt idx="82">
                  <c:v>0.8249230334</c:v>
                </c:pt>
                <c:pt idx="83">
                  <c:v>0.8258606046</c:v>
                </c:pt>
                <c:pt idx="84">
                  <c:v>0.8280065609</c:v>
                </c:pt>
                <c:pt idx="85">
                  <c:v>0.826608479</c:v>
                </c:pt>
                <c:pt idx="86">
                  <c:v>0.8233185709</c:v>
                </c:pt>
                <c:pt idx="87">
                  <c:v>0.823757927</c:v>
                </c:pt>
                <c:pt idx="88">
                  <c:v>0.8237088381</c:v>
                </c:pt>
                <c:pt idx="89">
                  <c:v>0.8221692617</c:v>
                </c:pt>
                <c:pt idx="90">
                  <c:v>0.8210014253</c:v>
                </c:pt>
                <c:pt idx="91">
                  <c:v>0.8222592205</c:v>
                </c:pt>
                <c:pt idx="92">
                  <c:v>0.8198708108</c:v>
                </c:pt>
                <c:pt idx="93">
                  <c:v>0.8185859982</c:v>
                </c:pt>
                <c:pt idx="94">
                  <c:v>0.8174947377</c:v>
                </c:pt>
                <c:pt idx="95">
                  <c:v>0.813205025</c:v>
                </c:pt>
                <c:pt idx="96">
                  <c:v>0.8160066772</c:v>
                </c:pt>
                <c:pt idx="97">
                  <c:v>0.816703706</c:v>
                </c:pt>
                <c:pt idx="98">
                  <c:v>0.8154134949</c:v>
                </c:pt>
                <c:pt idx="99">
                  <c:v>0.8160199071</c:v>
                </c:pt>
                <c:pt idx="100">
                  <c:v>0.8154052737</c:v>
                </c:pt>
                <c:pt idx="101">
                  <c:v>0.8147077878</c:v>
                </c:pt>
                <c:pt idx="102">
                  <c:v>0.8128176629</c:v>
                </c:pt>
                <c:pt idx="103">
                  <c:v>0.813083755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1144506"/>
        <c:axId val="7137505"/>
      </c:lineChart>
      <c:catAx>
        <c:axId val="611445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7505"/>
        <c:crosses val="autoZero"/>
        <c:auto val="1"/>
        <c:lblAlgn val="ctr"/>
        <c:lblOffset val="100"/>
      </c:catAx>
      <c:valAx>
        <c:axId val="7137505"/>
        <c:scaling>
          <c:orientation val="minMax"/>
          <c:max val="1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144506"/>
        <c:crosses val="max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8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84.xml"/><Relationship Id="rId2" Type="http://schemas.openxmlformats.org/officeDocument/2006/relationships/chart" Target="../charts/chart385.xml"/><Relationship Id="rId3" Type="http://schemas.openxmlformats.org/officeDocument/2006/relationships/chart" Target="../charts/chart386.xml"/><Relationship Id="rId4" Type="http://schemas.openxmlformats.org/officeDocument/2006/relationships/chart" Target="../charts/chart38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88.xml"/><Relationship Id="rId2" Type="http://schemas.openxmlformats.org/officeDocument/2006/relationships/chart" Target="../charts/chart389.xml"/><Relationship Id="rId3" Type="http://schemas.openxmlformats.org/officeDocument/2006/relationships/chart" Target="../charts/chart39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91.xml"/><Relationship Id="rId2" Type="http://schemas.openxmlformats.org/officeDocument/2006/relationships/chart" Target="../charts/chart392.xml"/><Relationship Id="rId3" Type="http://schemas.openxmlformats.org/officeDocument/2006/relationships/chart" Target="../charts/chart39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94.xml"/><Relationship Id="rId2" Type="http://schemas.openxmlformats.org/officeDocument/2006/relationships/chart" Target="../charts/chart395.xml"/><Relationship Id="rId3" Type="http://schemas.openxmlformats.org/officeDocument/2006/relationships/chart" Target="../charts/chart39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97.xml"/><Relationship Id="rId2" Type="http://schemas.openxmlformats.org/officeDocument/2006/relationships/chart" Target="../charts/chart39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50400</xdr:colOff>
      <xdr:row>2</xdr:row>
      <xdr:rowOff>31320</xdr:rowOff>
    </xdr:from>
    <xdr:to>
      <xdr:col>33</xdr:col>
      <xdr:colOff>382320</xdr:colOff>
      <xdr:row>34</xdr:row>
      <xdr:rowOff>15840</xdr:rowOff>
    </xdr:to>
    <xdr:graphicFrame>
      <xdr:nvGraphicFramePr>
        <xdr:cNvPr id="0" name="Chart 2"/>
        <xdr:cNvGraphicFramePr/>
      </xdr:nvGraphicFramePr>
      <xdr:xfrm>
        <a:off x="14942160" y="1313280"/>
        <a:ext cx="7778160" cy="647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433440</xdr:colOff>
      <xdr:row>108</xdr:row>
      <xdr:rowOff>40320</xdr:rowOff>
    </xdr:from>
    <xdr:to>
      <xdr:col>13</xdr:col>
      <xdr:colOff>600480</xdr:colOff>
      <xdr:row>141</xdr:row>
      <xdr:rowOff>78840</xdr:rowOff>
    </xdr:to>
    <xdr:graphicFrame>
      <xdr:nvGraphicFramePr>
        <xdr:cNvPr id="1" name="Chart 1"/>
        <xdr:cNvGraphicFramePr/>
      </xdr:nvGraphicFramePr>
      <xdr:xfrm>
        <a:off x="1787040" y="21033360"/>
        <a:ext cx="7612920" cy="632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414360</xdr:colOff>
      <xdr:row>8</xdr:row>
      <xdr:rowOff>78480</xdr:rowOff>
    </xdr:from>
    <xdr:to>
      <xdr:col>14</xdr:col>
      <xdr:colOff>282960</xdr:colOff>
      <xdr:row>36</xdr:row>
      <xdr:rowOff>53280</xdr:rowOff>
    </xdr:to>
    <xdr:graphicFrame>
      <xdr:nvGraphicFramePr>
        <xdr:cNvPr id="2" name="Chart 4"/>
        <xdr:cNvGraphicFramePr/>
      </xdr:nvGraphicFramePr>
      <xdr:xfrm>
        <a:off x="4475520" y="2021400"/>
        <a:ext cx="5284080" cy="530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509760</xdr:colOff>
      <xdr:row>65</xdr:row>
      <xdr:rowOff>40320</xdr:rowOff>
    </xdr:from>
    <xdr:to>
      <xdr:col>12</xdr:col>
      <xdr:colOff>65160</xdr:colOff>
      <xdr:row>94</xdr:row>
      <xdr:rowOff>129600</xdr:rowOff>
    </xdr:to>
    <xdr:graphicFrame>
      <xdr:nvGraphicFramePr>
        <xdr:cNvPr id="3" name="Chart 6"/>
        <xdr:cNvGraphicFramePr/>
      </xdr:nvGraphicFramePr>
      <xdr:xfrm>
        <a:off x="2540160" y="12841920"/>
        <a:ext cx="5647680" cy="561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61560</xdr:colOff>
      <xdr:row>142</xdr:row>
      <xdr:rowOff>127800</xdr:rowOff>
    </xdr:from>
    <xdr:to>
      <xdr:col>11</xdr:col>
      <xdr:colOff>228600</xdr:colOff>
      <xdr:row>175</xdr:row>
      <xdr:rowOff>165960</xdr:rowOff>
    </xdr:to>
    <xdr:graphicFrame>
      <xdr:nvGraphicFramePr>
        <xdr:cNvPr id="4" name="Chart 1"/>
        <xdr:cNvGraphicFramePr/>
      </xdr:nvGraphicFramePr>
      <xdr:xfrm>
        <a:off x="61560" y="27597600"/>
        <a:ext cx="7612920" cy="632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458640</xdr:colOff>
      <xdr:row>20</xdr:row>
      <xdr:rowOff>187920</xdr:rowOff>
    </xdr:from>
    <xdr:to>
      <xdr:col>35</xdr:col>
      <xdr:colOff>69480</xdr:colOff>
      <xdr:row>61</xdr:row>
      <xdr:rowOff>131040</xdr:rowOff>
    </xdr:to>
    <xdr:graphicFrame>
      <xdr:nvGraphicFramePr>
        <xdr:cNvPr id="5" name="Chart 1"/>
        <xdr:cNvGraphicFramePr/>
      </xdr:nvGraphicFramePr>
      <xdr:xfrm>
        <a:off x="13319640" y="4631400"/>
        <a:ext cx="10441440" cy="775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56160</xdr:colOff>
      <xdr:row>59</xdr:row>
      <xdr:rowOff>136080</xdr:rowOff>
    </xdr:from>
    <xdr:to>
      <xdr:col>23</xdr:col>
      <xdr:colOff>270360</xdr:colOff>
      <xdr:row>97</xdr:row>
      <xdr:rowOff>32040</xdr:rowOff>
    </xdr:to>
    <xdr:graphicFrame>
      <xdr:nvGraphicFramePr>
        <xdr:cNvPr id="6" name="Chart 4"/>
        <xdr:cNvGraphicFramePr/>
      </xdr:nvGraphicFramePr>
      <xdr:xfrm>
        <a:off x="5471280" y="12009240"/>
        <a:ext cx="10368000" cy="713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59</xdr:col>
      <xdr:colOff>555120</xdr:colOff>
      <xdr:row>1</xdr:row>
      <xdr:rowOff>154440</xdr:rowOff>
    </xdr:from>
    <xdr:to>
      <xdr:col>74</xdr:col>
      <xdr:colOff>605520</xdr:colOff>
      <xdr:row>37</xdr:row>
      <xdr:rowOff>55080</xdr:rowOff>
    </xdr:to>
    <xdr:graphicFrame>
      <xdr:nvGraphicFramePr>
        <xdr:cNvPr id="7" name="Chart 3"/>
        <xdr:cNvGraphicFramePr/>
      </xdr:nvGraphicFramePr>
      <xdr:xfrm>
        <a:off x="40492800" y="344880"/>
        <a:ext cx="10203840" cy="739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54000</xdr:colOff>
      <xdr:row>0</xdr:row>
      <xdr:rowOff>0</xdr:rowOff>
    </xdr:from>
    <xdr:to>
      <xdr:col>18</xdr:col>
      <xdr:colOff>637560</xdr:colOff>
      <xdr:row>63</xdr:row>
      <xdr:rowOff>64080</xdr:rowOff>
    </xdr:to>
    <xdr:sp>
      <xdr:nvSpPr>
        <xdr:cNvPr id="8" name="CustomShape 1"/>
        <xdr:cNvSpPr/>
      </xdr:nvSpPr>
      <xdr:spPr>
        <a:xfrm>
          <a:off x="54000" y="0"/>
          <a:ext cx="12767760" cy="1269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66240</xdr:colOff>
      <xdr:row>32</xdr:row>
      <xdr:rowOff>29160</xdr:rowOff>
    </xdr:from>
    <xdr:to>
      <xdr:col>35</xdr:col>
      <xdr:colOff>114120</xdr:colOff>
      <xdr:row>61</xdr:row>
      <xdr:rowOff>52200</xdr:rowOff>
    </xdr:to>
    <xdr:graphicFrame>
      <xdr:nvGraphicFramePr>
        <xdr:cNvPr id="9" name="Chart 2"/>
        <xdr:cNvGraphicFramePr/>
      </xdr:nvGraphicFramePr>
      <xdr:xfrm>
        <a:off x="16988760" y="6491520"/>
        <a:ext cx="6816960" cy="554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108000</xdr:colOff>
      <xdr:row>7</xdr:row>
      <xdr:rowOff>16920</xdr:rowOff>
    </xdr:from>
    <xdr:to>
      <xdr:col>27</xdr:col>
      <xdr:colOff>155880</xdr:colOff>
      <xdr:row>36</xdr:row>
      <xdr:rowOff>39600</xdr:rowOff>
    </xdr:to>
    <xdr:graphicFrame>
      <xdr:nvGraphicFramePr>
        <xdr:cNvPr id="10" name="Chart 6"/>
        <xdr:cNvGraphicFramePr/>
      </xdr:nvGraphicFramePr>
      <xdr:xfrm>
        <a:off x="11615400" y="1716480"/>
        <a:ext cx="6816960" cy="554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108000</xdr:colOff>
      <xdr:row>12</xdr:row>
      <xdr:rowOff>16920</xdr:rowOff>
    </xdr:from>
    <xdr:to>
      <xdr:col>63</xdr:col>
      <xdr:colOff>155880</xdr:colOff>
      <xdr:row>41</xdr:row>
      <xdr:rowOff>39600</xdr:rowOff>
    </xdr:to>
    <xdr:graphicFrame>
      <xdr:nvGraphicFramePr>
        <xdr:cNvPr id="11" name="Chart 3"/>
        <xdr:cNvGraphicFramePr/>
      </xdr:nvGraphicFramePr>
      <xdr:xfrm>
        <a:off x="35984160" y="2669040"/>
        <a:ext cx="6816960" cy="554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390960</xdr:colOff>
      <xdr:row>89</xdr:row>
      <xdr:rowOff>80640</xdr:rowOff>
    </xdr:from>
    <xdr:to>
      <xdr:col>29</xdr:col>
      <xdr:colOff>77040</xdr:colOff>
      <xdr:row>119</xdr:row>
      <xdr:rowOff>103320</xdr:rowOff>
    </xdr:to>
    <xdr:graphicFrame>
      <xdr:nvGraphicFramePr>
        <xdr:cNvPr id="12" name="Chart 1"/>
        <xdr:cNvGraphicFramePr/>
      </xdr:nvGraphicFramePr>
      <xdr:xfrm>
        <a:off x="12575160" y="17758800"/>
        <a:ext cx="7131960" cy="573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493200</xdr:colOff>
      <xdr:row>61</xdr:row>
      <xdr:rowOff>26280</xdr:rowOff>
    </xdr:from>
    <xdr:to>
      <xdr:col>12</xdr:col>
      <xdr:colOff>109440</xdr:colOff>
      <xdr:row>94</xdr:row>
      <xdr:rowOff>23760</xdr:rowOff>
    </xdr:to>
    <xdr:graphicFrame>
      <xdr:nvGraphicFramePr>
        <xdr:cNvPr id="13" name="Chart 2"/>
        <xdr:cNvGraphicFramePr/>
      </xdr:nvGraphicFramePr>
      <xdr:xfrm>
        <a:off x="493200" y="12370680"/>
        <a:ext cx="7738920" cy="628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108360</xdr:colOff>
      <xdr:row>59</xdr:row>
      <xdr:rowOff>160920</xdr:rowOff>
    </xdr:from>
    <xdr:to>
      <xdr:col>41</xdr:col>
      <xdr:colOff>44280</xdr:colOff>
      <xdr:row>92</xdr:row>
      <xdr:rowOff>158040</xdr:rowOff>
    </xdr:to>
    <xdr:graphicFrame>
      <xdr:nvGraphicFramePr>
        <xdr:cNvPr id="14" name="Chart 2"/>
        <xdr:cNvGraphicFramePr/>
      </xdr:nvGraphicFramePr>
      <xdr:xfrm>
        <a:off x="19738440" y="12124080"/>
        <a:ext cx="8058960" cy="628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238320</xdr:colOff>
      <xdr:row>56</xdr:row>
      <xdr:rowOff>145440</xdr:rowOff>
    </xdr:from>
    <xdr:to>
      <xdr:col>10</xdr:col>
      <xdr:colOff>107280</xdr:colOff>
      <xdr:row>83</xdr:row>
      <xdr:rowOff>53280</xdr:rowOff>
    </xdr:to>
    <xdr:graphicFrame>
      <xdr:nvGraphicFramePr>
        <xdr:cNvPr id="15" name="Chart 1"/>
        <xdr:cNvGraphicFramePr/>
      </xdr:nvGraphicFramePr>
      <xdr:xfrm>
        <a:off x="2268720" y="11384640"/>
        <a:ext cx="4607640" cy="505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496800</xdr:colOff>
      <xdr:row>53</xdr:row>
      <xdr:rowOff>158040</xdr:rowOff>
    </xdr:from>
    <xdr:to>
      <xdr:col>15</xdr:col>
      <xdr:colOff>114480</xdr:colOff>
      <xdr:row>83</xdr:row>
      <xdr:rowOff>27720</xdr:rowOff>
    </xdr:to>
    <xdr:graphicFrame>
      <xdr:nvGraphicFramePr>
        <xdr:cNvPr id="16" name="Chart 2"/>
        <xdr:cNvGraphicFramePr/>
      </xdr:nvGraphicFramePr>
      <xdr:xfrm>
        <a:off x="7265880" y="10825920"/>
        <a:ext cx="3002040" cy="558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windowProtection="false" showFormulas="false" showGridLines="true" showRowColHeaders="true" showZeros="true" rightToLeft="false" tabSelected="false" showOutlineSymbols="true" defaultGridColor="true" view="normal" topLeftCell="U6" colorId="64" zoomScale="75" zoomScaleNormal="75" zoomScalePageLayoutView="100" workbookViewId="0">
      <selection pane="topLeft" activeCell="AI24" activeCellId="0" sqref="AI24"/>
    </sheetView>
  </sheetViews>
  <sheetFormatPr defaultRowHeight="15"/>
  <cols>
    <col collapsed="false" hidden="false" max="1025" min="1" style="0" width="8.8262910798122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85.9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0.82278613953123</v>
      </c>
      <c r="C3" s="3" t="n">
        <f aca="false">Adequacy_central!C2</f>
        <v>0.17721386046877</v>
      </c>
      <c r="D3" s="3" t="n">
        <f aca="false">Adequacy_central!D2</f>
        <v>0</v>
      </c>
      <c r="E3" s="3" t="n">
        <f aca="false">Adequacy_central!E2</f>
        <v>0.99197044037084</v>
      </c>
      <c r="F3" s="3" t="n">
        <f aca="false">Adequacy_central!G2</f>
        <v>0.995217431891263</v>
      </c>
      <c r="G3" s="3" t="n">
        <f aca="false">Adequacy_central!K2</f>
        <v>0.0292155848547704</v>
      </c>
      <c r="H3" s="0" t="n">
        <v>2015</v>
      </c>
      <c r="I3" s="3" t="n">
        <f aca="false">Adequacy_central!I2</f>
        <v>0.805228651493099</v>
      </c>
      <c r="J3" s="3" t="n">
        <f aca="false">Adequacy_central!M2</f>
        <v>0.18674178887774</v>
      </c>
      <c r="K3" s="3" t="n">
        <f aca="false">Adequacy_central!O2</f>
        <v>0</v>
      </c>
      <c r="L3" s="0" t="n">
        <f aca="false">F3-E3</f>
        <v>0.00324699152042296</v>
      </c>
      <c r="N3" s="3" t="n">
        <f aca="false">Adequacy_central!F2</f>
        <v>0.99255984190482</v>
      </c>
      <c r="O3" s="3" t="n">
        <f aca="false">Adequacy_central!H2</f>
        <v>0.996580929987044</v>
      </c>
      <c r="P3" s="3" t="n">
        <f aca="false">Adequacy_central!L2</f>
        <v>0.0281846973986712</v>
      </c>
      <c r="Q3" s="0" t="n">
        <v>2015</v>
      </c>
      <c r="R3" s="4" t="n">
        <f aca="false">Adequacy_central!J2</f>
        <v>0.892709910177159</v>
      </c>
      <c r="S3" s="3" t="n">
        <f aca="false">Adequacy_central!N2</f>
        <v>0.099849931727661</v>
      </c>
      <c r="T3" s="3" t="n">
        <f aca="false">Adequacy_central!P2</f>
        <v>0</v>
      </c>
      <c r="U3" s="0" t="n">
        <f aca="false">O3-N3</f>
        <v>0.00402108808222401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0.813987335230102</v>
      </c>
      <c r="C4" s="3" t="n">
        <f aca="false">Adequacy_central!C3</f>
        <v>0.186012664769898</v>
      </c>
      <c r="D4" s="3" t="n">
        <f aca="false">Adequacy_central!D3</f>
        <v>0</v>
      </c>
      <c r="E4" s="3" t="n">
        <f aca="false">Adequacy_central!E3</f>
        <v>0.992906860348721</v>
      </c>
      <c r="F4" s="3" t="n">
        <f aca="false">Adequacy_central!G3</f>
        <v>0.996125485951067</v>
      </c>
      <c r="G4" s="3" t="n">
        <f aca="false">Adequacy_central!K3</f>
        <v>0.0331101450287497</v>
      </c>
      <c r="H4" s="0" t="n">
        <v>2015</v>
      </c>
      <c r="I4" s="3" t="n">
        <f aca="false">Adequacy_central!I3</f>
        <v>0.797582466187117</v>
      </c>
      <c r="J4" s="3" t="n">
        <f aca="false">Adequacy_central!M3</f>
        <v>0.195324394161603</v>
      </c>
      <c r="K4" s="3" t="n">
        <f aca="false">Adequacy_central!O3</f>
        <v>0</v>
      </c>
      <c r="L4" s="0" t="n">
        <f aca="false">F4-E4</f>
        <v>0.00321862560234587</v>
      </c>
      <c r="N4" s="3" t="n">
        <f aca="false">Adequacy_central!F3</f>
        <v>0.993724973807713</v>
      </c>
      <c r="O4" s="3" t="n">
        <f aca="false">Adequacy_central!H3</f>
        <v>0.997693643526558</v>
      </c>
      <c r="P4" s="3" t="n">
        <f aca="false">Adequacy_central!L3</f>
        <v>0.0329179643210816</v>
      </c>
      <c r="Q4" s="0" t="n">
        <v>2015</v>
      </c>
      <c r="R4" s="4" t="n">
        <f aca="false">Adequacy_central!J3</f>
        <v>0.886121675732308</v>
      </c>
      <c r="S4" s="3" t="n">
        <f aca="false">Adequacy_central!N3</f>
        <v>0.107603298075405</v>
      </c>
      <c r="T4" s="3" t="n">
        <f aca="false">Adequacy_central!P3</f>
        <v>0</v>
      </c>
      <c r="U4" s="0" t="n">
        <f aca="false">O4-N4</f>
        <v>0.00396866971884535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0.806803137765358</v>
      </c>
      <c r="C5" s="3" t="n">
        <f aca="false">Adequacy_central!C4</f>
        <v>0.193196862234642</v>
      </c>
      <c r="D5" s="3" t="n">
        <f aca="false">Adequacy_central!D4</f>
        <v>0</v>
      </c>
      <c r="E5" s="3" t="n">
        <f aca="false">Adequacy_central!E4</f>
        <v>0.992960842012723</v>
      </c>
      <c r="F5" s="3" t="n">
        <f aca="false">Adequacy_central!G4</f>
        <v>0.996176475205523</v>
      </c>
      <c r="G5" s="3" t="n">
        <f aca="false">Adequacy_central!K4</f>
        <v>0.0387716228874241</v>
      </c>
      <c r="H5" s="0" t="n">
        <v>2015</v>
      </c>
      <c r="I5" s="3" t="n">
        <f aca="false">Adequacy_central!I4</f>
        <v>0.790677134844951</v>
      </c>
      <c r="J5" s="3" t="n">
        <f aca="false">Adequacy_central!M4</f>
        <v>0.202283707167772</v>
      </c>
      <c r="K5" s="3" t="n">
        <f aca="false">Adequacy_central!O4</f>
        <v>0</v>
      </c>
      <c r="L5" s="0" t="n">
        <f aca="false">F5-E5</f>
        <v>0.00321563319279994</v>
      </c>
      <c r="N5" s="3" t="n">
        <f aca="false">Adequacy_central!F4</f>
        <v>0.993864830887413</v>
      </c>
      <c r="O5" s="3" t="n">
        <f aca="false">Adequacy_central!H4</f>
        <v>0.997823131491375</v>
      </c>
      <c r="P5" s="3" t="n">
        <f aca="false">Adequacy_central!L4</f>
        <v>0.0395139388651727</v>
      </c>
      <c r="Q5" s="0" t="n">
        <v>2015</v>
      </c>
      <c r="R5" s="4" t="n">
        <f aca="false">Adequacy_central!J4</f>
        <v>0.879770153032103</v>
      </c>
      <c r="S5" s="3" t="n">
        <f aca="false">Adequacy_central!N4</f>
        <v>0.11409467785531</v>
      </c>
      <c r="T5" s="3" t="n">
        <f aca="false">Adequacy_central!P4</f>
        <v>0</v>
      </c>
      <c r="U5" s="0" t="n">
        <f aca="false">O5-N5</f>
        <v>0.00395830060396229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0.795796978845282</v>
      </c>
      <c r="C6" s="3" t="n">
        <f aca="false">Adequacy_central!C5</f>
        <v>0.204203021154718</v>
      </c>
      <c r="D6" s="3" t="n">
        <f aca="false">Adequacy_central!D5</f>
        <v>0</v>
      </c>
      <c r="E6" s="3" t="n">
        <f aca="false">Adequacy_central!E5</f>
        <v>0.992995936968337</v>
      </c>
      <c r="F6" s="3" t="n">
        <f aca="false">Adequacy_central!G5</f>
        <v>0.996187103141803</v>
      </c>
      <c r="G6" s="3" t="n">
        <f aca="false">Adequacy_central!K5</f>
        <v>0.0437303148669222</v>
      </c>
      <c r="H6" s="0" t="n">
        <v>2015</v>
      </c>
      <c r="I6" s="3" t="n">
        <f aca="false">Adequacy_central!I5</f>
        <v>0.77989522034799</v>
      </c>
      <c r="J6" s="3" t="n">
        <f aca="false">Adequacy_central!M5</f>
        <v>0.213100716620347</v>
      </c>
      <c r="K6" s="3" t="n">
        <f aca="false">Adequacy_central!O5</f>
        <v>0</v>
      </c>
      <c r="L6" s="0" t="n">
        <f aca="false">F6-E6</f>
        <v>0.00319116617346615</v>
      </c>
      <c r="N6" s="3" t="n">
        <f aca="false">Adequacy_central!F5</f>
        <v>0.993911032311592</v>
      </c>
      <c r="O6" s="3" t="n">
        <f aca="false">Adequacy_central!H5</f>
        <v>0.99783952458886</v>
      </c>
      <c r="P6" s="3" t="n">
        <f aca="false">Adequacy_central!L5</f>
        <v>0.0450776819302852</v>
      </c>
      <c r="Q6" s="0" t="n">
        <v>2015</v>
      </c>
      <c r="R6" s="4" t="n">
        <f aca="false">Adequacy_central!J5</f>
        <v>0.872495723800107</v>
      </c>
      <c r="S6" s="3" t="n">
        <f aca="false">Adequacy_central!N5</f>
        <v>0.121415308511485</v>
      </c>
      <c r="T6" s="3" t="n">
        <f aca="false">Adequacy_central!P5</f>
        <v>0</v>
      </c>
      <c r="U6" s="0" t="n">
        <f aca="false">O6-N6</f>
        <v>0.00392849227726799</v>
      </c>
    </row>
    <row r="7" customFormat="false" ht="15" hidden="false" customHeight="false" outlineLevel="0" collapsed="false">
      <c r="A7" s="0" t="n">
        <v>53</v>
      </c>
      <c r="B7" s="3" t="n">
        <f aca="false">Adequacy_central!B6</f>
        <v>0.787553919889037</v>
      </c>
      <c r="C7" s="3" t="n">
        <f aca="false">Adequacy_central!C6</f>
        <v>0.212446080110963</v>
      </c>
      <c r="D7" s="3" t="n">
        <f aca="false">Adequacy_central!D6</f>
        <v>0</v>
      </c>
      <c r="E7" s="3" t="n">
        <f aca="false">Adequacy_central!E6</f>
        <v>0.993078721594805</v>
      </c>
      <c r="F7" s="3" t="n">
        <f aca="false">Adequacy_central!G6</f>
        <v>0.996232169732543</v>
      </c>
      <c r="G7" s="3" t="n">
        <f aca="false">Adequacy_central!K6</f>
        <v>0.0463899846874876</v>
      </c>
      <c r="H7" s="0" t="n">
        <f aca="false">H3+1</f>
        <v>2016</v>
      </c>
      <c r="I7" s="3" t="n">
        <f aca="false">Adequacy_central!I6</f>
        <v>0.772647536527227</v>
      </c>
      <c r="J7" s="3" t="n">
        <f aca="false">Adequacy_central!M6</f>
        <v>0.220431185067578</v>
      </c>
      <c r="K7" s="3" t="n">
        <f aca="false">Adequacy_central!O6</f>
        <v>0</v>
      </c>
      <c r="L7" s="0" t="n">
        <f aca="false">F7-E7</f>
        <v>0.0031534481377381</v>
      </c>
      <c r="N7" s="3" t="n">
        <f aca="false">Adequacy_central!F6</f>
        <v>0.99399109319063</v>
      </c>
      <c r="O7" s="3" t="n">
        <f aca="false">Adequacy_central!H6</f>
        <v>0.99786793163081</v>
      </c>
      <c r="P7" s="3" t="n">
        <f aca="false">Adequacy_central!L6</f>
        <v>0.0492128205901094</v>
      </c>
      <c r="Q7" s="0" t="n">
        <f aca="false">Q3+1</f>
        <v>2016</v>
      </c>
      <c r="R7" s="4" t="n">
        <f aca="false">Adequacy_central!J6</f>
        <v>0.862206625920315</v>
      </c>
      <c r="S7" s="3" t="n">
        <f aca="false">Adequacy_central!N6</f>
        <v>0.131784467270315</v>
      </c>
      <c r="T7" s="3" t="n">
        <f aca="false">Adequacy_central!P6</f>
        <v>0</v>
      </c>
      <c r="U7" s="0" t="n">
        <f aca="false">O7-N7</f>
        <v>0.00387683844017983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0.780418000500599</v>
      </c>
      <c r="C8" s="3" t="n">
        <f aca="false">Adequacy_central!C7</f>
        <v>0.219581999499401</v>
      </c>
      <c r="D8" s="3" t="n">
        <f aca="false">Adequacy_central!D7</f>
        <v>0</v>
      </c>
      <c r="E8" s="3" t="n">
        <f aca="false">Adequacy_central!E7</f>
        <v>0.99307162104666</v>
      </c>
      <c r="F8" s="3" t="n">
        <f aca="false">Adequacy_central!G7</f>
        <v>0.996209048361934</v>
      </c>
      <c r="G8" s="3" t="n">
        <f aca="false">Adequacy_central!K7</f>
        <v>0.0514088781733088</v>
      </c>
      <c r="H8" s="0" t="n">
        <f aca="false">H4+1</f>
        <v>2016</v>
      </c>
      <c r="I8" s="3" t="n">
        <f aca="false">Adequacy_central!I7</f>
        <v>0.766131896184938</v>
      </c>
      <c r="J8" s="3" t="n">
        <f aca="false">Adequacy_central!M7</f>
        <v>0.226939724861722</v>
      </c>
      <c r="K8" s="3" t="n">
        <f aca="false">Adequacy_central!O7</f>
        <v>0</v>
      </c>
      <c r="L8" s="0" t="n">
        <f aca="false">F8-E8</f>
        <v>0.00313742731527411</v>
      </c>
      <c r="N8" s="3" t="n">
        <f aca="false">Adequacy_central!F7</f>
        <v>0.993870253822114</v>
      </c>
      <c r="O8" s="3" t="n">
        <f aca="false">Adequacy_central!H7</f>
        <v>0.99772653424946</v>
      </c>
      <c r="P8" s="3" t="n">
        <f aca="false">Adequacy_central!L7</f>
        <v>0.0545447002204784</v>
      </c>
      <c r="Q8" s="0" t="n">
        <f aca="false">Q4+1</f>
        <v>2016</v>
      </c>
      <c r="R8" s="4" t="n">
        <f aca="false">Adequacy_central!J7</f>
        <v>0.857141910840816</v>
      </c>
      <c r="S8" s="3" t="n">
        <f aca="false">Adequacy_central!N7</f>
        <v>0.136728342981298</v>
      </c>
      <c r="T8" s="3" t="n">
        <f aca="false">Adequacy_central!P7</f>
        <v>0</v>
      </c>
      <c r="U8" s="0" t="n">
        <f aca="false">O8-N8</f>
        <v>0.00385628042734609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0.773432603618974</v>
      </c>
      <c r="C9" s="3" t="n">
        <f aca="false">Adequacy_central!C8</f>
        <v>0.226567396381026</v>
      </c>
      <c r="D9" s="3" t="n">
        <f aca="false">Adequacy_central!D8</f>
        <v>0</v>
      </c>
      <c r="E9" s="3" t="n">
        <f aca="false">Adequacy_central!E8</f>
        <v>0.993010402846205</v>
      </c>
      <c r="F9" s="3" t="n">
        <f aca="false">Adequacy_central!G8</f>
        <v>0.996126186270947</v>
      </c>
      <c r="G9" s="3" t="n">
        <f aca="false">Adequacy_central!K8</f>
        <v>0.054210575241057</v>
      </c>
      <c r="H9" s="0" t="n">
        <f aca="false">H5+1</f>
        <v>2016</v>
      </c>
      <c r="I9" s="3" t="n">
        <f aca="false">Adequacy_central!I8</f>
        <v>0.759916506807061</v>
      </c>
      <c r="J9" s="3" t="n">
        <f aca="false">Adequacy_central!M8</f>
        <v>0.233093896039144</v>
      </c>
      <c r="K9" s="3" t="n">
        <f aca="false">Adequacy_central!O8</f>
        <v>0</v>
      </c>
      <c r="L9" s="0" t="n">
        <f aca="false">F9-E9</f>
        <v>0.00311578342474195</v>
      </c>
      <c r="N9" s="3" t="n">
        <f aca="false">Adequacy_central!F8</f>
        <v>0.99394088729368</v>
      </c>
      <c r="O9" s="3" t="n">
        <f aca="false">Adequacy_central!H8</f>
        <v>0.997752731546018</v>
      </c>
      <c r="P9" s="3" t="n">
        <f aca="false">Adequacy_central!L8</f>
        <v>0.0581164092640808</v>
      </c>
      <c r="Q9" s="0" t="n">
        <f aca="false">Q5+1</f>
        <v>2016</v>
      </c>
      <c r="R9" s="4" t="n">
        <f aca="false">Adequacy_central!J8</f>
        <v>0.850105367632235</v>
      </c>
      <c r="S9" s="3" t="n">
        <f aca="false">Adequacy_central!N8</f>
        <v>0.143835519661445</v>
      </c>
      <c r="T9" s="3" t="n">
        <f aca="false">Adequacy_central!P8</f>
        <v>0</v>
      </c>
      <c r="U9" s="0" t="n">
        <f aca="false">O9-N9</f>
        <v>0.00381184425233794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0.76520494674207</v>
      </c>
      <c r="C10" s="3" t="n">
        <f aca="false">Adequacy_central!C9</f>
        <v>0.23479505325793</v>
      </c>
      <c r="D10" s="3" t="n">
        <f aca="false">Adequacy_central!D9</f>
        <v>0</v>
      </c>
      <c r="E10" s="3" t="n">
        <f aca="false">Adequacy_central!E9</f>
        <v>0.992847726856386</v>
      </c>
      <c r="F10" s="3" t="n">
        <f aca="false">Adequacy_central!G9</f>
        <v>0.995950738946659</v>
      </c>
      <c r="G10" s="3" t="n">
        <f aca="false">Adequacy_central!K9</f>
        <v>0.0550263549833488</v>
      </c>
      <c r="H10" s="0" t="n">
        <f aca="false">H6+1</f>
        <v>2016</v>
      </c>
      <c r="I10" s="3" t="n">
        <f aca="false">Adequacy_central!I9</f>
        <v>0.752225284120158</v>
      </c>
      <c r="J10" s="3" t="n">
        <f aca="false">Adequacy_central!M9</f>
        <v>0.240622442736228</v>
      </c>
      <c r="K10" s="3" t="n">
        <f aca="false">Adequacy_central!O9</f>
        <v>0</v>
      </c>
      <c r="L10" s="0" t="n">
        <f aca="false">F10-E10</f>
        <v>0.00310301209027286</v>
      </c>
      <c r="N10" s="3" t="n">
        <f aca="false">Adequacy_central!F9</f>
        <v>0.994078827555138</v>
      </c>
      <c r="O10" s="3" t="n">
        <f aca="false">Adequacy_central!H9</f>
        <v>0.997865269620966</v>
      </c>
      <c r="P10" s="3" t="n">
        <f aca="false">Adequacy_central!L9</f>
        <v>0.0587283634327122</v>
      </c>
      <c r="Q10" s="0" t="n">
        <f aca="false">Q6+1</f>
        <v>2016</v>
      </c>
      <c r="R10" s="4" t="n">
        <f aca="false">Adequacy_central!J9</f>
        <v>0.841574661476127</v>
      </c>
      <c r="S10" s="3" t="n">
        <f aca="false">Adequacy_central!N9</f>
        <v>0.152504166079011</v>
      </c>
      <c r="T10" s="3" t="n">
        <f aca="false">Adequacy_central!P9</f>
        <v>0</v>
      </c>
      <c r="U10" s="0" t="n">
        <f aca="false">O10-N10</f>
        <v>0.00378644206582801</v>
      </c>
    </row>
    <row r="11" customFormat="false" ht="15" hidden="false" customHeight="false" outlineLevel="0" collapsed="false">
      <c r="A11" s="0" t="n">
        <v>57</v>
      </c>
      <c r="B11" s="3" t="n">
        <f aca="false">Adequacy_central!B10</f>
        <v>0.755608899849829</v>
      </c>
      <c r="C11" s="3" t="n">
        <f aca="false">Adequacy_central!C10</f>
        <v>0.244391100150171</v>
      </c>
      <c r="D11" s="3" t="n">
        <f aca="false">Adequacy_central!D10</f>
        <v>0</v>
      </c>
      <c r="E11" s="3" t="n">
        <f aca="false">Adequacy_central!E10</f>
        <v>0.993321634712997</v>
      </c>
      <c r="F11" s="3" t="n">
        <f aca="false">Adequacy_central!G10</f>
        <v>0.996244151619474</v>
      </c>
      <c r="G11" s="3" t="n">
        <f aca="false">Adequacy_central!K10</f>
        <v>0.0600991519429899</v>
      </c>
      <c r="H11" s="0" t="n">
        <f aca="false">H7+1</f>
        <v>2017</v>
      </c>
      <c r="I11" s="3" t="n">
        <f aca="false">Adequacy_central!I10</f>
        <v>0.743371835404205</v>
      </c>
      <c r="J11" s="3" t="n">
        <f aca="false">Adequacy_central!M10</f>
        <v>0.249949799308792</v>
      </c>
      <c r="K11" s="3" t="n">
        <f aca="false">Adequacy_central!O10</f>
        <v>0</v>
      </c>
      <c r="L11" s="0" t="n">
        <f aca="false">F11-E11</f>
        <v>0.00292251690647727</v>
      </c>
      <c r="N11" s="3" t="n">
        <f aca="false">Adequacy_central!F10</f>
        <v>0.993787791022977</v>
      </c>
      <c r="O11" s="3" t="n">
        <f aca="false">Adequacy_central!H10</f>
        <v>0.997352056127567</v>
      </c>
      <c r="P11" s="3" t="n">
        <f aca="false">Adequacy_central!L10</f>
        <v>0.064271397070153</v>
      </c>
      <c r="Q11" s="0" t="n">
        <f aca="false">Q7+1</f>
        <v>2017</v>
      </c>
      <c r="R11" s="4" t="n">
        <f aca="false">Adequacy_central!J10</f>
        <v>0.833400963327763</v>
      </c>
      <c r="S11" s="3" t="n">
        <f aca="false">Adequacy_central!N10</f>
        <v>0.160386827695214</v>
      </c>
      <c r="T11" s="3" t="n">
        <f aca="false">Adequacy_central!P10</f>
        <v>0</v>
      </c>
      <c r="U11" s="0" t="n">
        <f aca="false">O11-N11</f>
        <v>0.00356426510459018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0.747298054021769</v>
      </c>
      <c r="C12" s="3" t="n">
        <f aca="false">Adequacy_central!C11</f>
        <v>0.252701945978231</v>
      </c>
      <c r="D12" s="3" t="n">
        <f aca="false">Adequacy_central!D11</f>
        <v>0</v>
      </c>
      <c r="E12" s="3" t="n">
        <f aca="false">Adequacy_central!E11</f>
        <v>0.992747213426448</v>
      </c>
      <c r="F12" s="3" t="n">
        <f aca="false">Adequacy_central!G11</f>
        <v>0.995450305063199</v>
      </c>
      <c r="G12" s="3" t="n">
        <f aca="false">Adequacy_central!K11</f>
        <v>0.0635990512231698</v>
      </c>
      <c r="H12" s="0" t="n">
        <f aca="false">H8+1</f>
        <v>2017</v>
      </c>
      <c r="I12" s="3" t="n">
        <f aca="false">Adequacy_central!I11</f>
        <v>0.734865048219488</v>
      </c>
      <c r="J12" s="3" t="n">
        <f aca="false">Adequacy_central!M11</f>
        <v>0.25788216520696</v>
      </c>
      <c r="K12" s="3" t="n">
        <f aca="false">Adequacy_central!O11</f>
        <v>0</v>
      </c>
      <c r="L12" s="0" t="n">
        <f aca="false">F12-E12</f>
        <v>0.00270309163675064</v>
      </c>
      <c r="N12" s="3" t="n">
        <f aca="false">Adequacy_central!F11</f>
        <v>0.993498361735998</v>
      </c>
      <c r="O12" s="3" t="n">
        <f aca="false">Adequacy_central!H11</f>
        <v>0.996789773822821</v>
      </c>
      <c r="P12" s="3" t="n">
        <f aca="false">Adequacy_central!L11</f>
        <v>0.0683646248635908</v>
      </c>
      <c r="Q12" s="0" t="n">
        <f aca="false">Q8+1</f>
        <v>2017</v>
      </c>
      <c r="R12" s="4" t="n">
        <f aca="false">Adequacy_central!J11</f>
        <v>0.825125888901142</v>
      </c>
      <c r="S12" s="3" t="n">
        <f aca="false">Adequacy_central!N11</f>
        <v>0.168372472834856</v>
      </c>
      <c r="T12" s="3" t="n">
        <f aca="false">Adequacy_central!P11</f>
        <v>0</v>
      </c>
      <c r="U12" s="0" t="n">
        <f aca="false">O12-N12</f>
        <v>0.00329141208682271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0.736293270846104</v>
      </c>
      <c r="C13" s="3" t="n">
        <f aca="false">Adequacy_central!C12</f>
        <v>0.263706729153896</v>
      </c>
      <c r="D13" s="3" t="n">
        <f aca="false">Adequacy_central!D12</f>
        <v>0</v>
      </c>
      <c r="E13" s="3" t="n">
        <f aca="false">Adequacy_central!E12</f>
        <v>0.992341565938958</v>
      </c>
      <c r="F13" s="3" t="n">
        <f aca="false">Adequacy_central!G12</f>
        <v>0.995019320840997</v>
      </c>
      <c r="G13" s="3" t="n">
        <f aca="false">Adequacy_central!K12</f>
        <v>0.0657486526599628</v>
      </c>
      <c r="H13" s="0" t="n">
        <f aca="false">H9+1</f>
        <v>2017</v>
      </c>
      <c r="I13" s="3" t="n">
        <f aca="false">Adequacy_central!I12</f>
        <v>0.724069879220319</v>
      </c>
      <c r="J13" s="3" t="n">
        <f aca="false">Adequacy_central!M12</f>
        <v>0.268271686718638</v>
      </c>
      <c r="K13" s="3" t="n">
        <f aca="false">Adequacy_central!O12</f>
        <v>0</v>
      </c>
      <c r="L13" s="0" t="n">
        <f aca="false">F13-E13</f>
        <v>0.0026777549020387</v>
      </c>
      <c r="N13" s="3" t="n">
        <f aca="false">Adequacy_central!F12</f>
        <v>0.992689436467793</v>
      </c>
      <c r="O13" s="3" t="n">
        <f aca="false">Adequacy_central!H12</f>
        <v>0.995938798450725</v>
      </c>
      <c r="P13" s="3" t="n">
        <f aca="false">Adequacy_central!L12</f>
        <v>0.0714238483800277</v>
      </c>
      <c r="Q13" s="0" t="n">
        <f aca="false">Q9+1</f>
        <v>2017</v>
      </c>
      <c r="R13" s="4" t="n">
        <f aca="false">Adequacy_central!J12</f>
        <v>0.814616384932845</v>
      </c>
      <c r="S13" s="3" t="n">
        <f aca="false">Adequacy_central!N12</f>
        <v>0.178073051534948</v>
      </c>
      <c r="T13" s="3" t="n">
        <f aca="false">Adequacy_central!P12</f>
        <v>0</v>
      </c>
      <c r="U13" s="0" t="n">
        <f aca="false">O13-N13</f>
        <v>0.00324936198293202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0.72837748329208</v>
      </c>
      <c r="C14" s="3" t="n">
        <f aca="false">Adequacy_central!C13</f>
        <v>0.27162251670792</v>
      </c>
      <c r="D14" s="3" t="n">
        <f aca="false">Adequacy_central!D13</f>
        <v>0</v>
      </c>
      <c r="E14" s="3" t="n">
        <f aca="false">Adequacy_central!E13</f>
        <v>0.992914996072538</v>
      </c>
      <c r="F14" s="3" t="n">
        <f aca="false">Adequacy_central!G13</f>
        <v>0.995117926300331</v>
      </c>
      <c r="G14" s="3" t="n">
        <f aca="false">Adequacy_central!K13</f>
        <v>0.0692626617943376</v>
      </c>
      <c r="H14" s="0" t="n">
        <f aca="false">H10+1</f>
        <v>2017</v>
      </c>
      <c r="I14" s="3" t="n">
        <f aca="false">Adequacy_central!I13</f>
        <v>0.717408558450873</v>
      </c>
      <c r="J14" s="3" t="n">
        <f aca="false">Adequacy_central!M13</f>
        <v>0.275506437621666</v>
      </c>
      <c r="K14" s="3" t="n">
        <f aca="false">Adequacy_central!O13</f>
        <v>0</v>
      </c>
      <c r="L14" s="0" t="n">
        <f aca="false">F14-E14</f>
        <v>0.00220293022779316</v>
      </c>
      <c r="N14" s="3" t="n">
        <f aca="false">Adequacy_central!F13</f>
        <v>0.993318669479137</v>
      </c>
      <c r="O14" s="3" t="n">
        <f aca="false">Adequacy_central!H13</f>
        <v>0.995993258298009</v>
      </c>
      <c r="P14" s="3" t="n">
        <f aca="false">Adequacy_central!L13</f>
        <v>0.0747843295565782</v>
      </c>
      <c r="Q14" s="0" t="n">
        <f aca="false">Q10+1</f>
        <v>2017</v>
      </c>
      <c r="R14" s="4" t="n">
        <f aca="false">Adequacy_central!J13</f>
        <v>0.810209346366052</v>
      </c>
      <c r="S14" s="3" t="n">
        <f aca="false">Adequacy_central!N13</f>
        <v>0.183109323113085</v>
      </c>
      <c r="T14" s="3" t="n">
        <f aca="false">Adequacy_central!P13</f>
        <v>0</v>
      </c>
      <c r="U14" s="0" t="n">
        <f aca="false">O14-N14</f>
        <v>0.00267458881887206</v>
      </c>
    </row>
    <row r="15" customFormat="false" ht="15" hidden="false" customHeight="false" outlineLevel="0" collapsed="false">
      <c r="A15" s="0" t="n">
        <v>61</v>
      </c>
      <c r="B15" s="3" t="n">
        <f aca="false">Adequacy_central!B14</f>
        <v>0.719282450899828</v>
      </c>
      <c r="C15" s="3" t="n">
        <f aca="false">Adequacy_central!C14</f>
        <v>0.280717549100172</v>
      </c>
      <c r="D15" s="3" t="n">
        <f aca="false">Adequacy_central!D14</f>
        <v>0</v>
      </c>
      <c r="E15" s="3" t="n">
        <f aca="false">Adequacy_central!E14</f>
        <v>0.992898578600299</v>
      </c>
      <c r="F15" s="3" t="n">
        <f aca="false">Adequacy_central!G14</f>
        <v>0.9950921487166</v>
      </c>
      <c r="G15" s="3" t="n">
        <f aca="false">Adequacy_central!K14</f>
        <v>0.0707149547724093</v>
      </c>
      <c r="H15" s="0" t="n">
        <f aca="false">H11+1</f>
        <v>2018</v>
      </c>
      <c r="I15" s="3" t="n">
        <f aca="false">Adequacy_central!I14</f>
        <v>0.708980198017108</v>
      </c>
      <c r="J15" s="3" t="n">
        <f aca="false">Adequacy_central!M14</f>
        <v>0.283918380583191</v>
      </c>
      <c r="K15" s="3" t="n">
        <f aca="false">Adequacy_central!O14</f>
        <v>0</v>
      </c>
      <c r="L15" s="0" t="n">
        <f aca="false">F15-E15</f>
        <v>0.00219357011630117</v>
      </c>
      <c r="N15" s="3" t="n">
        <f aca="false">Adequacy_central!F14</f>
        <v>0.993266827086943</v>
      </c>
      <c r="O15" s="3" t="n">
        <f aca="false">Adequacy_central!H14</f>
        <v>0.995922093310066</v>
      </c>
      <c r="P15" s="3" t="n">
        <f aca="false">Adequacy_central!L14</f>
        <v>0.0761804211081645</v>
      </c>
      <c r="Q15" s="0" t="n">
        <f aca="false">Q11+1</f>
        <v>2018</v>
      </c>
      <c r="R15" s="4" t="n">
        <f aca="false">Adequacy_central!J14</f>
        <v>0.79791392168957</v>
      </c>
      <c r="S15" s="3" t="n">
        <f aca="false">Adequacy_central!N14</f>
        <v>0.195352905397373</v>
      </c>
      <c r="T15" s="3" t="n">
        <f aca="false">Adequacy_central!P14</f>
        <v>0</v>
      </c>
      <c r="U15" s="0" t="n">
        <f aca="false">O15-N15</f>
        <v>0.00265526622312284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0.712451256722725</v>
      </c>
      <c r="C16" s="3" t="n">
        <f aca="false">Adequacy_central!C15</f>
        <v>0.287548743277275</v>
      </c>
      <c r="D16" s="3" t="n">
        <f aca="false">Adequacy_central!D15</f>
        <v>0</v>
      </c>
      <c r="E16" s="3" t="n">
        <f aca="false">Adequacy_central!E15</f>
        <v>0.992601064395926</v>
      </c>
      <c r="F16" s="3" t="n">
        <f aca="false">Adequacy_central!G15</f>
        <v>0.994784725368681</v>
      </c>
      <c r="G16" s="3" t="n">
        <f aca="false">Adequacy_central!K15</f>
        <v>0.0725247351129597</v>
      </c>
      <c r="H16" s="0" t="n">
        <f aca="false">H12+1</f>
        <v>2018</v>
      </c>
      <c r="I16" s="3" t="n">
        <f aca="false">Adequacy_central!I15</f>
        <v>0.702105907150941</v>
      </c>
      <c r="J16" s="3" t="n">
        <f aca="false">Adequacy_central!M15</f>
        <v>0.290495157244985</v>
      </c>
      <c r="K16" s="3" t="n">
        <f aca="false">Adequacy_central!O15</f>
        <v>0</v>
      </c>
      <c r="L16" s="0" t="n">
        <f aca="false">F16-E16</f>
        <v>0.00218366097275469</v>
      </c>
      <c r="N16" s="3" t="n">
        <f aca="false">Adequacy_central!F15</f>
        <v>0.993332431105973</v>
      </c>
      <c r="O16" s="3" t="n">
        <f aca="false">Adequacy_central!H15</f>
        <v>0.995961825999475</v>
      </c>
      <c r="P16" s="3" t="n">
        <f aca="false">Adequacy_central!L15</f>
        <v>0.0775180703639509</v>
      </c>
      <c r="Q16" s="0" t="n">
        <f aca="false">Q12+1</f>
        <v>2018</v>
      </c>
      <c r="R16" s="4" t="n">
        <f aca="false">Adequacy_central!J15</f>
        <v>0.790081151546478</v>
      </c>
      <c r="S16" s="3" t="n">
        <f aca="false">Adequacy_central!N15</f>
        <v>0.203251279559496</v>
      </c>
      <c r="T16" s="3" t="n">
        <f aca="false">Adequacy_central!P15</f>
        <v>0</v>
      </c>
      <c r="U16" s="0" t="n">
        <f aca="false">O16-N16</f>
        <v>0.00262939489350211</v>
      </c>
    </row>
    <row r="17" customFormat="false" ht="15" hidden="false" customHeight="false" outlineLevel="0" collapsed="false">
      <c r="A17" s="0" t="n">
        <v>63</v>
      </c>
      <c r="B17" s="3" t="n">
        <f aca="false">Adequacy_central!B16</f>
        <v>0.704465212154219</v>
      </c>
      <c r="C17" s="3" t="n">
        <f aca="false">Adequacy_central!C16</f>
        <v>0.295534787845781</v>
      </c>
      <c r="D17" s="3" t="n">
        <f aca="false">Adequacy_central!D16</f>
        <v>0</v>
      </c>
      <c r="E17" s="3" t="n">
        <f aca="false">Adequacy_central!E16</f>
        <v>0.992650105190661</v>
      </c>
      <c r="F17" s="3" t="n">
        <f aca="false">Adequacy_central!G16</f>
        <v>0.994819292666785</v>
      </c>
      <c r="G17" s="3" t="n">
        <f aca="false">Adequacy_central!K16</f>
        <v>0.0760272903854121</v>
      </c>
      <c r="H17" s="0" t="n">
        <f aca="false">H13+1</f>
        <v>2018</v>
      </c>
      <c r="I17" s="3" t="n">
        <f aca="false">Adequacy_central!I16</f>
        <v>0.695419498205571</v>
      </c>
      <c r="J17" s="3" t="n">
        <f aca="false">Adequacy_central!M16</f>
        <v>0.29723060698509</v>
      </c>
      <c r="K17" s="3" t="n">
        <f aca="false">Adequacy_central!O16</f>
        <v>0</v>
      </c>
      <c r="L17" s="0" t="n">
        <f aca="false">F17-E17</f>
        <v>0.00216918747612405</v>
      </c>
      <c r="N17" s="3" t="n">
        <f aca="false">Adequacy_central!F16</f>
        <v>0.993335294525488</v>
      </c>
      <c r="O17" s="3" t="n">
        <f aca="false">Adequacy_central!H16</f>
        <v>0.99594758951557</v>
      </c>
      <c r="P17" s="3" t="n">
        <f aca="false">Adequacy_central!L16</f>
        <v>0.0810410820078547</v>
      </c>
      <c r="Q17" s="0" t="n">
        <f aca="false">Q13+1</f>
        <v>2018</v>
      </c>
      <c r="R17" s="4" t="n">
        <f aca="false">Adequacy_central!J16</f>
        <v>0.783014283224226</v>
      </c>
      <c r="S17" s="3" t="n">
        <f aca="false">Adequacy_central!N16</f>
        <v>0.210321011301262</v>
      </c>
      <c r="T17" s="3" t="n">
        <f aca="false">Adequacy_central!P16</f>
        <v>0</v>
      </c>
      <c r="U17" s="0" t="n">
        <f aca="false">O17-N17</f>
        <v>0.00261229499008186</v>
      </c>
    </row>
    <row r="18" customFormat="false" ht="22.8" hidden="false" customHeight="false" outlineLevel="0" collapsed="false">
      <c r="A18" s="0" t="n">
        <v>64</v>
      </c>
      <c r="B18" s="3" t="n">
        <f aca="false">Adequacy_central!B17</f>
        <v>0.696609239594727</v>
      </c>
      <c r="C18" s="3" t="n">
        <f aca="false">Adequacy_central!C17</f>
        <v>0.303390760405273</v>
      </c>
      <c r="D18" s="3" t="n">
        <f aca="false">Adequacy_central!D17</f>
        <v>0</v>
      </c>
      <c r="E18" s="3" t="n">
        <f aca="false">Adequacy_central!E17</f>
        <v>0.992745327240361</v>
      </c>
      <c r="F18" s="3" t="n">
        <f aca="false">Adequacy_central!G17</f>
        <v>0.994816905750537</v>
      </c>
      <c r="G18" s="3" t="n">
        <f aca="false">Adequacy_central!K17</f>
        <v>0.0788757331209571</v>
      </c>
      <c r="H18" s="0" t="n">
        <f aca="false">H14+1</f>
        <v>2018</v>
      </c>
      <c r="I18" s="3" t="n">
        <f aca="false">Adequacy_central!I17</f>
        <v>0.688338626683408</v>
      </c>
      <c r="J18" s="3" t="n">
        <f aca="false">Adequacy_central!M17</f>
        <v>0.304406700556952</v>
      </c>
      <c r="K18" s="3" t="n">
        <f aca="false">Adequacy_central!O17</f>
        <v>0</v>
      </c>
      <c r="L18" s="0" t="n">
        <f aca="false">F18-E18</f>
        <v>0.00207157851017603</v>
      </c>
      <c r="N18" s="3" t="n">
        <f aca="false">Adequacy_central!F17</f>
        <v>0.993457979252531</v>
      </c>
      <c r="O18" s="3" t="n">
        <f aca="false">Adequacy_central!H17</f>
        <v>0.995958931527022</v>
      </c>
      <c r="P18" s="3" t="n">
        <f aca="false">Adequacy_central!L17</f>
        <v>0.084326773435564</v>
      </c>
      <c r="Q18" s="0" t="n">
        <f aca="false">Q14+1</f>
        <v>2018</v>
      </c>
      <c r="R18" s="4" t="n">
        <f aca="false">Adequacy_central!J17</f>
        <v>0.778187082602502</v>
      </c>
      <c r="S18" s="3" t="n">
        <f aca="false">Adequacy_central!N17</f>
        <v>0.215270896650029</v>
      </c>
      <c r="T18" s="3" t="n">
        <f aca="false">Adequacy_central!P17</f>
        <v>0</v>
      </c>
      <c r="U18" s="0" t="n">
        <f aca="false">O18-N18</f>
        <v>0.0025009522744911</v>
      </c>
    </row>
    <row r="19" customFormat="false" ht="22.8" hidden="false" customHeight="false" outlineLevel="0" collapsed="false">
      <c r="A19" s="0" t="n">
        <v>65</v>
      </c>
      <c r="B19" s="3" t="n">
        <f aca="false">Adequacy_central!B18</f>
        <v>0.687685225170301</v>
      </c>
      <c r="C19" s="3" t="n">
        <f aca="false">Adequacy_central!C18</f>
        <v>0.312314774829699</v>
      </c>
      <c r="D19" s="3" t="n">
        <f aca="false">Adequacy_central!D18</f>
        <v>0</v>
      </c>
      <c r="E19" s="3" t="n">
        <f aca="false">Adequacy_central!E18</f>
        <v>0.992473989317937</v>
      </c>
      <c r="F19" s="3" t="n">
        <f aca="false">Adequacy_central!G18</f>
        <v>0.994523913620887</v>
      </c>
      <c r="G19" s="3" t="n">
        <f aca="false">Adequacy_central!K18</f>
        <v>0.0816116679117333</v>
      </c>
      <c r="H19" s="0" t="n">
        <f aca="false">H15+1</f>
        <v>2019</v>
      </c>
      <c r="I19" s="3" t="n">
        <f aca="false">Adequacy_central!I18</f>
        <v>0.679915481999673</v>
      </c>
      <c r="J19" s="3" t="n">
        <f aca="false">Adequacy_central!M18</f>
        <v>0.312558507318264</v>
      </c>
      <c r="K19" s="3" t="n">
        <f aca="false">Adequacy_central!O18</f>
        <v>0</v>
      </c>
      <c r="L19" s="0" t="n">
        <f aca="false">F19-E19</f>
        <v>0.00204992430295015</v>
      </c>
      <c r="N19" s="3" t="n">
        <f aca="false">Adequacy_central!F18</f>
        <v>0.992700804501479</v>
      </c>
      <c r="O19" s="3" t="n">
        <f aca="false">Adequacy_central!H18</f>
        <v>0.995172288726571</v>
      </c>
      <c r="P19" s="3" t="n">
        <f aca="false">Adequacy_central!L18</f>
        <v>0.0868786887883821</v>
      </c>
      <c r="Q19" s="0" t="n">
        <f aca="false">Q15+1</f>
        <v>2019</v>
      </c>
      <c r="R19" s="4" t="n">
        <f aca="false">Adequacy_central!J18</f>
        <v>0.76884646403114</v>
      </c>
      <c r="S19" s="3" t="n">
        <f aca="false">Adequacy_central!N18</f>
        <v>0.223854340470339</v>
      </c>
      <c r="T19" s="3" t="n">
        <f aca="false">Adequacy_central!P18</f>
        <v>0</v>
      </c>
      <c r="U19" s="0" t="n">
        <f aca="false">O19-N19</f>
        <v>0.00247148422509202</v>
      </c>
    </row>
    <row r="20" customFormat="false" ht="15" hidden="false" customHeight="false" outlineLevel="0" collapsed="false">
      <c r="A20" s="0" t="n">
        <v>66</v>
      </c>
      <c r="B20" s="3" t="n">
        <f aca="false">Adequacy_central!B19</f>
        <v>0.680090150535279</v>
      </c>
      <c r="C20" s="3" t="n">
        <f aca="false">Adequacy_central!C19</f>
        <v>0.319909849464721</v>
      </c>
      <c r="D20" s="3" t="n">
        <f aca="false">Adequacy_central!D19</f>
        <v>0</v>
      </c>
      <c r="E20" s="3" t="n">
        <f aca="false">Adequacy_central!E19</f>
        <v>0.992854207804506</v>
      </c>
      <c r="F20" s="3" t="n">
        <f aca="false">Adequacy_central!G19</f>
        <v>0.99488929030277</v>
      </c>
      <c r="G20" s="3" t="n">
        <f aca="false">Adequacy_central!K19</f>
        <v>0.0846813575033447</v>
      </c>
      <c r="H20" s="0" t="n">
        <f aca="false">H16+1</f>
        <v>2019</v>
      </c>
      <c r="I20" s="3" t="n">
        <f aca="false">Adequacy_central!I19</f>
        <v>0.673459826903628</v>
      </c>
      <c r="J20" s="3" t="n">
        <f aca="false">Adequacy_central!M19</f>
        <v>0.319394380900878</v>
      </c>
      <c r="K20" s="3" t="n">
        <f aca="false">Adequacy_central!O19</f>
        <v>0</v>
      </c>
      <c r="L20" s="0" t="n">
        <f aca="false">F20-E20</f>
        <v>0.00203508249826401</v>
      </c>
      <c r="N20" s="3" t="n">
        <f aca="false">Adequacy_central!F19</f>
        <v>0.993095781498101</v>
      </c>
      <c r="O20" s="3" t="n">
        <f aca="false">Adequacy_central!H19</f>
        <v>0.995548199954633</v>
      </c>
      <c r="P20" s="3" t="n">
        <f aca="false">Adequacy_central!L19</f>
        <v>0.0891101342129641</v>
      </c>
      <c r="Q20" s="0" t="n">
        <f aca="false">Q16+1</f>
        <v>2019</v>
      </c>
      <c r="R20" s="4" t="n">
        <f aca="false">Adequacy_central!J19</f>
        <v>0.762715762768353</v>
      </c>
      <c r="S20" s="3" t="n">
        <f aca="false">Adequacy_central!N19</f>
        <v>0.230380018729748</v>
      </c>
      <c r="T20" s="3" t="n">
        <f aca="false">Adequacy_central!P19</f>
        <v>0</v>
      </c>
      <c r="U20" s="0" t="n">
        <f aca="false">O20-N20</f>
        <v>0.00245241845653199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0.672095879013607</v>
      </c>
      <c r="C21" s="3" t="n">
        <f aca="false">Adequacy_central!C20</f>
        <v>0.327904120986393</v>
      </c>
      <c r="D21" s="3" t="n">
        <f aca="false">Adequacy_central!D20</f>
        <v>0</v>
      </c>
      <c r="E21" s="3" t="n">
        <f aca="false">Adequacy_central!E20</f>
        <v>0.992890819314316</v>
      </c>
      <c r="F21" s="3" t="n">
        <f aca="false">Adequacy_central!G20</f>
        <v>0.994907536101471</v>
      </c>
      <c r="G21" s="3" t="n">
        <f aca="false">Adequacy_central!K20</f>
        <v>0.0886526919821374</v>
      </c>
      <c r="H21" s="0" t="n">
        <f aca="false">H17+1</f>
        <v>2019</v>
      </c>
      <c r="I21" s="3" t="n">
        <f aca="false">Adequacy_central!I20</f>
        <v>0.666689940149807</v>
      </c>
      <c r="J21" s="3" t="n">
        <f aca="false">Adequacy_central!M20</f>
        <v>0.32620087916451</v>
      </c>
      <c r="K21" s="3" t="n">
        <f aca="false">Adequacy_central!O20</f>
        <v>0</v>
      </c>
      <c r="L21" s="0" t="n">
        <f aca="false">F21-E21</f>
        <v>0.00201671678715465</v>
      </c>
      <c r="N21" s="3" t="n">
        <f aca="false">Adequacy_central!F20</f>
        <v>0.99309238434119</v>
      </c>
      <c r="O21" s="3" t="n">
        <f aca="false">Adequacy_central!H20</f>
        <v>0.995520274498058</v>
      </c>
      <c r="P21" s="3" t="n">
        <f aca="false">Adequacy_central!L20</f>
        <v>0.0916996642479767</v>
      </c>
      <c r="Q21" s="0" t="n">
        <f aca="false">Q17+1</f>
        <v>2019</v>
      </c>
      <c r="R21" s="4" t="n">
        <f aca="false">Adequacy_central!J20</f>
        <v>0.7549766102689</v>
      </c>
      <c r="S21" s="3" t="n">
        <f aca="false">Adequacy_central!N20</f>
        <v>0.238115774072291</v>
      </c>
      <c r="T21" s="3" t="n">
        <f aca="false">Adequacy_central!P20</f>
        <v>0</v>
      </c>
      <c r="U21" s="0" t="n">
        <f aca="false">O21-N21</f>
        <v>0.00242789015686784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0.664311895565993</v>
      </c>
      <c r="C22" s="3" t="n">
        <f aca="false">Adequacy_central!C21</f>
        <v>0.335688104434007</v>
      </c>
      <c r="D22" s="3" t="n">
        <f aca="false">Adequacy_central!D21</f>
        <v>0</v>
      </c>
      <c r="E22" s="3" t="n">
        <f aca="false">Adequacy_central!E21</f>
        <v>0.992747488809274</v>
      </c>
      <c r="F22" s="3" t="n">
        <f aca="false">Adequacy_central!G21</f>
        <v>0.994749046409452</v>
      </c>
      <c r="G22" s="3" t="n">
        <f aca="false">Adequacy_central!K21</f>
        <v>0.0921427551940691</v>
      </c>
      <c r="H22" s="0" t="n">
        <f aca="false">H18+1</f>
        <v>2019</v>
      </c>
      <c r="I22" s="3" t="n">
        <f aca="false">Adequacy_central!I21</f>
        <v>0.659493966109268</v>
      </c>
      <c r="J22" s="3" t="n">
        <f aca="false">Adequacy_central!M21</f>
        <v>0.333253522700006</v>
      </c>
      <c r="K22" s="3" t="n">
        <f aca="false">Adequacy_central!O21</f>
        <v>0</v>
      </c>
      <c r="L22" s="0" t="n">
        <f aca="false">F22-E22</f>
        <v>0.00200155760017795</v>
      </c>
      <c r="N22" s="3" t="n">
        <f aca="false">Adequacy_central!F21</f>
        <v>0.992913939743764</v>
      </c>
      <c r="O22" s="3" t="n">
        <f aca="false">Adequacy_central!H21</f>
        <v>0.995321365350238</v>
      </c>
      <c r="P22" s="3" t="n">
        <f aca="false">Adequacy_central!L21</f>
        <v>0.0954175255359406</v>
      </c>
      <c r="Q22" s="0" t="n">
        <f aca="false">Q18+1</f>
        <v>2019</v>
      </c>
      <c r="R22" s="4" t="n">
        <f aca="false">Adequacy_central!J21</f>
        <v>0.746445929488336</v>
      </c>
      <c r="S22" s="3" t="n">
        <f aca="false">Adequacy_central!N21</f>
        <v>0.246468010255428</v>
      </c>
      <c r="T22" s="3" t="n">
        <f aca="false">Adequacy_central!P21</f>
        <v>0</v>
      </c>
      <c r="U22" s="0" t="n">
        <f aca="false">O22-N22</f>
        <v>0.00240742560647411</v>
      </c>
    </row>
    <row r="23" customFormat="false" ht="15" hidden="false" customHeight="false" outlineLevel="0" collapsed="false">
      <c r="A23" s="0" t="n">
        <v>69</v>
      </c>
      <c r="B23" s="3" t="n">
        <f aca="false">Adequacy_central!B22</f>
        <v>0.655873063973676</v>
      </c>
      <c r="C23" s="3" t="n">
        <f aca="false">Adequacy_central!C22</f>
        <v>0.344126936026325</v>
      </c>
      <c r="D23" s="3" t="n">
        <f aca="false">Adequacy_central!D22</f>
        <v>0</v>
      </c>
      <c r="E23" s="3" t="n">
        <f aca="false">Adequacy_central!E22</f>
        <v>0.992736478481164</v>
      </c>
      <c r="F23" s="3" t="n">
        <f aca="false">Adequacy_central!G22</f>
        <v>0.994730270193419</v>
      </c>
      <c r="G23" s="3" t="n">
        <f aca="false">Adequacy_central!K22</f>
        <v>0.096062074635446</v>
      </c>
      <c r="H23" s="0" t="n">
        <f aca="false">H19+1</f>
        <v>2020</v>
      </c>
      <c r="I23" s="3" t="n">
        <f aca="false">Adequacy_central!I22</f>
        <v>0.651109115859878</v>
      </c>
      <c r="J23" s="3" t="n">
        <f aca="false">Adequacy_central!M22</f>
        <v>0.341627362621286</v>
      </c>
      <c r="K23" s="3" t="n">
        <f aca="false">Adequacy_central!O22</f>
        <v>0</v>
      </c>
      <c r="L23" s="0" t="n">
        <f aca="false">F23-E23</f>
        <v>0.00199379171225478</v>
      </c>
      <c r="N23" s="3" t="n">
        <f aca="false">Adequacy_central!F22</f>
        <v>0.9926376449368</v>
      </c>
      <c r="O23" s="3" t="n">
        <f aca="false">Adequacy_central!H22</f>
        <v>0.995030959115788</v>
      </c>
      <c r="P23" s="3" t="n">
        <f aca="false">Adequacy_central!L22</f>
        <v>0.0992058253285667</v>
      </c>
      <c r="Q23" s="0" t="n">
        <f aca="false">Q19+1</f>
        <v>2020</v>
      </c>
      <c r="R23" s="4" t="n">
        <f aca="false">Adequacy_central!J22</f>
        <v>0.737452723465393</v>
      </c>
      <c r="S23" s="3" t="n">
        <f aca="false">Adequacy_central!N22</f>
        <v>0.255184921471407</v>
      </c>
      <c r="T23" s="3" t="n">
        <f aca="false">Adequacy_central!P22</f>
        <v>0</v>
      </c>
      <c r="U23" s="0" t="n">
        <f aca="false">O23-N23</f>
        <v>0.00239331417898814</v>
      </c>
    </row>
    <row r="24" customFormat="false" ht="22.8" hidden="false" customHeight="false" outlineLevel="0" collapsed="false">
      <c r="A24" s="0" t="n">
        <v>70</v>
      </c>
      <c r="B24" s="3" t="n">
        <f aca="false">Adequacy_central!B23</f>
        <v>0.646939704968426</v>
      </c>
      <c r="C24" s="3" t="n">
        <f aca="false">Adequacy_central!C23</f>
        <v>0.353060295031574</v>
      </c>
      <c r="D24" s="3" t="n">
        <f aca="false">Adequacy_central!D23</f>
        <v>0</v>
      </c>
      <c r="E24" s="3" t="n">
        <f aca="false">Adequacy_central!E23</f>
        <v>0.992409293950124</v>
      </c>
      <c r="F24" s="3" t="n">
        <f aca="false">Adequacy_central!G23</f>
        <v>0.994416884912833</v>
      </c>
      <c r="G24" s="3" t="n">
        <f aca="false">Adequacy_central!K23</f>
        <v>0.101244490802862</v>
      </c>
      <c r="H24" s="0" t="n">
        <f aca="false">H20+1</f>
        <v>2020</v>
      </c>
      <c r="I24" s="3" t="n">
        <f aca="false">Adequacy_central!I23</f>
        <v>0.642028975836017</v>
      </c>
      <c r="J24" s="3" t="n">
        <f aca="false">Adequacy_central!M23</f>
        <v>0.350380318114107</v>
      </c>
      <c r="K24" s="3" t="n">
        <f aca="false">Adequacy_central!O23</f>
        <v>0</v>
      </c>
      <c r="L24" s="0" t="n">
        <f aca="false">F24-E24</f>
        <v>0.00200759096270886</v>
      </c>
      <c r="N24" s="3" t="n">
        <f aca="false">Adequacy_central!F23</f>
        <v>0.992477863439886</v>
      </c>
      <c r="O24" s="3" t="n">
        <f aca="false">Adequacy_central!H23</f>
        <v>0.994860581301898</v>
      </c>
      <c r="P24" s="3" t="n">
        <f aca="false">Adequacy_central!L23</f>
        <v>0.101935754342127</v>
      </c>
      <c r="Q24" s="0" t="n">
        <f aca="false">Q20+1</f>
        <v>2020</v>
      </c>
      <c r="R24" s="4" t="n">
        <f aca="false">Adequacy_central!J23</f>
        <v>0.728569621316845</v>
      </c>
      <c r="S24" s="3" t="n">
        <f aca="false">Adequacy_central!N23</f>
        <v>0.263908242123041</v>
      </c>
      <c r="T24" s="3" t="n">
        <f aca="false">Adequacy_central!P23</f>
        <v>0</v>
      </c>
      <c r="U24" s="0" t="n">
        <f aca="false">O24-N24</f>
        <v>0.00238271786201183</v>
      </c>
    </row>
    <row r="25" customFormat="false" ht="15" hidden="false" customHeight="false" outlineLevel="0" collapsed="false">
      <c r="A25" s="0" t="n">
        <v>71</v>
      </c>
      <c r="B25" s="3" t="n">
        <f aca="false">Adequacy_central!B24</f>
        <v>0.641895818991991</v>
      </c>
      <c r="C25" s="3" t="n">
        <f aca="false">Adequacy_central!C24</f>
        <v>0.358104181008009</v>
      </c>
      <c r="D25" s="3" t="n">
        <f aca="false">Adequacy_central!D24</f>
        <v>0</v>
      </c>
      <c r="E25" s="3" t="n">
        <f aca="false">Adequacy_central!E24</f>
        <v>0.992095293035439</v>
      </c>
      <c r="F25" s="3" t="n">
        <f aca="false">Adequacy_central!G24</f>
        <v>0.994094536993042</v>
      </c>
      <c r="G25" s="3" t="n">
        <f aca="false">Adequacy_central!K24</f>
        <v>0.103943305510394</v>
      </c>
      <c r="H25" s="0" t="n">
        <f aca="false">H21+1</f>
        <v>2020</v>
      </c>
      <c r="I25" s="3" t="n">
        <f aca="false">Adequacy_central!I24</f>
        <v>0.636821820641082</v>
      </c>
      <c r="J25" s="3" t="n">
        <f aca="false">Adequacy_central!M24</f>
        <v>0.355273472394357</v>
      </c>
      <c r="K25" s="3" t="n">
        <f aca="false">Adequacy_central!O24</f>
        <v>0</v>
      </c>
      <c r="L25" s="0" t="n">
        <f aca="false">F25-E25</f>
        <v>0.0019992439576032</v>
      </c>
      <c r="N25" s="3" t="n">
        <f aca="false">Adequacy_central!F24</f>
        <v>0.992108214447524</v>
      </c>
      <c r="O25" s="3" t="n">
        <f aca="false">Adequacy_central!H24</f>
        <v>0.99447954865922</v>
      </c>
      <c r="P25" s="3" t="n">
        <f aca="false">Adequacy_central!L24</f>
        <v>0.103898809186477</v>
      </c>
      <c r="Q25" s="0" t="n">
        <f aca="false">Q21+1</f>
        <v>2020</v>
      </c>
      <c r="R25" s="4" t="n">
        <f aca="false">Adequacy_central!J24</f>
        <v>0.72275423989717</v>
      </c>
      <c r="S25" s="3" t="n">
        <f aca="false">Adequacy_central!N24</f>
        <v>0.269353974550355</v>
      </c>
      <c r="T25" s="3" t="n">
        <f aca="false">Adequacy_central!P24</f>
        <v>0</v>
      </c>
      <c r="U25" s="0" t="n">
        <f aca="false">O25-N25</f>
        <v>0.002371334211696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0.63367970484698</v>
      </c>
      <c r="C26" s="3" t="n">
        <f aca="false">Adequacy_central!C25</f>
        <v>0.36632029515302</v>
      </c>
      <c r="D26" s="3" t="n">
        <f aca="false">Adequacy_central!D25</f>
        <v>0</v>
      </c>
      <c r="E26" s="3" t="n">
        <f aca="false">Adequacy_central!E25</f>
        <v>0.992113387409185</v>
      </c>
      <c r="F26" s="3" t="n">
        <f aca="false">Adequacy_central!G25</f>
        <v>0.994102203054467</v>
      </c>
      <c r="G26" s="3" t="n">
        <f aca="false">Adequacy_central!K25</f>
        <v>0.109657680637194</v>
      </c>
      <c r="H26" s="0" t="n">
        <f aca="false">H22+1</f>
        <v>2020</v>
      </c>
      <c r="I26" s="3" t="n">
        <f aca="false">Adequacy_central!I25</f>
        <v>0.62868211850819</v>
      </c>
      <c r="J26" s="3" t="n">
        <f aca="false">Adequacy_central!M25</f>
        <v>0.363431268900995</v>
      </c>
      <c r="K26" s="3" t="n">
        <f aca="false">Adequacy_central!O25</f>
        <v>0</v>
      </c>
      <c r="L26" s="0" t="n">
        <f aca="false">F26-E26</f>
        <v>0.00198881564528197</v>
      </c>
      <c r="N26" s="3" t="n">
        <f aca="false">Adequacy_central!F25</f>
        <v>0.992147956267406</v>
      </c>
      <c r="O26" s="3" t="n">
        <f aca="false">Adequacy_central!H25</f>
        <v>0.994501501939752</v>
      </c>
      <c r="P26" s="3" t="n">
        <f aca="false">Adequacy_central!L25</f>
        <v>0.109682038746397</v>
      </c>
      <c r="Q26" s="0" t="n">
        <f aca="false">Q22+1</f>
        <v>2020</v>
      </c>
      <c r="R26" s="4" t="n">
        <f aca="false">Adequacy_central!J25</f>
        <v>0.711629087769224</v>
      </c>
      <c r="S26" s="3" t="n">
        <f aca="false">Adequacy_central!N25</f>
        <v>0.280518868498182</v>
      </c>
      <c r="T26" s="3" t="n">
        <f aca="false">Adequacy_central!P25</f>
        <v>0</v>
      </c>
      <c r="U26" s="0" t="n">
        <f aca="false">O26-N26</f>
        <v>0.00235354567234591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0.625685544928016</v>
      </c>
      <c r="C27" s="3" t="n">
        <f aca="false">Adequacy_central!C26</f>
        <v>0.374314455071984</v>
      </c>
      <c r="D27" s="3" t="n">
        <f aca="false">Adequacy_central!D26</f>
        <v>0</v>
      </c>
      <c r="E27" s="3" t="n">
        <f aca="false">Adequacy_central!E26</f>
        <v>0.992179792662902</v>
      </c>
      <c r="F27" s="3" t="n">
        <f aca="false">Adequacy_central!G26</f>
        <v>0.994151862486578</v>
      </c>
      <c r="G27" s="3" t="n">
        <f aca="false">Adequacy_central!K26</f>
        <v>0.116448680929339</v>
      </c>
      <c r="H27" s="0" t="n">
        <f aca="false">H23+1</f>
        <v>2021</v>
      </c>
      <c r="I27" s="3" t="n">
        <f aca="false">Adequacy_central!I26</f>
        <v>0.620792554238853</v>
      </c>
      <c r="J27" s="3" t="n">
        <f aca="false">Adequacy_central!M26</f>
        <v>0.371387238424048</v>
      </c>
      <c r="K27" s="3" t="n">
        <f aca="false">Adequacy_central!O26</f>
        <v>0</v>
      </c>
      <c r="L27" s="0" t="n">
        <f aca="false">F27-E27</f>
        <v>0.00197206982367582</v>
      </c>
      <c r="N27" s="3" t="n">
        <f aca="false">Adequacy_central!F26</f>
        <v>0.992218173184065</v>
      </c>
      <c r="O27" s="3" t="n">
        <f aca="false">Adequacy_central!H26</f>
        <v>0.994550672269566</v>
      </c>
      <c r="P27" s="3" t="n">
        <f aca="false">Adequacy_central!L26</f>
        <v>0.116270303529212</v>
      </c>
      <c r="Q27" s="0" t="n">
        <f aca="false">Q23+1</f>
        <v>2021</v>
      </c>
      <c r="R27" s="4" t="n">
        <f aca="false">Adequacy_central!J26</f>
        <v>0.705451557480238</v>
      </c>
      <c r="S27" s="3" t="n">
        <f aca="false">Adequacy_central!N26</f>
        <v>0.286766615703827</v>
      </c>
      <c r="T27" s="3" t="n">
        <f aca="false">Adequacy_central!P26</f>
        <v>0</v>
      </c>
      <c r="U27" s="0" t="n">
        <f aca="false">O27-N27</f>
        <v>0.00233249908550115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0.617587745156336</v>
      </c>
      <c r="C28" s="3" t="n">
        <f aca="false">Adequacy_central!C27</f>
        <v>0.382412254843664</v>
      </c>
      <c r="D28" s="3" t="n">
        <f aca="false">Adequacy_central!D27</f>
        <v>0</v>
      </c>
      <c r="E28" s="3" t="n">
        <f aca="false">Adequacy_central!E27</f>
        <v>0.992188162942931</v>
      </c>
      <c r="F28" s="3" t="n">
        <f aca="false">Adequacy_central!G27</f>
        <v>0.994079613656003</v>
      </c>
      <c r="G28" s="3" t="n">
        <f aca="false">Adequacy_central!K27</f>
        <v>0.120134234253685</v>
      </c>
      <c r="H28" s="0" t="n">
        <f aca="false">H24+1</f>
        <v>2021</v>
      </c>
      <c r="I28" s="3" t="n">
        <f aca="false">Adequacy_central!I27</f>
        <v>0.612763250322732</v>
      </c>
      <c r="J28" s="3" t="n">
        <f aca="false">Adequacy_central!M27</f>
        <v>0.379424912620199</v>
      </c>
      <c r="K28" s="3" t="n">
        <f aca="false">Adequacy_central!O27</f>
        <v>0</v>
      </c>
      <c r="L28" s="0" t="n">
        <f aca="false">F28-E28</f>
        <v>0.00189145071307184</v>
      </c>
      <c r="N28" s="3" t="n">
        <f aca="false">Adequacy_central!F27</f>
        <v>0.992335738931343</v>
      </c>
      <c r="O28" s="3" t="n">
        <f aca="false">Adequacy_central!H27</f>
        <v>0.994572473904508</v>
      </c>
      <c r="P28" s="3" t="n">
        <f aca="false">Adequacy_central!L27</f>
        <v>0.120182864263229</v>
      </c>
      <c r="Q28" s="0" t="n">
        <f aca="false">Q24+1</f>
        <v>2021</v>
      </c>
      <c r="R28" s="4" t="n">
        <f aca="false">Adequacy_central!J27</f>
        <v>0.697827999192098</v>
      </c>
      <c r="S28" s="3" t="n">
        <f aca="false">Adequacy_central!N27</f>
        <v>0.294507739739245</v>
      </c>
      <c r="T28" s="3" t="n">
        <f aca="false">Adequacy_central!P27</f>
        <v>0</v>
      </c>
      <c r="U28" s="0" t="n">
        <f aca="false">O28-N28</f>
        <v>0.00223673497316545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0.610658443503325</v>
      </c>
      <c r="C29" s="3" t="n">
        <f aca="false">Adequacy_central!C28</f>
        <v>0.389341556496675</v>
      </c>
      <c r="D29" s="3" t="n">
        <f aca="false">Adequacy_central!D28</f>
        <v>0</v>
      </c>
      <c r="E29" s="3" t="n">
        <f aca="false">Adequacy_central!E28</f>
        <v>0.992197653454387</v>
      </c>
      <c r="F29" s="3" t="n">
        <f aca="false">Adequacy_central!G28</f>
        <v>0.994112915587168</v>
      </c>
      <c r="G29" s="3" t="n">
        <f aca="false">Adequacy_central!K28</f>
        <v>0.123648494477145</v>
      </c>
      <c r="H29" s="0" t="n">
        <f aca="false">H25+1</f>
        <v>2021</v>
      </c>
      <c r="I29" s="3" t="n">
        <f aca="false">Adequacy_central!I28</f>
        <v>0.605893874706108</v>
      </c>
      <c r="J29" s="3" t="n">
        <f aca="false">Adequacy_central!M28</f>
        <v>0.386303778748279</v>
      </c>
      <c r="K29" s="3" t="n">
        <f aca="false">Adequacy_central!O28</f>
        <v>0</v>
      </c>
      <c r="L29" s="0" t="n">
        <f aca="false">F29-E29</f>
        <v>0.00191526213278093</v>
      </c>
      <c r="N29" s="3" t="n">
        <f aca="false">Adequacy_central!F28</f>
        <v>0.992231231088906</v>
      </c>
      <c r="O29" s="3" t="n">
        <f aca="false">Adequacy_central!H28</f>
        <v>0.994493930118339</v>
      </c>
      <c r="P29" s="3" t="n">
        <f aca="false">Adequacy_central!L28</f>
        <v>0.122710362303094</v>
      </c>
      <c r="Q29" s="0" t="n">
        <f aca="false">Q25+1</f>
        <v>2021</v>
      </c>
      <c r="R29" s="4" t="n">
        <f aca="false">Adequacy_central!J28</f>
        <v>0.689840627415351</v>
      </c>
      <c r="S29" s="3" t="n">
        <f aca="false">Adequacy_central!N28</f>
        <v>0.302390603673555</v>
      </c>
      <c r="T29" s="3" t="n">
        <f aca="false">Adequacy_central!P28</f>
        <v>0</v>
      </c>
      <c r="U29" s="0" t="n">
        <f aca="false">O29-N29</f>
        <v>0.00226269902943299</v>
      </c>
    </row>
    <row r="30" customFormat="false" ht="22.8" hidden="false" customHeight="false" outlineLevel="0" collapsed="false">
      <c r="A30" s="0" t="n">
        <v>76</v>
      </c>
      <c r="B30" s="3" t="n">
        <f aca="false">Adequacy_central!B29</f>
        <v>0.604111817904491</v>
      </c>
      <c r="C30" s="3" t="n">
        <f aca="false">Adequacy_central!C29</f>
        <v>0.395888182095509</v>
      </c>
      <c r="D30" s="3" t="n">
        <f aca="false">Adequacy_central!D29</f>
        <v>0</v>
      </c>
      <c r="E30" s="3" t="n">
        <f aca="false">Adequacy_central!E29</f>
        <v>0.992547025813972</v>
      </c>
      <c r="F30" s="3" t="n">
        <f aca="false">Adequacy_central!G29</f>
        <v>0.994057723479133</v>
      </c>
      <c r="G30" s="3" t="n">
        <f aca="false">Adequacy_central!K29</f>
        <v>0.126930449937614</v>
      </c>
      <c r="H30" s="0" t="n">
        <f aca="false">H26+1</f>
        <v>2021</v>
      </c>
      <c r="I30" s="3" t="n">
        <f aca="false">Adequacy_central!I29</f>
        <v>0.599609388120174</v>
      </c>
      <c r="J30" s="3" t="n">
        <f aca="false">Adequacy_central!M29</f>
        <v>0.392937637693798</v>
      </c>
      <c r="K30" s="3" t="n">
        <f aca="false">Adequacy_central!O29</f>
        <v>0</v>
      </c>
      <c r="L30" s="0" t="n">
        <f aca="false">F30-E30</f>
        <v>0.00151069766516099</v>
      </c>
      <c r="N30" s="3" t="n">
        <f aca="false">Adequacy_central!F29</f>
        <v>0.992749402847541</v>
      </c>
      <c r="O30" s="3" t="n">
        <f aca="false">Adequacy_central!H29</f>
        <v>0.994525077439389</v>
      </c>
      <c r="P30" s="3" t="n">
        <f aca="false">Adequacy_central!L29</f>
        <v>0.126491991977306</v>
      </c>
      <c r="Q30" s="0" t="n">
        <f aca="false">Q26+1</f>
        <v>2021</v>
      </c>
      <c r="R30" s="4" t="n">
        <f aca="false">Adequacy_central!J29</f>
        <v>0.683230441423041</v>
      </c>
      <c r="S30" s="3" t="n">
        <f aca="false">Adequacy_central!N29</f>
        <v>0.309518961424499</v>
      </c>
      <c r="T30" s="3" t="n">
        <f aca="false">Adequacy_central!P29</f>
        <v>0</v>
      </c>
      <c r="U30" s="0" t="n">
        <f aca="false">O30-N30</f>
        <v>0.00177567459184824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0.596839837263471</v>
      </c>
      <c r="C31" s="3" t="n">
        <f aca="false">Adequacy_central!C30</f>
        <v>0.403160162736529</v>
      </c>
      <c r="D31" s="3" t="n">
        <f aca="false">Adequacy_central!D30</f>
        <v>0</v>
      </c>
      <c r="E31" s="3" t="n">
        <f aca="false">Adequacy_central!E30</f>
        <v>0.991995629749485</v>
      </c>
      <c r="F31" s="3" t="n">
        <f aca="false">Adequacy_central!G30</f>
        <v>0.993935955632155</v>
      </c>
      <c r="G31" s="3" t="n">
        <f aca="false">Adequacy_central!K30</f>
        <v>0.130324355458593</v>
      </c>
      <c r="H31" s="0" t="n">
        <f aca="false">H27+1</f>
        <v>2022</v>
      </c>
      <c r="I31" s="3" t="n">
        <f aca="false">Adequacy_central!I30</f>
        <v>0.592062510225758</v>
      </c>
      <c r="J31" s="3" t="n">
        <f aca="false">Adequacy_central!M30</f>
        <v>0.399933119523728</v>
      </c>
      <c r="K31" s="3" t="n">
        <f aca="false">Adequacy_central!O30</f>
        <v>0</v>
      </c>
      <c r="L31" s="0" t="n">
        <f aca="false">F31-E31</f>
        <v>0.00194032588267012</v>
      </c>
      <c r="N31" s="3" t="n">
        <f aca="false">Adequacy_central!F30</f>
        <v>0.99224990643291</v>
      </c>
      <c r="O31" s="3" t="n">
        <f aca="false">Adequacy_central!H30</f>
        <v>0.994534386310317</v>
      </c>
      <c r="P31" s="3" t="n">
        <f aca="false">Adequacy_central!L30</f>
        <v>0.129714169105104</v>
      </c>
      <c r="Q31" s="0" t="n">
        <f aca="false">Q27+1</f>
        <v>2022</v>
      </c>
      <c r="R31" s="4" t="n">
        <f aca="false">Adequacy_central!J30</f>
        <v>0.67390713492124</v>
      </c>
      <c r="S31" s="3" t="n">
        <f aca="false">Adequacy_central!N30</f>
        <v>0.31834277151167</v>
      </c>
      <c r="T31" s="3" t="n">
        <f aca="false">Adequacy_central!P30</f>
        <v>0</v>
      </c>
      <c r="U31" s="0" t="n">
        <f aca="false">O31-N31</f>
        <v>0.00228447987740699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0.589925659182902</v>
      </c>
      <c r="C32" s="3" t="n">
        <f aca="false">Adequacy_central!C31</f>
        <v>0.410074340817098</v>
      </c>
      <c r="D32" s="3" t="n">
        <f aca="false">Adequacy_central!D31</f>
        <v>0</v>
      </c>
      <c r="E32" s="3" t="n">
        <f aca="false">Adequacy_central!E31</f>
        <v>0.991963289477316</v>
      </c>
      <c r="F32" s="3" t="n">
        <f aca="false">Adequacy_central!G31</f>
        <v>0.993894968320368</v>
      </c>
      <c r="G32" s="3" t="n">
        <f aca="false">Adequacy_central!K31</f>
        <v>0.134479493993289</v>
      </c>
      <c r="H32" s="0" t="n">
        <f aca="false">H28+1</f>
        <v>2022</v>
      </c>
      <c r="I32" s="3" t="n">
        <f aca="false">Adequacy_central!I31</f>
        <v>0.585184597430145</v>
      </c>
      <c r="J32" s="3" t="n">
        <f aca="false">Adequacy_central!M31</f>
        <v>0.406778692047171</v>
      </c>
      <c r="K32" s="3" t="n">
        <f aca="false">Adequacy_central!O31</f>
        <v>0</v>
      </c>
      <c r="L32" s="0" t="n">
        <f aca="false">F32-E32</f>
        <v>0.00193167884305201</v>
      </c>
      <c r="N32" s="3" t="n">
        <f aca="false">Adequacy_central!F31</f>
        <v>0.991663695244708</v>
      </c>
      <c r="O32" s="3" t="n">
        <f aca="false">Adequacy_central!H31</f>
        <v>0.993938592437418</v>
      </c>
      <c r="P32" s="3" t="n">
        <f aca="false">Adequacy_central!L31</f>
        <v>0.133667950633734</v>
      </c>
      <c r="Q32" s="0" t="n">
        <f aca="false">Q28+1</f>
        <v>2022</v>
      </c>
      <c r="R32" s="4" t="n">
        <f aca="false">Adequacy_central!J31</f>
        <v>0.665700954530206</v>
      </c>
      <c r="S32" s="3" t="n">
        <f aca="false">Adequacy_central!N31</f>
        <v>0.325962740714502</v>
      </c>
      <c r="T32" s="3" t="n">
        <f aca="false">Adequacy_central!P31</f>
        <v>0</v>
      </c>
      <c r="U32" s="0" t="n">
        <f aca="false">O32-N32</f>
        <v>0.0022748971927099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0.579950108504865</v>
      </c>
      <c r="C33" s="3" t="n">
        <f aca="false">Adequacy_central!C32</f>
        <v>0.420049891495135</v>
      </c>
      <c r="D33" s="3" t="n">
        <f aca="false">Adequacy_central!D32</f>
        <v>0</v>
      </c>
      <c r="E33" s="3" t="n">
        <f aca="false">Adequacy_central!E32</f>
        <v>0.991889194949815</v>
      </c>
      <c r="F33" s="3" t="n">
        <f aca="false">Adequacy_central!G32</f>
        <v>0.993809246915401</v>
      </c>
      <c r="G33" s="3" t="n">
        <f aca="false">Adequacy_central!K32</f>
        <v>0.13759931535537</v>
      </c>
      <c r="H33" s="0" t="n">
        <f aca="false">H29+1</f>
        <v>2022</v>
      </c>
      <c r="I33" s="3" t="n">
        <f aca="false">Adequacy_central!I32</f>
        <v>0.575246246235949</v>
      </c>
      <c r="J33" s="3" t="n">
        <f aca="false">Adequacy_central!M32</f>
        <v>0.416642948713866</v>
      </c>
      <c r="K33" s="3" t="n">
        <f aca="false">Adequacy_central!O32</f>
        <v>0</v>
      </c>
      <c r="L33" s="0" t="n">
        <f aca="false">F33-E33</f>
        <v>0.00192005196558609</v>
      </c>
      <c r="N33" s="3" t="n">
        <f aca="false">Adequacy_central!F32</f>
        <v>0.991625738069802</v>
      </c>
      <c r="O33" s="3" t="n">
        <f aca="false">Adequacy_central!H32</f>
        <v>0.993886500294616</v>
      </c>
      <c r="P33" s="3" t="n">
        <f aca="false">Adequacy_central!L32</f>
        <v>0.136735025728628</v>
      </c>
      <c r="Q33" s="0" t="n">
        <f aca="false">Q29+1</f>
        <v>2022</v>
      </c>
      <c r="R33" s="4" t="n">
        <f aca="false">Adequacy_central!J32</f>
        <v>0.654452489315436</v>
      </c>
      <c r="S33" s="3" t="n">
        <f aca="false">Adequacy_central!N32</f>
        <v>0.337173248754366</v>
      </c>
      <c r="T33" s="3" t="n">
        <f aca="false">Adequacy_central!P32</f>
        <v>0</v>
      </c>
      <c r="U33" s="0" t="n">
        <f aca="false">O33-N33</f>
        <v>0.00226076222481408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0.57199458288803</v>
      </c>
      <c r="C34" s="3" t="n">
        <f aca="false">Adequacy_central!C33</f>
        <v>0.42800541711197</v>
      </c>
      <c r="D34" s="3" t="n">
        <f aca="false">Adequacy_central!D33</f>
        <v>0</v>
      </c>
      <c r="E34" s="3" t="n">
        <f aca="false">Adequacy_central!E33</f>
        <v>0.992185309425271</v>
      </c>
      <c r="F34" s="3" t="n">
        <f aca="false">Adequacy_central!G33</f>
        <v>0.99352217718045</v>
      </c>
      <c r="G34" s="3" t="n">
        <f aca="false">Adequacy_central!K33</f>
        <v>0.141354198515718</v>
      </c>
      <c r="H34" s="0" t="n">
        <f aca="false">H30+1</f>
        <v>2022</v>
      </c>
      <c r="I34" s="3" t="n">
        <f aca="false">Adequacy_central!I33</f>
        <v>0.567524622212339</v>
      </c>
      <c r="J34" s="3" t="n">
        <f aca="false">Adequacy_central!M33</f>
        <v>0.424660687212932</v>
      </c>
      <c r="K34" s="3" t="n">
        <f aca="false">Adequacy_central!O33</f>
        <v>0</v>
      </c>
      <c r="L34" s="0" t="n">
        <f aca="false">F34-E34</f>
        <v>0.00133686775517927</v>
      </c>
      <c r="N34" s="3" t="n">
        <f aca="false">Adequacy_central!F33</f>
        <v>0.992449396446942</v>
      </c>
      <c r="O34" s="3" t="n">
        <f aca="false">Adequacy_central!H33</f>
        <v>0.994013847213803</v>
      </c>
      <c r="P34" s="3" t="n">
        <f aca="false">Adequacy_central!L33</f>
        <v>0.140063232539881</v>
      </c>
      <c r="Q34" s="0" t="n">
        <f aca="false">Q30+1</f>
        <v>2022</v>
      </c>
      <c r="R34" s="4" t="n">
        <f aca="false">Adequacy_central!J33</f>
        <v>0.646108899326927</v>
      </c>
      <c r="S34" s="3" t="n">
        <f aca="false">Adequacy_central!N33</f>
        <v>0.346340497120015</v>
      </c>
      <c r="T34" s="3" t="n">
        <f aca="false">Adequacy_central!P33</f>
        <v>0</v>
      </c>
      <c r="U34" s="0" t="n">
        <f aca="false">O34-N34</f>
        <v>0.00156445076686096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0.565384225816064</v>
      </c>
      <c r="C35" s="3" t="n">
        <f aca="false">Adequacy_central!C34</f>
        <v>0.434615774183936</v>
      </c>
      <c r="D35" s="3" t="n">
        <f aca="false">Adequacy_central!D34</f>
        <v>0</v>
      </c>
      <c r="E35" s="3" t="n">
        <f aca="false">Adequacy_central!E34</f>
        <v>0.991608825919771</v>
      </c>
      <c r="F35" s="3" t="n">
        <f aca="false">Adequacy_central!G34</f>
        <v>0.992939021579592</v>
      </c>
      <c r="G35" s="3" t="n">
        <f aca="false">Adequacy_central!K34</f>
        <v>0.145767658511142</v>
      </c>
      <c r="H35" s="0" t="n">
        <f aca="false">H31+1</f>
        <v>2023</v>
      </c>
      <c r="I35" s="3" t="n">
        <f aca="false">Adequacy_central!I34</f>
        <v>0.560639988355026</v>
      </c>
      <c r="J35" s="3" t="n">
        <f aca="false">Adequacy_central!M34</f>
        <v>0.430968837564745</v>
      </c>
      <c r="K35" s="3" t="n">
        <f aca="false">Adequacy_central!O34</f>
        <v>0</v>
      </c>
      <c r="L35" s="0" t="n">
        <f aca="false">F35-E35</f>
        <v>0.00133019565982107</v>
      </c>
      <c r="N35" s="3" t="n">
        <f aca="false">Adequacy_central!F34</f>
        <v>0.991973135279442</v>
      </c>
      <c r="O35" s="3" t="n">
        <f aca="false">Adequacy_central!H34</f>
        <v>0.993526517926875</v>
      </c>
      <c r="P35" s="3" t="n">
        <f aca="false">Adequacy_central!L34</f>
        <v>0.145438829160115</v>
      </c>
      <c r="Q35" s="0" t="n">
        <f aca="false">Q31+1</f>
        <v>2023</v>
      </c>
      <c r="R35" s="4" t="n">
        <f aca="false">Adequacy_central!J34</f>
        <v>0.63915398444662</v>
      </c>
      <c r="S35" s="3" t="n">
        <f aca="false">Adequacy_central!N34</f>
        <v>0.352819150832822</v>
      </c>
      <c r="T35" s="3" t="n">
        <f aca="false">Adequacy_central!P34</f>
        <v>0</v>
      </c>
      <c r="U35" s="0" t="n">
        <f aca="false">O35-N35</f>
        <v>0.00155338264743299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0.557862846746881</v>
      </c>
      <c r="C36" s="3" t="n">
        <f aca="false">Adequacy_central!C35</f>
        <v>0.442137153253119</v>
      </c>
      <c r="D36" s="3" t="n">
        <f aca="false">Adequacy_central!D35</f>
        <v>0</v>
      </c>
      <c r="E36" s="3" t="n">
        <f aca="false">Adequacy_central!E35</f>
        <v>0.991033170335212</v>
      </c>
      <c r="F36" s="3" t="n">
        <f aca="false">Adequacy_central!G35</f>
        <v>0.992357983114496</v>
      </c>
      <c r="G36" s="3" t="n">
        <f aca="false">Adequacy_central!K35</f>
        <v>0.15003607414699</v>
      </c>
      <c r="H36" s="0" t="n">
        <f aca="false">H32+1</f>
        <v>2023</v>
      </c>
      <c r="I36" s="3" t="n">
        <f aca="false">Adequacy_central!I35</f>
        <v>0.552860585623788</v>
      </c>
      <c r="J36" s="3" t="n">
        <f aca="false">Adequacy_central!M35</f>
        <v>0.438172584711424</v>
      </c>
      <c r="K36" s="3" t="n">
        <f aca="false">Adequacy_central!O35</f>
        <v>0</v>
      </c>
      <c r="L36" s="0" t="n">
        <f aca="false">F36-E36</f>
        <v>0.00132481277928387</v>
      </c>
      <c r="N36" s="3" t="n">
        <f aca="false">Adequacy_central!F35</f>
        <v>0.991568830885164</v>
      </c>
      <c r="O36" s="3" t="n">
        <f aca="false">Adequacy_central!H35</f>
        <v>0.99312136618508</v>
      </c>
      <c r="P36" s="3" t="n">
        <f aca="false">Adequacy_central!L35</f>
        <v>0.149202321043147</v>
      </c>
      <c r="Q36" s="0" t="n">
        <f aca="false">Q32+1</f>
        <v>2023</v>
      </c>
      <c r="R36" s="4" t="n">
        <f aca="false">Adequacy_central!J35</f>
        <v>0.631163941634789</v>
      </c>
      <c r="S36" s="3" t="n">
        <f aca="false">Adequacy_central!N35</f>
        <v>0.360404889250374</v>
      </c>
      <c r="T36" s="3" t="n">
        <f aca="false">Adequacy_central!P35</f>
        <v>0</v>
      </c>
      <c r="U36" s="0" t="n">
        <f aca="false">O36-N36</f>
        <v>0.00155253529991595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0.549721727313357</v>
      </c>
      <c r="C37" s="3" t="n">
        <f aca="false">Adequacy_central!C36</f>
        <v>0.450278272686643</v>
      </c>
      <c r="D37" s="3" t="n">
        <f aca="false">Adequacy_central!D36</f>
        <v>0</v>
      </c>
      <c r="E37" s="3" t="n">
        <f aca="false">Adequacy_central!E36</f>
        <v>0.991469292430897</v>
      </c>
      <c r="F37" s="3" t="n">
        <f aca="false">Adequacy_central!G36</f>
        <v>0.992606511956776</v>
      </c>
      <c r="G37" s="3" t="n">
        <f aca="false">Adequacy_central!K36</f>
        <v>0.153551775551533</v>
      </c>
      <c r="H37" s="0" t="n">
        <f aca="false">H33+1</f>
        <v>2023</v>
      </c>
      <c r="I37" s="3" t="n">
        <f aca="false">Adequacy_central!I36</f>
        <v>0.545032212013265</v>
      </c>
      <c r="J37" s="3" t="n">
        <f aca="false">Adequacy_central!M36</f>
        <v>0.446437080417632</v>
      </c>
      <c r="K37" s="3" t="n">
        <f aca="false">Adequacy_central!O36</f>
        <v>0</v>
      </c>
      <c r="L37" s="0" t="n">
        <f aca="false">F37-E37</f>
        <v>0.00113721952587909</v>
      </c>
      <c r="N37" s="3" t="n">
        <f aca="false">Adequacy_central!F36</f>
        <v>0.991713110342877</v>
      </c>
      <c r="O37" s="3" t="n">
        <f aca="false">Adequacy_central!H36</f>
        <v>0.993039719604856</v>
      </c>
      <c r="P37" s="3" t="n">
        <f aca="false">Adequacy_central!L36</f>
        <v>0.152330032107707</v>
      </c>
      <c r="Q37" s="0" t="n">
        <f aca="false">Q33+1</f>
        <v>2023</v>
      </c>
      <c r="R37" s="4" t="n">
        <f aca="false">Adequacy_central!J36</f>
        <v>0.622825375578076</v>
      </c>
      <c r="S37" s="3" t="n">
        <f aca="false">Adequacy_central!N36</f>
        <v>0.368887734764802</v>
      </c>
      <c r="T37" s="3" t="n">
        <f aca="false">Adequacy_central!P36</f>
        <v>0</v>
      </c>
      <c r="U37" s="0" t="n">
        <f aca="false">O37-N37</f>
        <v>0.00132660926197903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0.542481886280924</v>
      </c>
      <c r="C38" s="3" t="n">
        <f aca="false">Adequacy_central!C37</f>
        <v>0.457518113719076</v>
      </c>
      <c r="D38" s="3" t="n">
        <f aca="false">Adequacy_central!D37</f>
        <v>0</v>
      </c>
      <c r="E38" s="3" t="n">
        <f aca="false">Adequacy_central!E37</f>
        <v>0.991598386909373</v>
      </c>
      <c r="F38" s="3" t="n">
        <f aca="false">Adequacy_central!G37</f>
        <v>0.992600902263819</v>
      </c>
      <c r="G38" s="3" t="n">
        <f aca="false">Adequacy_central!K37</f>
        <v>0.159220767384707</v>
      </c>
      <c r="H38" s="0" t="n">
        <f aca="false">H34+1</f>
        <v>2023</v>
      </c>
      <c r="I38" s="3" t="n">
        <f aca="false">Adequacy_central!I37</f>
        <v>0.537924163363718</v>
      </c>
      <c r="J38" s="3" t="n">
        <f aca="false">Adequacy_central!M37</f>
        <v>0.453674223545655</v>
      </c>
      <c r="K38" s="3" t="n">
        <f aca="false">Adequacy_central!O37</f>
        <v>0</v>
      </c>
      <c r="L38" s="0" t="n">
        <f aca="false">F38-E38</f>
        <v>0.00100251535444629</v>
      </c>
      <c r="N38" s="3" t="n">
        <f aca="false">Adequacy_central!F37</f>
        <v>0.99201129989927</v>
      </c>
      <c r="O38" s="3" t="n">
        <f aca="false">Adequacy_central!H37</f>
        <v>0.993178975047</v>
      </c>
      <c r="P38" s="3" t="n">
        <f aca="false">Adequacy_central!L37</f>
        <v>0.155762934460301</v>
      </c>
      <c r="Q38" s="0" t="n">
        <f aca="false">Q34+1</f>
        <v>2023</v>
      </c>
      <c r="R38" s="4" t="n">
        <f aca="false">Adequacy_central!J37</f>
        <v>0.615624632533679</v>
      </c>
      <c r="S38" s="3" t="n">
        <f aca="false">Adequacy_central!N37</f>
        <v>0.376386667365591</v>
      </c>
      <c r="T38" s="3" t="n">
        <f aca="false">Adequacy_central!P37</f>
        <v>0</v>
      </c>
      <c r="U38" s="0" t="n">
        <f aca="false">O38-N38</f>
        <v>0.00116767514772986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0.535749103358136</v>
      </c>
      <c r="C39" s="3" t="n">
        <f aca="false">Adequacy_central!C38</f>
        <v>0.464250896641864</v>
      </c>
      <c r="D39" s="3" t="n">
        <f aca="false">Adequacy_central!D38</f>
        <v>0</v>
      </c>
      <c r="E39" s="3" t="n">
        <f aca="false">Adequacy_central!E38</f>
        <v>0.991780680924269</v>
      </c>
      <c r="F39" s="3" t="n">
        <f aca="false">Adequacy_central!G38</f>
        <v>0.992860684936932</v>
      </c>
      <c r="G39" s="3" t="n">
        <f aca="false">Adequacy_central!K38</f>
        <v>0.162427480955858</v>
      </c>
      <c r="H39" s="0" t="n">
        <f aca="false">H35+1</f>
        <v>2024</v>
      </c>
      <c r="I39" s="3" t="n">
        <f aca="false">Adequacy_central!I38</f>
        <v>0.531345610533098</v>
      </c>
      <c r="J39" s="3" t="n">
        <f aca="false">Adequacy_central!M38</f>
        <v>0.460435070391171</v>
      </c>
      <c r="K39" s="3" t="n">
        <f aca="false">Adequacy_central!O38</f>
        <v>0</v>
      </c>
      <c r="L39" s="0" t="n">
        <f aca="false">F39-E39</f>
        <v>0.00108000401266317</v>
      </c>
      <c r="N39" s="3" t="n">
        <f aca="false">Adequacy_central!F38</f>
        <v>0.992238149535755</v>
      </c>
      <c r="O39" s="3" t="n">
        <f aca="false">Adequacy_central!H38</f>
        <v>0.993494391426212</v>
      </c>
      <c r="P39" s="3" t="n">
        <f aca="false">Adequacy_central!L38</f>
        <v>0.158009279282822</v>
      </c>
      <c r="Q39" s="0" t="n">
        <f aca="false">Q35+1</f>
        <v>2024</v>
      </c>
      <c r="R39" s="4" t="n">
        <f aca="false">Adequacy_central!J38</f>
        <v>0.607734888867669</v>
      </c>
      <c r="S39" s="3" t="n">
        <f aca="false">Adequacy_central!N38</f>
        <v>0.384503260668086</v>
      </c>
      <c r="T39" s="3" t="n">
        <f aca="false">Adequacy_central!P38</f>
        <v>0</v>
      </c>
      <c r="U39" s="0" t="n">
        <f aca="false">O39-N39</f>
        <v>0.00125624189045725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0.527913315090487</v>
      </c>
      <c r="C40" s="3" t="n">
        <f aca="false">Adequacy_central!C39</f>
        <v>0.472086684909513</v>
      </c>
      <c r="D40" s="3" t="n">
        <f aca="false">Adequacy_central!D39</f>
        <v>0</v>
      </c>
      <c r="E40" s="3" t="n">
        <f aca="false">Adequacy_central!E39</f>
        <v>0.99154489908272</v>
      </c>
      <c r="F40" s="3" t="n">
        <f aca="false">Adequacy_central!G39</f>
        <v>0.992618615085545</v>
      </c>
      <c r="G40" s="3" t="n">
        <f aca="false">Adequacy_central!K39</f>
        <v>0.165775950789195</v>
      </c>
      <c r="H40" s="0" t="n">
        <f aca="false">H36+1</f>
        <v>2024</v>
      </c>
      <c r="I40" s="3" t="n">
        <f aca="false">Adequacy_central!I39</f>
        <v>0.523449754735821</v>
      </c>
      <c r="J40" s="3" t="n">
        <f aca="false">Adequacy_central!M39</f>
        <v>0.468095144346899</v>
      </c>
      <c r="K40" s="3" t="n">
        <f aca="false">Adequacy_central!O39</f>
        <v>0</v>
      </c>
      <c r="L40" s="0" t="n">
        <f aca="false">F40-E40</f>
        <v>0.00107371600282502</v>
      </c>
      <c r="N40" s="3" t="n">
        <f aca="false">Adequacy_central!F39</f>
        <v>0.991921400309247</v>
      </c>
      <c r="O40" s="3" t="n">
        <f aca="false">Adequacy_central!H39</f>
        <v>0.993171636492921</v>
      </c>
      <c r="P40" s="3" t="n">
        <f aca="false">Adequacy_central!L39</f>
        <v>0.161462706458072</v>
      </c>
      <c r="Q40" s="0" t="n">
        <f aca="false">Q36+1</f>
        <v>2024</v>
      </c>
      <c r="R40" s="4" t="n">
        <f aca="false">Adequacy_central!J39</f>
        <v>0.599552117491455</v>
      </c>
      <c r="S40" s="3" t="n">
        <f aca="false">Adequacy_central!N39</f>
        <v>0.392369282817791</v>
      </c>
      <c r="T40" s="3" t="n">
        <f aca="false">Adequacy_central!P39</f>
        <v>0</v>
      </c>
      <c r="U40" s="0" t="n">
        <f aca="false">O40-N40</f>
        <v>0.0012502361836737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0.521619486519873</v>
      </c>
      <c r="C41" s="3" t="n">
        <f aca="false">Adequacy_central!C40</f>
        <v>0.478380513480127</v>
      </c>
      <c r="D41" s="3" t="n">
        <f aca="false">Adequacy_central!D40</f>
        <v>0</v>
      </c>
      <c r="E41" s="3" t="n">
        <f aca="false">Adequacy_central!E40</f>
        <v>0.991053582722139</v>
      </c>
      <c r="F41" s="3" t="n">
        <f aca="false">Adequacy_central!G40</f>
        <v>0.992650411038915</v>
      </c>
      <c r="G41" s="3" t="n">
        <f aca="false">Adequacy_central!K40</f>
        <v>0.170531967789236</v>
      </c>
      <c r="H41" s="0" t="n">
        <f aca="false">H37+1</f>
        <v>2024</v>
      </c>
      <c r="I41" s="3" t="n">
        <f aca="false">Adequacy_central!I40</f>
        <v>0.516952860933203</v>
      </c>
      <c r="J41" s="3" t="n">
        <f aca="false">Adequacy_central!M40</f>
        <v>0.474100721788936</v>
      </c>
      <c r="K41" s="3" t="n">
        <f aca="false">Adequacy_central!O40</f>
        <v>0</v>
      </c>
      <c r="L41" s="0" t="n">
        <f aca="false">F41-E41</f>
        <v>0.00159682831677621</v>
      </c>
      <c r="N41" s="3" t="n">
        <f aca="false">Adequacy_central!F40</f>
        <v>0.991450965519421</v>
      </c>
      <c r="O41" s="3" t="n">
        <f aca="false">Adequacy_central!H40</f>
        <v>0.993227197445908</v>
      </c>
      <c r="P41" s="3" t="n">
        <f aca="false">Adequacy_central!L40</f>
        <v>0.166962751526584</v>
      </c>
      <c r="Q41" s="0" t="n">
        <f aca="false">Q37+1</f>
        <v>2024</v>
      </c>
      <c r="R41" s="4" t="n">
        <f aca="false">Adequacy_central!J40</f>
        <v>0.590056649794265</v>
      </c>
      <c r="S41" s="3" t="n">
        <f aca="false">Adequacy_central!N40</f>
        <v>0.401394315725156</v>
      </c>
      <c r="T41" s="3" t="n">
        <f aca="false">Adequacy_central!P40</f>
        <v>0</v>
      </c>
      <c r="U41" s="0" t="n">
        <f aca="false">O41-N41</f>
        <v>0.00177623192648702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0.514716019926012</v>
      </c>
      <c r="C42" s="3" t="n">
        <f aca="false">Adequacy_central!C41</f>
        <v>0.485283980073988</v>
      </c>
      <c r="D42" s="3" t="n">
        <f aca="false">Adequacy_central!D41</f>
        <v>0</v>
      </c>
      <c r="E42" s="3" t="n">
        <f aca="false">Adequacy_central!E41</f>
        <v>0.991255054864701</v>
      </c>
      <c r="F42" s="3" t="n">
        <f aca="false">Adequacy_central!G41</f>
        <v>0.992844110425578</v>
      </c>
      <c r="G42" s="3" t="n">
        <f aca="false">Adequacy_central!K41</f>
        <v>0.17214223472327</v>
      </c>
      <c r="H42" s="0" t="n">
        <f aca="false">H38+1</f>
        <v>2024</v>
      </c>
      <c r="I42" s="3" t="n">
        <f aca="false">Adequacy_central!I41</f>
        <v>0.510214856571499</v>
      </c>
      <c r="J42" s="3" t="n">
        <f aca="false">Adequacy_central!M41</f>
        <v>0.481040198293202</v>
      </c>
      <c r="K42" s="3" t="n">
        <f aca="false">Adequacy_central!O41</f>
        <v>0</v>
      </c>
      <c r="L42" s="0" t="n">
        <f aca="false">F42-E42</f>
        <v>0.00158905556087685</v>
      </c>
      <c r="N42" s="3" t="n">
        <f aca="false">Adequacy_central!F41</f>
        <v>0.991495566315526</v>
      </c>
      <c r="O42" s="3" t="n">
        <f aca="false">Adequacy_central!H41</f>
        <v>0.993262531539654</v>
      </c>
      <c r="P42" s="3" t="n">
        <f aca="false">Adequacy_central!L41</f>
        <v>0.168414372788018</v>
      </c>
      <c r="Q42" s="0" t="n">
        <f aca="false">Q38+1</f>
        <v>2024</v>
      </c>
      <c r="R42" s="4" t="n">
        <f aca="false">Adequacy_central!J41</f>
        <v>0.582603762667916</v>
      </c>
      <c r="S42" s="3" t="n">
        <f aca="false">Adequacy_central!N41</f>
        <v>0.40889180364761</v>
      </c>
      <c r="T42" s="3" t="n">
        <f aca="false">Adequacy_central!P41</f>
        <v>0</v>
      </c>
      <c r="U42" s="0" t="n">
        <f aca="false">O42-N42</f>
        <v>0.001766965224128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0.507205419753278</v>
      </c>
      <c r="C43" s="3" t="n">
        <f aca="false">Adequacy_central!C42</f>
        <v>0.492794580246722</v>
      </c>
      <c r="D43" s="3" t="n">
        <f aca="false">Adequacy_central!D42</f>
        <v>0</v>
      </c>
      <c r="E43" s="3" t="n">
        <f aca="false">Adequacy_central!E42</f>
        <v>0.991017109038262</v>
      </c>
      <c r="F43" s="3" t="n">
        <f aca="false">Adequacy_central!G42</f>
        <v>0.99269870995026</v>
      </c>
      <c r="G43" s="3" t="n">
        <f aca="false">Adequacy_central!K42</f>
        <v>0.174265291687352</v>
      </c>
      <c r="H43" s="0" t="n">
        <f aca="false">H39+1</f>
        <v>2025</v>
      </c>
      <c r="I43" s="3" t="n">
        <f aca="false">Adequacy_central!I42</f>
        <v>0.502649248772431</v>
      </c>
      <c r="J43" s="3" t="n">
        <f aca="false">Adequacy_central!M42</f>
        <v>0.48836786026583</v>
      </c>
      <c r="K43" s="3" t="n">
        <f aca="false">Adequacy_central!O42</f>
        <v>0</v>
      </c>
      <c r="L43" s="0" t="n">
        <f aca="false">F43-E43</f>
        <v>0.00168160091199809</v>
      </c>
      <c r="N43" s="3" t="n">
        <f aca="false">Adequacy_central!F42</f>
        <v>0.99126899833177</v>
      </c>
      <c r="O43" s="3" t="n">
        <f aca="false">Adequacy_central!H42</f>
        <v>0.993150750979104</v>
      </c>
      <c r="P43" s="3" t="n">
        <f aca="false">Adequacy_central!L42</f>
        <v>0.170885181404537</v>
      </c>
      <c r="Q43" s="0" t="n">
        <f aca="false">Q39+1</f>
        <v>2025</v>
      </c>
      <c r="R43" s="4" t="n">
        <f aca="false">Adequacy_central!J42</f>
        <v>0.57583945316213</v>
      </c>
      <c r="S43" s="3" t="n">
        <f aca="false">Adequacy_central!N42</f>
        <v>0.41542954516964</v>
      </c>
      <c r="T43" s="3" t="n">
        <f aca="false">Adequacy_central!P42</f>
        <v>0</v>
      </c>
      <c r="U43" s="0" t="n">
        <f aca="false">O43-N43</f>
        <v>0.00188175264733426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0.500166318951361</v>
      </c>
      <c r="C44" s="3" t="n">
        <f aca="false">Adequacy_central!C43</f>
        <v>0.499833681048639</v>
      </c>
      <c r="D44" s="3" t="n">
        <f aca="false">Adequacy_central!D43</f>
        <v>0</v>
      </c>
      <c r="E44" s="3" t="n">
        <f aca="false">Adequacy_central!E43</f>
        <v>0.991058769564371</v>
      </c>
      <c r="F44" s="3" t="n">
        <f aca="false">Adequacy_central!G43</f>
        <v>0.992910261043618</v>
      </c>
      <c r="G44" s="3" t="n">
        <f aca="false">Adequacy_central!K43</f>
        <v>0.178274396967928</v>
      </c>
      <c r="H44" s="0" t="n">
        <f aca="false">H40+1</f>
        <v>2025</v>
      </c>
      <c r="I44" s="3" t="n">
        <f aca="false">Adequacy_central!I43</f>
        <v>0.495694216637476</v>
      </c>
      <c r="J44" s="3" t="n">
        <f aca="false">Adequacy_central!M43</f>
        <v>0.495364552926895</v>
      </c>
      <c r="K44" s="3" t="n">
        <f aca="false">Adequacy_central!O43</f>
        <v>0</v>
      </c>
      <c r="L44" s="0" t="n">
        <f aca="false">F44-E44</f>
        <v>0.0018514914792469</v>
      </c>
      <c r="N44" s="3" t="n">
        <f aca="false">Adequacy_central!F43</f>
        <v>0.991115708590641</v>
      </c>
      <c r="O44" s="3" t="n">
        <f aca="false">Adequacy_central!H43</f>
        <v>0.99321853510937</v>
      </c>
      <c r="P44" s="3" t="n">
        <f aca="false">Adequacy_central!L43</f>
        <v>0.176359990315714</v>
      </c>
      <c r="Q44" s="0" t="n">
        <f aca="false">Q40+1</f>
        <v>2025</v>
      </c>
      <c r="R44" s="4" t="n">
        <f aca="false">Adequacy_central!J43</f>
        <v>0.567385757746059</v>
      </c>
      <c r="S44" s="3" t="n">
        <f aca="false">Adequacy_central!N43</f>
        <v>0.423729950844581</v>
      </c>
      <c r="T44" s="3" t="n">
        <f aca="false">Adequacy_central!P43</f>
        <v>0</v>
      </c>
      <c r="U44" s="0" t="n">
        <f aca="false">O44-N44</f>
        <v>0.00210282651872895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0.495197000735151</v>
      </c>
      <c r="C45" s="3" t="n">
        <f aca="false">Adequacy_central!C44</f>
        <v>0.504802999264849</v>
      </c>
      <c r="D45" s="3" t="n">
        <f aca="false">Adequacy_central!D44</f>
        <v>0</v>
      </c>
      <c r="E45" s="3" t="n">
        <f aca="false">Adequacy_central!E44</f>
        <v>0.990962628622632</v>
      </c>
      <c r="F45" s="3" t="n">
        <f aca="false">Adequacy_central!G44</f>
        <v>0.992812128572645</v>
      </c>
      <c r="G45" s="3" t="n">
        <f aca="false">Adequacy_central!K44</f>
        <v>0.180911503556446</v>
      </c>
      <c r="H45" s="0" t="n">
        <f aca="false">H41+1</f>
        <v>2025</v>
      </c>
      <c r="I45" s="3" t="n">
        <f aca="false">Adequacy_central!I44</f>
        <v>0.490721721534548</v>
      </c>
      <c r="J45" s="3" t="n">
        <f aca="false">Adequacy_central!M44</f>
        <v>0.500240907088084</v>
      </c>
      <c r="K45" s="3" t="n">
        <f aca="false">Adequacy_central!O44</f>
        <v>0</v>
      </c>
      <c r="L45" s="0" t="n">
        <f aca="false">F45-E45</f>
        <v>0.00184949995001305</v>
      </c>
      <c r="N45" s="3" t="n">
        <f aca="false">Adequacy_central!F44</f>
        <v>0.990948835741846</v>
      </c>
      <c r="O45" s="3" t="n">
        <f aca="false">Adequacy_central!H44</f>
        <v>0.993047997198202</v>
      </c>
      <c r="P45" s="3" t="n">
        <f aca="false">Adequacy_central!L44</f>
        <v>0.180057364685696</v>
      </c>
      <c r="Q45" s="0" t="n">
        <f aca="false">Q41+1</f>
        <v>2025</v>
      </c>
      <c r="R45" s="4" t="n">
        <f aca="false">Adequacy_central!J44</f>
        <v>0.562579644695462</v>
      </c>
      <c r="S45" s="3" t="n">
        <f aca="false">Adequacy_central!N44</f>
        <v>0.428369191046385</v>
      </c>
      <c r="T45" s="3" t="n">
        <f aca="false">Adequacy_central!P44</f>
        <v>0</v>
      </c>
      <c r="U45" s="0" t="n">
        <f aca="false">O45-N45</f>
        <v>0.00209916145635591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0.4916144397092</v>
      </c>
      <c r="C46" s="3" t="n">
        <f aca="false">Adequacy_central!C45</f>
        <v>0.5083855602908</v>
      </c>
      <c r="D46" s="3" t="n">
        <f aca="false">Adequacy_central!D45</f>
        <v>0</v>
      </c>
      <c r="E46" s="3" t="n">
        <f aca="false">Adequacy_central!E45</f>
        <v>0.99097998704033</v>
      </c>
      <c r="F46" s="3" t="n">
        <f aca="false">Adequacy_central!G45</f>
        <v>0.992818355529701</v>
      </c>
      <c r="G46" s="3" t="n">
        <f aca="false">Adequacy_central!K45</f>
        <v>0.182151677821782</v>
      </c>
      <c r="H46" s="0" t="n">
        <f aca="false">H42+1</f>
        <v>2025</v>
      </c>
      <c r="I46" s="3" t="n">
        <f aca="false">Adequacy_central!I45</f>
        <v>0.487180071091863</v>
      </c>
      <c r="J46" s="3" t="n">
        <f aca="false">Adequacy_central!M45</f>
        <v>0.503799915948468</v>
      </c>
      <c r="K46" s="3" t="n">
        <f aca="false">Adequacy_central!O45</f>
        <v>0</v>
      </c>
      <c r="L46" s="0" t="n">
        <f aca="false">F46-E46</f>
        <v>0.00183836848937102</v>
      </c>
      <c r="N46" s="3" t="n">
        <f aca="false">Adequacy_central!F45</f>
        <v>0.991046794837594</v>
      </c>
      <c r="O46" s="3" t="n">
        <f aca="false">Adequacy_central!H45</f>
        <v>0.993126252434452</v>
      </c>
      <c r="P46" s="3" t="n">
        <f aca="false">Adequacy_central!L45</f>
        <v>0.182208477134498</v>
      </c>
      <c r="Q46" s="0" t="n">
        <f aca="false">Q42+1</f>
        <v>2025</v>
      </c>
      <c r="R46" s="4" t="n">
        <f aca="false">Adequacy_central!J45</f>
        <v>0.55614819886418</v>
      </c>
      <c r="S46" s="3" t="n">
        <f aca="false">Adequacy_central!N45</f>
        <v>0.434898595973414</v>
      </c>
      <c r="T46" s="3" t="n">
        <f aca="false">Adequacy_central!P45</f>
        <v>0</v>
      </c>
      <c r="U46" s="0" t="n">
        <f aca="false">O46-N46</f>
        <v>0.00207945759685813</v>
      </c>
    </row>
    <row r="47" customFormat="false" ht="15" hidden="false" customHeight="false" outlineLevel="0" collapsed="false">
      <c r="A47" s="0" t="n">
        <v>93</v>
      </c>
      <c r="B47" s="3" t="n">
        <f aca="false">Adequacy_central!B46</f>
        <v>0.484242425638568</v>
      </c>
      <c r="C47" s="3" t="n">
        <f aca="false">Adequacy_central!C46</f>
        <v>0.515757574361431</v>
      </c>
      <c r="D47" s="3" t="n">
        <f aca="false">Adequacy_central!D46</f>
        <v>0</v>
      </c>
      <c r="E47" s="3" t="n">
        <f aca="false">Adequacy_central!E46</f>
        <v>0.99114197229252</v>
      </c>
      <c r="F47" s="3" t="n">
        <f aca="false">Adequacy_central!G46</f>
        <v>0.992966731480018</v>
      </c>
      <c r="G47" s="3" t="n">
        <f aca="false">Adequacy_central!K46</f>
        <v>0.183264090510978</v>
      </c>
      <c r="H47" s="0" t="n">
        <f aca="false">H43+1</f>
        <v>2026</v>
      </c>
      <c r="I47" s="3" t="n">
        <f aca="false">Adequacy_central!I46</f>
        <v>0.479952992815125</v>
      </c>
      <c r="J47" s="3" t="n">
        <f aca="false">Adequacy_central!M46</f>
        <v>0.511188979477396</v>
      </c>
      <c r="K47" s="3" t="n">
        <f aca="false">Adequacy_central!O46</f>
        <v>0</v>
      </c>
      <c r="L47" s="0" t="n">
        <f aca="false">F47-E47</f>
        <v>0.0018247591874978</v>
      </c>
      <c r="N47" s="3" t="n">
        <f aca="false">Adequacy_central!F46</f>
        <v>0.991301065500008</v>
      </c>
      <c r="O47" s="3" t="n">
        <f aca="false">Adequacy_central!H46</f>
        <v>0.993362370946923</v>
      </c>
      <c r="P47" s="3" t="n">
        <f aca="false">Adequacy_central!L46</f>
        <v>0.183270672654601</v>
      </c>
      <c r="Q47" s="0" t="n">
        <f aca="false">Q43+1</f>
        <v>2026</v>
      </c>
      <c r="R47" s="4" t="n">
        <f aca="false">Adequacy_central!J46</f>
        <v>0.547174577912943</v>
      </c>
      <c r="S47" s="3" t="n">
        <f aca="false">Adequacy_central!N46</f>
        <v>0.444126487587065</v>
      </c>
      <c r="T47" s="3" t="n">
        <f aca="false">Adequacy_central!P46</f>
        <v>0</v>
      </c>
      <c r="U47" s="0" t="n">
        <f aca="false">O47-N47</f>
        <v>0.00206130544691507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0.479548376247759</v>
      </c>
      <c r="C48" s="3" t="n">
        <f aca="false">Adequacy_central!C47</f>
        <v>0.520451623752241</v>
      </c>
      <c r="D48" s="3" t="n">
        <f aca="false">Adequacy_central!D47</f>
        <v>0</v>
      </c>
      <c r="E48" s="3" t="n">
        <f aca="false">Adequacy_central!E47</f>
        <v>0.990858299198869</v>
      </c>
      <c r="F48" s="3" t="n">
        <f aca="false">Adequacy_central!G47</f>
        <v>0.992763759157691</v>
      </c>
      <c r="G48" s="3" t="n">
        <f aca="false">Adequacy_central!K47</f>
        <v>0.186121395394892</v>
      </c>
      <c r="H48" s="0" t="n">
        <f aca="false">H44+1</f>
        <v>2026</v>
      </c>
      <c r="I48" s="3" t="n">
        <f aca="false">Adequacy_central!I47</f>
        <v>0.475164488472434</v>
      </c>
      <c r="J48" s="3" t="n">
        <f aca="false">Adequacy_central!M47</f>
        <v>0.515693810726435</v>
      </c>
      <c r="K48" s="3" t="n">
        <f aca="false">Adequacy_central!O47</f>
        <v>0</v>
      </c>
      <c r="L48" s="0" t="n">
        <f aca="false">F48-E48</f>
        <v>0.00190545995882208</v>
      </c>
      <c r="N48" s="3" t="n">
        <f aca="false">Adequacy_central!F47</f>
        <v>0.990877165614717</v>
      </c>
      <c r="O48" s="3" t="n">
        <f aca="false">Adequacy_central!H47</f>
        <v>0.993029324331147</v>
      </c>
      <c r="P48" s="3" t="n">
        <f aca="false">Adequacy_central!L47</f>
        <v>0.18749958263026</v>
      </c>
      <c r="Q48" s="0" t="n">
        <f aca="false">Q44+1</f>
        <v>2026</v>
      </c>
      <c r="R48" s="4" t="n">
        <f aca="false">Adequacy_central!J47</f>
        <v>0.540178214875565</v>
      </c>
      <c r="S48" s="3" t="n">
        <f aca="false">Adequacy_central!N47</f>
        <v>0.450698950739152</v>
      </c>
      <c r="T48" s="3" t="n">
        <f aca="false">Adequacy_central!P47</f>
        <v>0</v>
      </c>
      <c r="U48" s="0" t="n">
        <f aca="false">O48-N48</f>
        <v>0.00215215871643026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0.474627161009554</v>
      </c>
      <c r="C49" s="3" t="n">
        <f aca="false">Adequacy_central!C48</f>
        <v>0.525372838990446</v>
      </c>
      <c r="D49" s="3" t="n">
        <f aca="false">Adequacy_central!D48</f>
        <v>0</v>
      </c>
      <c r="E49" s="3" t="n">
        <f aca="false">Adequacy_central!E48</f>
        <v>0.990438950829668</v>
      </c>
      <c r="F49" s="3" t="n">
        <f aca="false">Adequacy_central!G48</f>
        <v>0.992316908743812</v>
      </c>
      <c r="G49" s="3" t="n">
        <f aca="false">Adequacy_central!K48</f>
        <v>0.18966263446714</v>
      </c>
      <c r="H49" s="0" t="n">
        <f aca="false">H45+1</f>
        <v>2026</v>
      </c>
      <c r="I49" s="3" t="n">
        <f aca="false">Adequacy_central!I48</f>
        <v>0.470089227385567</v>
      </c>
      <c r="J49" s="3" t="n">
        <f aca="false">Adequacy_central!M48</f>
        <v>0.520349723444101</v>
      </c>
      <c r="K49" s="3" t="n">
        <f aca="false">Adequacy_central!O48</f>
        <v>0</v>
      </c>
      <c r="L49" s="0" t="n">
        <f aca="false">F49-E49</f>
        <v>0.00187795791414402</v>
      </c>
      <c r="N49" s="3" t="n">
        <f aca="false">Adequacy_central!F48</f>
        <v>0.99057860319916</v>
      </c>
      <c r="O49" s="3" t="n">
        <f aca="false">Adequacy_central!H48</f>
        <v>0.992701656034521</v>
      </c>
      <c r="P49" s="3" t="n">
        <f aca="false">Adequacy_central!L48</f>
        <v>0.190590171371545</v>
      </c>
      <c r="Q49" s="0" t="n">
        <f aca="false">Q45+1</f>
        <v>2026</v>
      </c>
      <c r="R49" s="4" t="n">
        <f aca="false">Adequacy_central!J48</f>
        <v>0.534536991896682</v>
      </c>
      <c r="S49" s="3" t="n">
        <f aca="false">Adequacy_central!N48</f>
        <v>0.456041611302478</v>
      </c>
      <c r="T49" s="3" t="n">
        <f aca="false">Adequacy_central!P48</f>
        <v>0</v>
      </c>
      <c r="U49" s="0" t="n">
        <f aca="false">O49-N49</f>
        <v>0.00212305283536096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0.468719213727998</v>
      </c>
      <c r="C50" s="3" t="n">
        <f aca="false">Adequacy_central!C49</f>
        <v>0.531280786272002</v>
      </c>
      <c r="D50" s="3" t="n">
        <f aca="false">Adequacy_central!D49</f>
        <v>0</v>
      </c>
      <c r="E50" s="3" t="n">
        <f aca="false">Adequacy_central!E49</f>
        <v>0.990162405466232</v>
      </c>
      <c r="F50" s="3" t="n">
        <f aca="false">Adequacy_central!G49</f>
        <v>0.99202751138235</v>
      </c>
      <c r="G50" s="3" t="n">
        <f aca="false">Adequacy_central!K49</f>
        <v>0.191432993383481</v>
      </c>
      <c r="H50" s="0" t="n">
        <f aca="false">H46+1</f>
        <v>2026</v>
      </c>
      <c r="I50" s="3" t="n">
        <f aca="false">Adequacy_central!I49</f>
        <v>0.464108144153155</v>
      </c>
      <c r="J50" s="3" t="n">
        <f aca="false">Adequacy_central!M49</f>
        <v>0.526054261313076</v>
      </c>
      <c r="K50" s="3" t="n">
        <f aca="false">Adequacy_central!O49</f>
        <v>0</v>
      </c>
      <c r="L50" s="0" t="n">
        <f aca="false">F50-E50</f>
        <v>0.0018651059161181</v>
      </c>
      <c r="N50" s="3" t="n">
        <f aca="false">Adequacy_central!F49</f>
        <v>0.9901573375533</v>
      </c>
      <c r="O50" s="3" t="n">
        <f aca="false">Adequacy_central!H49</f>
        <v>0.992273253625416</v>
      </c>
      <c r="P50" s="3" t="n">
        <f aca="false">Adequacy_central!L49</f>
        <v>0.193595296051592</v>
      </c>
      <c r="Q50" s="0" t="n">
        <f aca="false">Q46+1</f>
        <v>2026</v>
      </c>
      <c r="R50" s="4" t="n">
        <f aca="false">Adequacy_central!J49</f>
        <v>0.529010099282023</v>
      </c>
      <c r="S50" s="3" t="n">
        <f aca="false">Adequacy_central!N49</f>
        <v>0.461147238271277</v>
      </c>
      <c r="T50" s="3" t="n">
        <f aca="false">Adequacy_central!P49</f>
        <v>0</v>
      </c>
      <c r="U50" s="0" t="n">
        <f aca="false">O50-N50</f>
        <v>0.00211591607211603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0.461874408914751</v>
      </c>
      <c r="C51" s="3" t="n">
        <f aca="false">Adequacy_central!C50</f>
        <v>0.538125591085249</v>
      </c>
      <c r="D51" s="3" t="n">
        <f aca="false">Adequacy_central!D50</f>
        <v>0</v>
      </c>
      <c r="E51" s="3" t="n">
        <f aca="false">Adequacy_central!E50</f>
        <v>0.990299760360695</v>
      </c>
      <c r="F51" s="3" t="n">
        <f aca="false">Adequacy_central!G50</f>
        <v>0.992150309568562</v>
      </c>
      <c r="G51" s="3" t="n">
        <f aca="false">Adequacy_central!K50</f>
        <v>0.196100099981962</v>
      </c>
      <c r="H51" s="0" t="n">
        <f aca="false">H47+1</f>
        <v>2027</v>
      </c>
      <c r="I51" s="3" t="n">
        <f aca="false">Adequacy_central!I50</f>
        <v>0.457394116465015</v>
      </c>
      <c r="J51" s="3" t="n">
        <f aca="false">Adequacy_central!M50</f>
        <v>0.53290564389568</v>
      </c>
      <c r="K51" s="3" t="n">
        <f aca="false">Adequacy_central!O50</f>
        <v>0</v>
      </c>
      <c r="L51" s="0" t="n">
        <f aca="false">F51-E51</f>
        <v>0.00185054920786687</v>
      </c>
      <c r="N51" s="3" t="n">
        <f aca="false">Adequacy_central!F50</f>
        <v>0.990259663227092</v>
      </c>
      <c r="O51" s="3" t="n">
        <f aca="false">Adequacy_central!H50</f>
        <v>0.992359419165064</v>
      </c>
      <c r="P51" s="3" t="n">
        <f aca="false">Adequacy_central!L50</f>
        <v>0.197679960815101</v>
      </c>
      <c r="Q51" s="0" t="n">
        <f aca="false">Q47+1</f>
        <v>2027</v>
      </c>
      <c r="R51" s="4" t="n">
        <f aca="false">Adequacy_central!J50</f>
        <v>0.521052656553743</v>
      </c>
      <c r="S51" s="3" t="n">
        <f aca="false">Adequacy_central!N50</f>
        <v>0.469207006673349</v>
      </c>
      <c r="T51" s="3" t="n">
        <f aca="false">Adequacy_central!P50</f>
        <v>0</v>
      </c>
      <c r="U51" s="0" t="n">
        <f aca="false">O51-N51</f>
        <v>0.00209975593797207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0.455574445531913</v>
      </c>
      <c r="C52" s="3" t="n">
        <f aca="false">Adequacy_central!C51</f>
        <v>0.544425554468087</v>
      </c>
      <c r="D52" s="3" t="n">
        <f aca="false">Adequacy_central!D51</f>
        <v>0</v>
      </c>
      <c r="E52" s="3" t="n">
        <f aca="false">Adequacy_central!E51</f>
        <v>0.990240526628977</v>
      </c>
      <c r="F52" s="3" t="n">
        <f aca="false">Adequacy_central!G51</f>
        <v>0.992086341040242</v>
      </c>
      <c r="G52" s="3" t="n">
        <f aca="false">Adequacy_central!K51</f>
        <v>0.20025715211281</v>
      </c>
      <c r="H52" s="0" t="n">
        <f aca="false">H48+1</f>
        <v>2027</v>
      </c>
      <c r="I52" s="3" t="n">
        <f aca="false">Adequacy_central!I51</f>
        <v>0.451128278862226</v>
      </c>
      <c r="J52" s="3" t="n">
        <f aca="false">Adequacy_central!M51</f>
        <v>0.539112247766752</v>
      </c>
      <c r="K52" s="3" t="n">
        <f aca="false">Adequacy_central!O51</f>
        <v>0</v>
      </c>
      <c r="L52" s="0" t="n">
        <f aca="false">F52-E52</f>
        <v>0.00184581441126497</v>
      </c>
      <c r="N52" s="3" t="n">
        <f aca="false">Adequacy_central!F51</f>
        <v>0.990171253239602</v>
      </c>
      <c r="O52" s="3" t="n">
        <f aca="false">Adequacy_central!H51</f>
        <v>0.99226866698231</v>
      </c>
      <c r="P52" s="3" t="n">
        <f aca="false">Adequacy_central!L51</f>
        <v>0.202626493930008</v>
      </c>
      <c r="Q52" s="0" t="n">
        <f aca="false">Q48+1</f>
        <v>2027</v>
      </c>
      <c r="R52" s="4" t="n">
        <f aca="false">Adequacy_central!J51</f>
        <v>0.514101782893846</v>
      </c>
      <c r="S52" s="3" t="n">
        <f aca="false">Adequacy_central!N51</f>
        <v>0.476069470345756</v>
      </c>
      <c r="T52" s="3" t="n">
        <f aca="false">Adequacy_central!P51</f>
        <v>0</v>
      </c>
      <c r="U52" s="0" t="n">
        <f aca="false">O52-N52</f>
        <v>0.00209741374270822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0.448604592973774</v>
      </c>
      <c r="C53" s="3" t="n">
        <f aca="false">Adequacy_central!C52</f>
        <v>0.551395407026226</v>
      </c>
      <c r="D53" s="3" t="n">
        <f aca="false">Adequacy_central!D52</f>
        <v>0</v>
      </c>
      <c r="E53" s="3" t="n">
        <f aca="false">Adequacy_central!E52</f>
        <v>0.99033622597462</v>
      </c>
      <c r="F53" s="3" t="n">
        <f aca="false">Adequacy_central!G52</f>
        <v>0.992070123255695</v>
      </c>
      <c r="G53" s="3" t="n">
        <f aca="false">Adequacy_central!K52</f>
        <v>0.203436842419623</v>
      </c>
      <c r="H53" s="0" t="n">
        <f aca="false">H49+1</f>
        <v>2027</v>
      </c>
      <c r="I53" s="3" t="n">
        <f aca="false">Adequacy_central!I52</f>
        <v>0.444269379560528</v>
      </c>
      <c r="J53" s="3" t="n">
        <f aca="false">Adequacy_central!M52</f>
        <v>0.546066846414092</v>
      </c>
      <c r="K53" s="3" t="n">
        <f aca="false">Adequacy_central!O52</f>
        <v>0</v>
      </c>
      <c r="L53" s="0" t="n">
        <f aca="false">F53-E53</f>
        <v>0.00173389728107487</v>
      </c>
      <c r="N53" s="3" t="n">
        <f aca="false">Adequacy_central!F52</f>
        <v>0.990279610428763</v>
      </c>
      <c r="O53" s="3" t="n">
        <f aca="false">Adequacy_central!H52</f>
        <v>0.992246148065722</v>
      </c>
      <c r="P53" s="3" t="n">
        <f aca="false">Adequacy_central!L52</f>
        <v>0.206414822157566</v>
      </c>
      <c r="Q53" s="0" t="n">
        <f aca="false">Q49+1</f>
        <v>2027</v>
      </c>
      <c r="R53" s="4" t="n">
        <f aca="false">Adequacy_central!J52</f>
        <v>0.506363107071743</v>
      </c>
      <c r="S53" s="3" t="n">
        <f aca="false">Adequacy_central!N52</f>
        <v>0.48391650335702</v>
      </c>
      <c r="T53" s="3" t="n">
        <f aca="false">Adequacy_central!P52</f>
        <v>0</v>
      </c>
      <c r="U53" s="0" t="n">
        <f aca="false">O53-N53</f>
        <v>0.00196653763695887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0.442044629847841</v>
      </c>
      <c r="C54" s="3" t="n">
        <f aca="false">Adequacy_central!C53</f>
        <v>0.557955370152159</v>
      </c>
      <c r="D54" s="3" t="n">
        <f aca="false">Adequacy_central!D53</f>
        <v>0</v>
      </c>
      <c r="E54" s="3" t="n">
        <f aca="false">Adequacy_central!E53</f>
        <v>0.990019490853867</v>
      </c>
      <c r="F54" s="3" t="n">
        <f aca="false">Adequacy_central!G53</f>
        <v>0.992375169137789</v>
      </c>
      <c r="G54" s="3" t="n">
        <f aca="false">Adequacy_central!K53</f>
        <v>0.203709884268916</v>
      </c>
      <c r="H54" s="0" t="n">
        <f aca="false">H50+1</f>
        <v>2027</v>
      </c>
      <c r="I54" s="3" t="n">
        <f aca="false">Adequacy_central!I53</f>
        <v>0.437632799376646</v>
      </c>
      <c r="J54" s="3" t="n">
        <f aca="false">Adequacy_central!M53</f>
        <v>0.552386691477221</v>
      </c>
      <c r="K54" s="3" t="n">
        <f aca="false">Adequacy_central!O53</f>
        <v>0</v>
      </c>
      <c r="L54" s="0" t="n">
        <f aca="false">F54-E54</f>
        <v>0.00235567828392214</v>
      </c>
      <c r="N54" s="3" t="n">
        <f aca="false">Adequacy_central!F53</f>
        <v>0.989789324027401</v>
      </c>
      <c r="O54" s="3" t="n">
        <f aca="false">Adequacy_central!H53</f>
        <v>0.992488440547516</v>
      </c>
      <c r="P54" s="3" t="n">
        <f aca="false">Adequacy_central!L53</f>
        <v>0.20784604351941</v>
      </c>
      <c r="Q54" s="0" t="n">
        <f aca="false">Q50+1</f>
        <v>2027</v>
      </c>
      <c r="R54" s="4" t="n">
        <f aca="false">Adequacy_central!J53</f>
        <v>0.499124702414456</v>
      </c>
      <c r="S54" s="3" t="n">
        <f aca="false">Adequacy_central!N53</f>
        <v>0.490664621612945</v>
      </c>
      <c r="T54" s="3" t="n">
        <f aca="false">Adequacy_central!P53</f>
        <v>0</v>
      </c>
      <c r="U54" s="0" t="n">
        <f aca="false">O54-N54</f>
        <v>0.00269911652011501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0.436466189224827</v>
      </c>
      <c r="C55" s="3" t="n">
        <f aca="false">Adequacy_central!C54</f>
        <v>0.563533810775173</v>
      </c>
      <c r="D55" s="3" t="n">
        <f aca="false">Adequacy_central!D54</f>
        <v>0</v>
      </c>
      <c r="E55" s="3" t="n">
        <f aca="false">Adequacy_central!E54</f>
        <v>0.989959335726244</v>
      </c>
      <c r="F55" s="3" t="n">
        <f aca="false">Adequacy_central!G54</f>
        <v>0.992299044209791</v>
      </c>
      <c r="G55" s="3" t="n">
        <f aca="false">Adequacy_central!K54</f>
        <v>0.205361817325594</v>
      </c>
      <c r="H55" s="0" t="n">
        <f aca="false">H51+1</f>
        <v>2028</v>
      </c>
      <c r="I55" s="3" t="n">
        <f aca="false">Adequacy_central!I54</f>
        <v>0.432083778751974</v>
      </c>
      <c r="J55" s="3" t="n">
        <f aca="false">Adequacy_central!M54</f>
        <v>0.557875556974269</v>
      </c>
      <c r="K55" s="3" t="n">
        <f aca="false">Adequacy_central!O54</f>
        <v>0</v>
      </c>
      <c r="L55" s="0" t="n">
        <f aca="false">F55-E55</f>
        <v>0.0023397084835467</v>
      </c>
      <c r="N55" s="3" t="n">
        <f aca="false">Adequacy_central!F54</f>
        <v>0.989542584437124</v>
      </c>
      <c r="O55" s="3" t="n">
        <f aca="false">Adequacy_central!H54</f>
        <v>0.992222261603031</v>
      </c>
      <c r="P55" s="3" t="n">
        <f aca="false">Adequacy_central!L54</f>
        <v>0.20925619167634</v>
      </c>
      <c r="Q55" s="0" t="n">
        <f aca="false">Q51+1</f>
        <v>2028</v>
      </c>
      <c r="R55" s="4" t="n">
        <f aca="false">Adequacy_central!J54</f>
        <v>0.492357435509111</v>
      </c>
      <c r="S55" s="3" t="n">
        <f aca="false">Adequacy_central!N54</f>
        <v>0.497185148928013</v>
      </c>
      <c r="T55" s="3" t="n">
        <f aca="false">Adequacy_central!P54</f>
        <v>0</v>
      </c>
      <c r="U55" s="0" t="n">
        <f aca="false">O55-N55</f>
        <v>0.00267967716590678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0.43059351513369</v>
      </c>
      <c r="C56" s="3" t="n">
        <f aca="false">Adequacy_central!C55</f>
        <v>0.56940648486631</v>
      </c>
      <c r="D56" s="3" t="n">
        <f aca="false">Adequacy_central!D55</f>
        <v>0</v>
      </c>
      <c r="E56" s="3" t="n">
        <f aca="false">Adequacy_central!E55</f>
        <v>0.990054920620078</v>
      </c>
      <c r="F56" s="3" t="n">
        <f aca="false">Adequacy_central!G55</f>
        <v>0.992390270210321</v>
      </c>
      <c r="G56" s="3" t="n">
        <f aca="false">Adequacy_central!K55</f>
        <v>0.206549808577011</v>
      </c>
      <c r="H56" s="0" t="n">
        <f aca="false">H52+1</f>
        <v>2028</v>
      </c>
      <c r="I56" s="3" t="n">
        <f aca="false">Adequacy_central!I55</f>
        <v>0.426311228445206</v>
      </c>
      <c r="J56" s="3" t="n">
        <f aca="false">Adequacy_central!M55</f>
        <v>0.563743692174872</v>
      </c>
      <c r="K56" s="3" t="n">
        <f aca="false">Adequacy_central!O55</f>
        <v>0</v>
      </c>
      <c r="L56" s="0" t="n">
        <f aca="false">F56-E56</f>
        <v>0.00233534959024295</v>
      </c>
      <c r="N56" s="3" t="n">
        <f aca="false">Adequacy_central!F55</f>
        <v>0.989354431299137</v>
      </c>
      <c r="O56" s="3" t="n">
        <f aca="false">Adequacy_central!H55</f>
        <v>0.992030003364676</v>
      </c>
      <c r="P56" s="3" t="n">
        <f aca="false">Adequacy_central!L55</f>
        <v>0.209954513991638</v>
      </c>
      <c r="Q56" s="0" t="n">
        <f aca="false">Q52+1</f>
        <v>2028</v>
      </c>
      <c r="R56" s="4" t="n">
        <f aca="false">Adequacy_central!J55</f>
        <v>0.486733140623705</v>
      </c>
      <c r="S56" s="3" t="n">
        <f aca="false">Adequacy_central!N55</f>
        <v>0.502621290675432</v>
      </c>
      <c r="T56" s="3" t="n">
        <f aca="false">Adequacy_central!P55</f>
        <v>0</v>
      </c>
      <c r="U56" s="0" t="n">
        <f aca="false">O56-N56</f>
        <v>0.00267557206553903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0.425521264183105</v>
      </c>
      <c r="C57" s="3" t="n">
        <f aca="false">Adequacy_central!C56</f>
        <v>0.574478735816895</v>
      </c>
      <c r="D57" s="3" t="n">
        <f aca="false">Adequacy_central!D56</f>
        <v>0</v>
      </c>
      <c r="E57" s="3" t="n">
        <f aca="false">Adequacy_central!E56</f>
        <v>0.990169935592021</v>
      </c>
      <c r="F57" s="3" t="n">
        <f aca="false">Adequacy_central!G56</f>
        <v>0.992330227426391</v>
      </c>
      <c r="G57" s="3" t="n">
        <f aca="false">Adequacy_central!K56</f>
        <v>0.208638004455331</v>
      </c>
      <c r="H57" s="0" t="n">
        <f aca="false">H53+1</f>
        <v>2028</v>
      </c>
      <c r="I57" s="3" t="n">
        <f aca="false">Adequacy_central!I56</f>
        <v>0.42133836274922</v>
      </c>
      <c r="J57" s="3" t="n">
        <f aca="false">Adequacy_central!M56</f>
        <v>0.568831572842801</v>
      </c>
      <c r="K57" s="3" t="n">
        <f aca="false">Adequacy_central!O56</f>
        <v>0</v>
      </c>
      <c r="L57" s="0" t="n">
        <f aca="false">F57-E57</f>
        <v>0.00216029183436994</v>
      </c>
      <c r="N57" s="3" t="n">
        <f aca="false">Adequacy_central!F56</f>
        <v>0.989514630946775</v>
      </c>
      <c r="O57" s="3" t="n">
        <f aca="false">Adequacy_central!H56</f>
        <v>0.991984815704216</v>
      </c>
      <c r="P57" s="3" t="n">
        <f aca="false">Adequacy_central!L56</f>
        <v>0.213159194430242</v>
      </c>
      <c r="Q57" s="0" t="n">
        <f aca="false">Q53+1</f>
        <v>2028</v>
      </c>
      <c r="R57" s="4" t="n">
        <f aca="false">Adequacy_central!J56</f>
        <v>0.480950701424538</v>
      </c>
      <c r="S57" s="3" t="n">
        <f aca="false">Adequacy_central!N56</f>
        <v>0.508563929522237</v>
      </c>
      <c r="T57" s="3" t="n">
        <f aca="false">Adequacy_central!P56</f>
        <v>0</v>
      </c>
      <c r="U57" s="0" t="n">
        <f aca="false">O57-N57</f>
        <v>0.00247018475744087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0.419975101432972</v>
      </c>
      <c r="C58" s="3" t="n">
        <f aca="false">Adequacy_central!C57</f>
        <v>0.580024898567028</v>
      </c>
      <c r="D58" s="3" t="n">
        <f aca="false">Adequacy_central!D57</f>
        <v>0</v>
      </c>
      <c r="E58" s="3" t="n">
        <f aca="false">Adequacy_central!E57</f>
        <v>0.990485580478186</v>
      </c>
      <c r="F58" s="3" t="n">
        <f aca="false">Adequacy_central!G57</f>
        <v>0.99263228255008</v>
      </c>
      <c r="G58" s="3" t="n">
        <f aca="false">Adequacy_central!K57</f>
        <v>0.208757089208043</v>
      </c>
      <c r="H58" s="0" t="n">
        <f aca="false">H54+1</f>
        <v>2028</v>
      </c>
      <c r="I58" s="3" t="n">
        <f aca="false">Adequacy_central!I57</f>
        <v>0.415979282129222</v>
      </c>
      <c r="J58" s="3" t="n">
        <f aca="false">Adequacy_central!M57</f>
        <v>0.574506298348964</v>
      </c>
      <c r="K58" s="3" t="n">
        <f aca="false">Adequacy_central!O57</f>
        <v>0</v>
      </c>
      <c r="L58" s="0" t="n">
        <f aca="false">F58-E58</f>
        <v>0.00214670207189405</v>
      </c>
      <c r="N58" s="3" t="n">
        <f aca="false">Adequacy_central!F57</f>
        <v>0.989794946637165</v>
      </c>
      <c r="O58" s="3" t="n">
        <f aca="false">Adequacy_central!H57</f>
        <v>0.992247552155959</v>
      </c>
      <c r="P58" s="3" t="n">
        <f aca="false">Adequacy_central!L57</f>
        <v>0.216110657254092</v>
      </c>
      <c r="Q58" s="0" t="n">
        <f aca="false">Q54+1</f>
        <v>2028</v>
      </c>
      <c r="R58" s="4" t="n">
        <f aca="false">Adequacy_central!J57</f>
        <v>0.474367885241018</v>
      </c>
      <c r="S58" s="3" t="n">
        <f aca="false">Adequacy_central!N57</f>
        <v>0.515427061396147</v>
      </c>
      <c r="T58" s="3" t="n">
        <f aca="false">Adequacy_central!P57</f>
        <v>0</v>
      </c>
      <c r="U58" s="0" t="n">
        <f aca="false">O58-N58</f>
        <v>0.00245260551879378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0.413211764154578</v>
      </c>
      <c r="C59" s="3" t="n">
        <f aca="false">Adequacy_central!C58</f>
        <v>0.586788235845422</v>
      </c>
      <c r="D59" s="3" t="n">
        <f aca="false">Adequacy_central!D58</f>
        <v>0</v>
      </c>
      <c r="E59" s="3" t="n">
        <f aca="false">Adequacy_central!E58</f>
        <v>0.990484933188244</v>
      </c>
      <c r="F59" s="3" t="n">
        <f aca="false">Adequacy_central!G58</f>
        <v>0.992627757177558</v>
      </c>
      <c r="G59" s="3" t="n">
        <f aca="false">Adequacy_central!K58</f>
        <v>0.210709736311455</v>
      </c>
      <c r="H59" s="0" t="n">
        <f aca="false">H55+1</f>
        <v>2029</v>
      </c>
      <c r="I59" s="3" t="n">
        <f aca="false">Adequacy_central!I58</f>
        <v>0.409280026611244</v>
      </c>
      <c r="J59" s="3" t="n">
        <f aca="false">Adequacy_central!M58</f>
        <v>0.581204906577</v>
      </c>
      <c r="K59" s="3" t="n">
        <f aca="false">Adequacy_central!O58</f>
        <v>0</v>
      </c>
      <c r="L59" s="0" t="n">
        <f aca="false">F59-E59</f>
        <v>0.00214282398931409</v>
      </c>
      <c r="N59" s="3" t="n">
        <f aca="false">Adequacy_central!F58</f>
        <v>0.98982749695848</v>
      </c>
      <c r="O59" s="3" t="n">
        <f aca="false">Adequacy_central!H58</f>
        <v>0.992273375129537</v>
      </c>
      <c r="P59" s="3" t="n">
        <f aca="false">Adequacy_central!L58</f>
        <v>0.219408542187726</v>
      </c>
      <c r="Q59" s="0" t="n">
        <f aca="false">Q55+1</f>
        <v>2029</v>
      </c>
      <c r="R59" s="4" t="n">
        <f aca="false">Adequacy_central!J58</f>
        <v>0.465797212438372</v>
      </c>
      <c r="S59" s="3" t="n">
        <f aca="false">Adequacy_central!N58</f>
        <v>0.524030284520108</v>
      </c>
      <c r="T59" s="3" t="n">
        <f aca="false">Adequacy_central!P58</f>
        <v>0</v>
      </c>
      <c r="U59" s="0" t="n">
        <f aca="false">O59-N59</f>
        <v>0.00244587817105679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0.407321651296303</v>
      </c>
      <c r="C60" s="3" t="n">
        <f aca="false">Adequacy_central!C59</f>
        <v>0.592678348703697</v>
      </c>
      <c r="D60" s="3" t="n">
        <f aca="false">Adequacy_central!D59</f>
        <v>0</v>
      </c>
      <c r="E60" s="3" t="n">
        <f aca="false">Adequacy_central!E59</f>
        <v>0.990539035445313</v>
      </c>
      <c r="F60" s="3" t="n">
        <f aca="false">Adequacy_central!G59</f>
        <v>0.992427556350872</v>
      </c>
      <c r="G60" s="3" t="n">
        <f aca="false">Adequacy_central!K59</f>
        <v>0.212026073800049</v>
      </c>
      <c r="H60" s="0" t="n">
        <f aca="false">H56+1</f>
        <v>2029</v>
      </c>
      <c r="I60" s="3" t="n">
        <f aca="false">Adequacy_central!I59</f>
        <v>0.403467995591032</v>
      </c>
      <c r="J60" s="3" t="n">
        <f aca="false">Adequacy_central!M59</f>
        <v>0.587071039854281</v>
      </c>
      <c r="K60" s="3" t="n">
        <f aca="false">Adequacy_central!O59</f>
        <v>0</v>
      </c>
      <c r="L60" s="0" t="n">
        <f aca="false">F60-E60</f>
        <v>0.00188852090555935</v>
      </c>
      <c r="N60" s="3" t="n">
        <f aca="false">Adequacy_central!F59</f>
        <v>0.990073050496473</v>
      </c>
      <c r="O60" s="3" t="n">
        <f aca="false">Adequacy_central!H59</f>
        <v>0.992219064461662</v>
      </c>
      <c r="P60" s="3" t="n">
        <f aca="false">Adequacy_central!L59</f>
        <v>0.220221478098559</v>
      </c>
      <c r="Q60" s="0" t="n">
        <f aca="false">Q56+1</f>
        <v>2029</v>
      </c>
      <c r="R60" s="4" t="n">
        <f aca="false">Adequacy_central!J59</f>
        <v>0.459842348964709</v>
      </c>
      <c r="S60" s="3" t="n">
        <f aca="false">Adequacy_central!N59</f>
        <v>0.530230701531764</v>
      </c>
      <c r="T60" s="3" t="n">
        <f aca="false">Adequacy_central!P59</f>
        <v>0</v>
      </c>
      <c r="U60" s="0" t="n">
        <f aca="false">O60-N60</f>
        <v>0.00214601396518921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0.403202387821902</v>
      </c>
      <c r="C61" s="3" t="n">
        <f aca="false">Adequacy_central!C60</f>
        <v>0.596797612178098</v>
      </c>
      <c r="D61" s="3" t="n">
        <f aca="false">Adequacy_central!D60</f>
        <v>0</v>
      </c>
      <c r="E61" s="3" t="n">
        <f aca="false">Adequacy_central!E60</f>
        <v>0.990290048332514</v>
      </c>
      <c r="F61" s="3" t="n">
        <f aca="false">Adequacy_central!G60</f>
        <v>0.992174106951742</v>
      </c>
      <c r="G61" s="3" t="n">
        <f aca="false">Adequacy_central!K60</f>
        <v>0.213718613310706</v>
      </c>
      <c r="H61" s="0" t="n">
        <f aca="false">H57+1</f>
        <v>2029</v>
      </c>
      <c r="I61" s="3" t="n">
        <f aca="false">Adequacy_central!I60</f>
        <v>0.399287312123936</v>
      </c>
      <c r="J61" s="3" t="n">
        <f aca="false">Adequacy_central!M60</f>
        <v>0.591002736208578</v>
      </c>
      <c r="K61" s="3" t="n">
        <f aca="false">Adequacy_central!O60</f>
        <v>0</v>
      </c>
      <c r="L61" s="0" t="n">
        <f aca="false">F61-E61</f>
        <v>0.00188405861922802</v>
      </c>
      <c r="N61" s="3" t="n">
        <f aca="false">Adequacy_central!F60</f>
        <v>0.990022838680787</v>
      </c>
      <c r="O61" s="3" t="n">
        <f aca="false">Adequacy_central!H60</f>
        <v>0.992240765678745</v>
      </c>
      <c r="P61" s="3" t="n">
        <f aca="false">Adequacy_central!L60</f>
        <v>0.222587001483549</v>
      </c>
      <c r="Q61" s="0" t="n">
        <f aca="false">Q57+1</f>
        <v>2029</v>
      </c>
      <c r="R61" s="4" t="n">
        <f aca="false">Adequacy_central!J60</f>
        <v>0.455744634013212</v>
      </c>
      <c r="S61" s="3" t="n">
        <f aca="false">Adequacy_central!N60</f>
        <v>0.534278204667575</v>
      </c>
      <c r="T61" s="3" t="n">
        <f aca="false">Adequacy_central!P60</f>
        <v>0</v>
      </c>
      <c r="U61" s="0" t="n">
        <f aca="false">O61-N61</f>
        <v>0.00221792699795775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0.398541931800867</v>
      </c>
      <c r="C62" s="3" t="n">
        <f aca="false">Adequacy_central!C61</f>
        <v>0.601458068199133</v>
      </c>
      <c r="D62" s="3" t="n">
        <f aca="false">Adequacy_central!D61</f>
        <v>0</v>
      </c>
      <c r="E62" s="3" t="n">
        <f aca="false">Adequacy_central!E61</f>
        <v>0.990490244406904</v>
      </c>
      <c r="F62" s="3" t="n">
        <f aca="false">Adequacy_central!G61</f>
        <v>0.992370640901451</v>
      </c>
      <c r="G62" s="3" t="n">
        <f aca="false">Adequacy_central!K61</f>
        <v>0.215907610164004</v>
      </c>
      <c r="H62" s="0" t="n">
        <f aca="false">H58+1</f>
        <v>2029</v>
      </c>
      <c r="I62" s="3" t="n">
        <f aca="false">Adequacy_central!I61</f>
        <v>0.39475189543584</v>
      </c>
      <c r="J62" s="3" t="n">
        <f aca="false">Adequacy_central!M61</f>
        <v>0.595738348971064</v>
      </c>
      <c r="K62" s="3" t="n">
        <f aca="false">Adequacy_central!O61</f>
        <v>0</v>
      </c>
      <c r="L62" s="0" t="n">
        <f aca="false">F62-E62</f>
        <v>0.00188039649454708</v>
      </c>
      <c r="N62" s="3" t="n">
        <f aca="false">Adequacy_central!F61</f>
        <v>0.990117775549837</v>
      </c>
      <c r="O62" s="3" t="n">
        <f aca="false">Adequacy_central!H61</f>
        <v>0.99232558354292</v>
      </c>
      <c r="P62" s="3" t="n">
        <f aca="false">Adequacy_central!L61</f>
        <v>0.224559729991522</v>
      </c>
      <c r="Q62" s="0" t="n">
        <f aca="false">Q58+1</f>
        <v>2029</v>
      </c>
      <c r="R62" s="4" t="n">
        <f aca="false">Adequacy_central!J61</f>
        <v>0.449608142783231</v>
      </c>
      <c r="S62" s="3" t="n">
        <f aca="false">Adequacy_central!N61</f>
        <v>0.540509632766606</v>
      </c>
      <c r="T62" s="3" t="n">
        <f aca="false">Adequacy_central!P61</f>
        <v>0</v>
      </c>
      <c r="U62" s="0" t="n">
        <f aca="false">O62-N62</f>
        <v>0.00220780799308296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0.394166108819379</v>
      </c>
      <c r="C63" s="3" t="n">
        <f aca="false">Adequacy_central!C62</f>
        <v>0.605833891180621</v>
      </c>
      <c r="D63" s="3" t="n">
        <f aca="false">Adequacy_central!D62</f>
        <v>0</v>
      </c>
      <c r="E63" s="3" t="n">
        <f aca="false">Adequacy_central!E62</f>
        <v>0.990560422218023</v>
      </c>
      <c r="F63" s="3" t="n">
        <f aca="false">Adequacy_central!G62</f>
        <v>0.99243028595852</v>
      </c>
      <c r="G63" s="3" t="n">
        <f aca="false">Adequacy_central!K62</f>
        <v>0.217038419929205</v>
      </c>
      <c r="H63" s="0" t="n">
        <f aca="false">H59+1</f>
        <v>2030</v>
      </c>
      <c r="I63" s="3" t="n">
        <f aca="false">Adequacy_central!I62</f>
        <v>0.390445347176159</v>
      </c>
      <c r="J63" s="3" t="n">
        <f aca="false">Adequacy_central!M62</f>
        <v>0.600115075041864</v>
      </c>
      <c r="K63" s="3" t="n">
        <f aca="false">Adequacy_central!O62</f>
        <v>0</v>
      </c>
      <c r="L63" s="0" t="n">
        <f aca="false">F63-E63</f>
        <v>0.00186986374049736</v>
      </c>
      <c r="N63" s="3" t="n">
        <f aca="false">Adequacy_central!F62</f>
        <v>0.990417217836304</v>
      </c>
      <c r="O63" s="3" t="n">
        <f aca="false">Adequacy_central!H62</f>
        <v>0.992612630946738</v>
      </c>
      <c r="P63" s="3" t="n">
        <f aca="false">Adequacy_central!L62</f>
        <v>0.226035475056523</v>
      </c>
      <c r="Q63" s="0" t="n">
        <f aca="false">Q59+1</f>
        <v>2030</v>
      </c>
      <c r="R63" s="4" t="n">
        <f aca="false">Adequacy_central!J62</f>
        <v>0.444007534788835</v>
      </c>
      <c r="S63" s="3" t="n">
        <f aca="false">Adequacy_central!N62</f>
        <v>0.54640968304747</v>
      </c>
      <c r="T63" s="3" t="n">
        <f aca="false">Adequacy_central!P62</f>
        <v>0</v>
      </c>
      <c r="U63" s="0" t="n">
        <f aca="false">O63-N63</f>
        <v>0.00219541311043381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0.391772656813549</v>
      </c>
      <c r="C64" s="3" t="n">
        <f aca="false">Adequacy_central!C63</f>
        <v>0.608227343186451</v>
      </c>
      <c r="D64" s="3" t="n">
        <f aca="false">Adequacy_central!D63</f>
        <v>0</v>
      </c>
      <c r="E64" s="3" t="n">
        <f aca="false">Adequacy_central!E63</f>
        <v>0.990526339694246</v>
      </c>
      <c r="F64" s="3" t="n">
        <f aca="false">Adequacy_central!G63</f>
        <v>0.992386418689778</v>
      </c>
      <c r="G64" s="3" t="n">
        <f aca="false">Adequacy_central!K63</f>
        <v>0.218262796401464</v>
      </c>
      <c r="H64" s="0" t="n">
        <f aca="false">H60+1</f>
        <v>2030</v>
      </c>
      <c r="I64" s="3" t="n">
        <f aca="false">Adequacy_central!I63</f>
        <v>0.388061135745815</v>
      </c>
      <c r="J64" s="3" t="n">
        <f aca="false">Adequacy_central!M63</f>
        <v>0.602465203948431</v>
      </c>
      <c r="K64" s="3" t="n">
        <f aca="false">Adequacy_central!O63</f>
        <v>0</v>
      </c>
      <c r="L64" s="0" t="n">
        <f aca="false">F64-E64</f>
        <v>0.00186007899553176</v>
      </c>
      <c r="N64" s="3" t="n">
        <f aca="false">Adequacy_central!F63</f>
        <v>0.99053618490664</v>
      </c>
      <c r="O64" s="3" t="n">
        <f aca="false">Adequacy_central!H63</f>
        <v>0.992720522127218</v>
      </c>
      <c r="P64" s="3" t="n">
        <f aca="false">Adequacy_central!L63</f>
        <v>0.228332132845039</v>
      </c>
      <c r="Q64" s="0" t="n">
        <f aca="false">Q60+1</f>
        <v>2030</v>
      </c>
      <c r="R64" s="4" t="n">
        <f aca="false">Adequacy_central!J63</f>
        <v>0.43997653183253</v>
      </c>
      <c r="S64" s="3" t="n">
        <f aca="false">Adequacy_central!N63</f>
        <v>0.55055965307411</v>
      </c>
      <c r="T64" s="3" t="n">
        <f aca="false">Adequacy_central!P63</f>
        <v>0</v>
      </c>
      <c r="U64" s="0" t="n">
        <f aca="false">O64-N64</f>
        <v>0.00218433722057787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0.388200259964258</v>
      </c>
      <c r="C65" s="3" t="n">
        <f aca="false">Adequacy_central!C64</f>
        <v>0.611799740035742</v>
      </c>
      <c r="D65" s="3" t="n">
        <f aca="false">Adequacy_central!D64</f>
        <v>0</v>
      </c>
      <c r="E65" s="3" t="n">
        <f aca="false">Adequacy_central!E64</f>
        <v>0.990240494112782</v>
      </c>
      <c r="F65" s="3" t="n">
        <f aca="false">Adequacy_central!G64</f>
        <v>0.992811208103744</v>
      </c>
      <c r="G65" s="3" t="n">
        <f aca="false">Adequacy_central!K64</f>
        <v>0.219042200305179</v>
      </c>
      <c r="H65" s="0" t="n">
        <f aca="false">H61+1</f>
        <v>2030</v>
      </c>
      <c r="I65" s="3" t="n">
        <f aca="false">Adequacy_central!I64</f>
        <v>0.384411617241717</v>
      </c>
      <c r="J65" s="3" t="n">
        <f aca="false">Adequacy_central!M64</f>
        <v>0.605828876871065</v>
      </c>
      <c r="K65" s="3" t="n">
        <f aca="false">Adequacy_central!O64</f>
        <v>0</v>
      </c>
      <c r="L65" s="0" t="n">
        <f aca="false">F65-E65</f>
        <v>0.00257071399096198</v>
      </c>
      <c r="N65" s="3" t="n">
        <f aca="false">Adequacy_central!F64</f>
        <v>0.990671084054311</v>
      </c>
      <c r="O65" s="3" t="n">
        <f aca="false">Adequacy_central!H64</f>
        <v>0.99324365254984</v>
      </c>
      <c r="P65" s="3" t="n">
        <f aca="false">Adequacy_central!L64</f>
        <v>0.229592688556934</v>
      </c>
      <c r="Q65" s="0" t="n">
        <f aca="false">Q61+1</f>
        <v>2030</v>
      </c>
      <c r="R65" s="4" t="n">
        <f aca="false">Adequacy_central!J64</f>
        <v>0.435659685165093</v>
      </c>
      <c r="S65" s="3" t="n">
        <f aca="false">Adequacy_central!N64</f>
        <v>0.555011398889218</v>
      </c>
      <c r="T65" s="3" t="n">
        <f aca="false">Adequacy_central!P64</f>
        <v>0</v>
      </c>
      <c r="U65" s="0" t="n">
        <f aca="false">O65-N65</f>
        <v>0.00257256849552889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0.38396901071451</v>
      </c>
      <c r="C66" s="3" t="n">
        <f aca="false">Adequacy_central!C65</f>
        <v>0.61603098928549</v>
      </c>
      <c r="D66" s="3" t="n">
        <f aca="false">Adequacy_central!D65</f>
        <v>0</v>
      </c>
      <c r="E66" s="3" t="n">
        <f aca="false">Adequacy_central!E65</f>
        <v>0.990447657378358</v>
      </c>
      <c r="F66" s="3" t="n">
        <f aca="false">Adequacy_central!G65</f>
        <v>0.992771002945935</v>
      </c>
      <c r="G66" s="3" t="n">
        <f aca="false">Adequacy_central!K65</f>
        <v>0.221797455891775</v>
      </c>
      <c r="H66" s="0" t="n">
        <f aca="false">H62+1</f>
        <v>2030</v>
      </c>
      <c r="I66" s="3" t="n">
        <f aca="false">Adequacy_central!I65</f>
        <v>0.380301207168073</v>
      </c>
      <c r="J66" s="3" t="n">
        <f aca="false">Adequacy_central!M65</f>
        <v>0.610146450210285</v>
      </c>
      <c r="K66" s="3" t="n">
        <f aca="false">Adequacy_central!O65</f>
        <v>0</v>
      </c>
      <c r="L66" s="0" t="n">
        <f aca="false">F66-E66</f>
        <v>0.00232334556757696</v>
      </c>
      <c r="N66" s="3" t="n">
        <f aca="false">Adequacy_central!F65</f>
        <v>0.990883207249246</v>
      </c>
      <c r="O66" s="3" t="n">
        <f aca="false">Adequacy_central!H65</f>
        <v>0.993167499371543</v>
      </c>
      <c r="P66" s="3" t="n">
        <f aca="false">Adequacy_central!L65</f>
        <v>0.232465817857592</v>
      </c>
      <c r="Q66" s="0" t="n">
        <f aca="false">Q62+1</f>
        <v>2030</v>
      </c>
      <c r="R66" s="4" t="n">
        <f aca="false">Adequacy_central!J65</f>
        <v>0.432174813034188</v>
      </c>
      <c r="S66" s="3" t="n">
        <f aca="false">Adequacy_central!N65</f>
        <v>0.558708394215058</v>
      </c>
      <c r="T66" s="3" t="n">
        <f aca="false">Adequacy_central!P65</f>
        <v>0</v>
      </c>
      <c r="U66" s="0" t="n">
        <f aca="false">O66-N66</f>
        <v>0.00228429212229697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0.379697768752907</v>
      </c>
      <c r="C67" s="3" t="n">
        <f aca="false">Adequacy_central!C66</f>
        <v>0.620302231247093</v>
      </c>
      <c r="D67" s="3" t="n">
        <f aca="false">Adequacy_central!D66</f>
        <v>0</v>
      </c>
      <c r="E67" s="3" t="n">
        <f aca="false">Adequacy_central!E66</f>
        <v>0.990292959538824</v>
      </c>
      <c r="F67" s="3" t="n">
        <f aca="false">Adequacy_central!G66</f>
        <v>0.99264376188104</v>
      </c>
      <c r="G67" s="3" t="n">
        <f aca="false">Adequacy_central!K66</f>
        <v>0.221866796301266</v>
      </c>
      <c r="H67" s="0" t="n">
        <f aca="false">H63+1</f>
        <v>2031</v>
      </c>
      <c r="I67" s="3" t="n">
        <f aca="false">Adequacy_central!I66</f>
        <v>0.376012027148604</v>
      </c>
      <c r="J67" s="3" t="n">
        <f aca="false">Adequacy_central!M66</f>
        <v>0.614280932390219</v>
      </c>
      <c r="K67" s="3" t="n">
        <f aca="false">Adequacy_central!O66</f>
        <v>0</v>
      </c>
      <c r="L67" s="0" t="n">
        <f aca="false">F67-E67</f>
        <v>0.00235080234221596</v>
      </c>
      <c r="N67" s="3" t="n">
        <f aca="false">Adequacy_central!F66</f>
        <v>0.990714332508628</v>
      </c>
      <c r="O67" s="3" t="n">
        <f aca="false">Adequacy_central!H66</f>
        <v>0.993027225504997</v>
      </c>
      <c r="P67" s="3" t="n">
        <f aca="false">Adequacy_central!L66</f>
        <v>0.23297093869555</v>
      </c>
      <c r="Q67" s="0" t="n">
        <f aca="false">Q63+1</f>
        <v>2031</v>
      </c>
      <c r="R67" s="4" t="n">
        <f aca="false">Adequacy_central!J66</f>
        <v>0.426540623699348</v>
      </c>
      <c r="S67" s="3" t="n">
        <f aca="false">Adequacy_central!N66</f>
        <v>0.56417370880928</v>
      </c>
      <c r="T67" s="3" t="n">
        <f aca="false">Adequacy_central!P66</f>
        <v>0</v>
      </c>
      <c r="U67" s="0" t="n">
        <f aca="false">O67-N67</f>
        <v>0.00231289299636905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0.374904863451194</v>
      </c>
      <c r="C68" s="3" t="n">
        <f aca="false">Adequacy_central!C67</f>
        <v>0.625095136548806</v>
      </c>
      <c r="D68" s="3" t="n">
        <f aca="false">Adequacy_central!D67</f>
        <v>0</v>
      </c>
      <c r="E68" s="3" t="n">
        <f aca="false">Adequacy_central!E67</f>
        <v>0.989699566745641</v>
      </c>
      <c r="F68" s="3" t="n">
        <f aca="false">Adequacy_central!G67</f>
        <v>0.992036217153673</v>
      </c>
      <c r="G68" s="3" t="n">
        <f aca="false">Adequacy_central!K67</f>
        <v>0.222203600482461</v>
      </c>
      <c r="H68" s="0" t="n">
        <f aca="false">H64+1</f>
        <v>2031</v>
      </c>
      <c r="I68" s="3" t="n">
        <f aca="false">Adequacy_central!I67</f>
        <v>0.37104318092848</v>
      </c>
      <c r="J68" s="3" t="n">
        <f aca="false">Adequacy_central!M67</f>
        <v>0.618656385817161</v>
      </c>
      <c r="K68" s="3" t="n">
        <f aca="false">Adequacy_central!O67</f>
        <v>0</v>
      </c>
      <c r="L68" s="0" t="n">
        <f aca="false">F68-E68</f>
        <v>0.00233665040803199</v>
      </c>
      <c r="N68" s="3" t="n">
        <f aca="false">Adequacy_central!F67</f>
        <v>0.989981557233357</v>
      </c>
      <c r="O68" s="3" t="n">
        <f aca="false">Adequacy_central!H67</f>
        <v>0.992285871860502</v>
      </c>
      <c r="P68" s="3" t="n">
        <f aca="false">Adequacy_central!L67</f>
        <v>0.234489308120859</v>
      </c>
      <c r="Q68" s="0" t="n">
        <f aca="false">Q64+1</f>
        <v>2031</v>
      </c>
      <c r="R68" s="4" t="n">
        <f aca="false">Adequacy_central!J67</f>
        <v>0.421954535341033</v>
      </c>
      <c r="S68" s="3" t="n">
        <f aca="false">Adequacy_central!N67</f>
        <v>0.568027021892323</v>
      </c>
      <c r="T68" s="3" t="n">
        <f aca="false">Adequacy_central!P67</f>
        <v>0</v>
      </c>
      <c r="U68" s="0" t="n">
        <f aca="false">O68-N68</f>
        <v>0.00230431462714531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0.371773563236062</v>
      </c>
      <c r="C69" s="3" t="n">
        <f aca="false">Adequacy_central!C68</f>
        <v>0.628226436763938</v>
      </c>
      <c r="D69" s="3" t="n">
        <f aca="false">Adequacy_central!D68</f>
        <v>0</v>
      </c>
      <c r="E69" s="3" t="n">
        <f aca="false">Adequacy_central!E68</f>
        <v>0.989684892346974</v>
      </c>
      <c r="F69" s="3" t="n">
        <f aca="false">Adequacy_central!G68</f>
        <v>0.992015542879138</v>
      </c>
      <c r="G69" s="3" t="n">
        <f aca="false">Adequacy_central!K68</f>
        <v>0.226228752475866</v>
      </c>
      <c r="H69" s="0" t="n">
        <f aca="false">H65+1</f>
        <v>2031</v>
      </c>
      <c r="I69" s="3" t="n">
        <f aca="false">Adequacy_central!I68</f>
        <v>0.367938678908733</v>
      </c>
      <c r="J69" s="3" t="n">
        <f aca="false">Adequacy_central!M68</f>
        <v>0.621746213438241</v>
      </c>
      <c r="K69" s="3" t="n">
        <f aca="false">Adequacy_central!O68</f>
        <v>0</v>
      </c>
      <c r="L69" s="0" t="n">
        <f aca="false">F69-E69</f>
        <v>0.00233065053216364</v>
      </c>
      <c r="N69" s="3" t="n">
        <f aca="false">Adequacy_central!F68</f>
        <v>0.989828361624885</v>
      </c>
      <c r="O69" s="3" t="n">
        <f aca="false">Adequacy_central!H68</f>
        <v>0.992128417570228</v>
      </c>
      <c r="P69" s="3" t="n">
        <f aca="false">Adequacy_central!L68</f>
        <v>0.240379459582517</v>
      </c>
      <c r="Q69" s="0" t="n">
        <f aca="false">Q65+1</f>
        <v>2031</v>
      </c>
      <c r="R69" s="4" t="n">
        <f aca="false">Adequacy_central!J68</f>
        <v>0.417534384589117</v>
      </c>
      <c r="S69" s="3" t="n">
        <f aca="false">Adequacy_central!N68</f>
        <v>0.572293977035769</v>
      </c>
      <c r="T69" s="3" t="n">
        <f aca="false">Adequacy_central!P68</f>
        <v>0</v>
      </c>
      <c r="U69" s="0" t="n">
        <f aca="false">O69-N69</f>
        <v>0.00230005594534322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0.367575276007375</v>
      </c>
      <c r="C70" s="3" t="n">
        <f aca="false">Adequacy_central!C69</f>
        <v>0.632424723992625</v>
      </c>
      <c r="D70" s="3" t="n">
        <f aca="false">Adequacy_central!D69</f>
        <v>0</v>
      </c>
      <c r="E70" s="3" t="n">
        <f aca="false">Adequacy_central!E69</f>
        <v>0.989511231960252</v>
      </c>
      <c r="F70" s="3" t="n">
        <f aca="false">Adequacy_central!G69</f>
        <v>0.991829999844529</v>
      </c>
      <c r="G70" s="3" t="n">
        <f aca="false">Adequacy_central!K69</f>
        <v>0.227906345916391</v>
      </c>
      <c r="H70" s="0" t="n">
        <f aca="false">H66+1</f>
        <v>2031</v>
      </c>
      <c r="I70" s="3" t="n">
        <f aca="false">Adequacy_central!I69</f>
        <v>0.363719864200188</v>
      </c>
      <c r="J70" s="3" t="n">
        <f aca="false">Adequacy_central!M69</f>
        <v>0.625791367760064</v>
      </c>
      <c r="K70" s="3" t="n">
        <f aca="false">Adequacy_central!O69</f>
        <v>0</v>
      </c>
      <c r="L70" s="0" t="n">
        <f aca="false">F70-E70</f>
        <v>0.00231876788427698</v>
      </c>
      <c r="N70" s="3" t="n">
        <f aca="false">Adequacy_central!F69</f>
        <v>0.989736700789249</v>
      </c>
      <c r="O70" s="3" t="n">
        <f aca="false">Adequacy_central!H69</f>
        <v>0.992026730923509</v>
      </c>
      <c r="P70" s="3" t="n">
        <f aca="false">Adequacy_central!L69</f>
        <v>0.242399340070078</v>
      </c>
      <c r="Q70" s="0" t="n">
        <f aca="false">Q66+1</f>
        <v>2031</v>
      </c>
      <c r="R70" s="4" t="n">
        <f aca="false">Adequacy_central!J69</f>
        <v>0.412117411004828</v>
      </c>
      <c r="S70" s="3" t="n">
        <f aca="false">Adequacy_central!N69</f>
        <v>0.577619289784421</v>
      </c>
      <c r="T70" s="3" t="n">
        <f aca="false">Adequacy_central!P69</f>
        <v>0</v>
      </c>
      <c r="U70" s="0" t="n">
        <f aca="false">O70-N70</f>
        <v>0.00229003013425999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0.362972394452401</v>
      </c>
      <c r="C71" s="3" t="n">
        <f aca="false">Adequacy_central!C70</f>
        <v>0.637027605547599</v>
      </c>
      <c r="D71" s="3" t="n">
        <f aca="false">Adequacy_central!D70</f>
        <v>0</v>
      </c>
      <c r="E71" s="3" t="n">
        <f aca="false">Adequacy_central!E70</f>
        <v>0.98952809152485</v>
      </c>
      <c r="F71" s="3" t="n">
        <f aca="false">Adequacy_central!G70</f>
        <v>0.99183485411431</v>
      </c>
      <c r="G71" s="3" t="n">
        <f aca="false">Adequacy_central!K70</f>
        <v>0.229034153314341</v>
      </c>
      <c r="H71" s="0" t="n">
        <f aca="false">H67+1</f>
        <v>2032</v>
      </c>
      <c r="I71" s="3" t="n">
        <f aca="false">Adequacy_central!I70</f>
        <v>0.35917138075869</v>
      </c>
      <c r="J71" s="3" t="n">
        <f aca="false">Adequacy_central!M70</f>
        <v>0.630356710766161</v>
      </c>
      <c r="K71" s="3" t="n">
        <f aca="false">Adequacy_central!O70</f>
        <v>0</v>
      </c>
      <c r="L71" s="0" t="n">
        <f aca="false">F71-E71</f>
        <v>0.00230676258946016</v>
      </c>
      <c r="N71" s="3" t="n">
        <f aca="false">Adequacy_central!F70</f>
        <v>0.989797584048343</v>
      </c>
      <c r="O71" s="3" t="n">
        <f aca="false">Adequacy_central!H70</f>
        <v>0.992074029418568</v>
      </c>
      <c r="P71" s="3" t="n">
        <f aca="false">Adequacy_central!L70</f>
        <v>0.244026937657229</v>
      </c>
      <c r="Q71" s="0" t="n">
        <f aca="false">Q67+1</f>
        <v>2032</v>
      </c>
      <c r="R71" s="4" t="n">
        <f aca="false">Adequacy_central!J70</f>
        <v>0.407062086290151</v>
      </c>
      <c r="S71" s="3" t="n">
        <f aca="false">Adequacy_central!N70</f>
        <v>0.582735497758191</v>
      </c>
      <c r="T71" s="3" t="n">
        <f aca="false">Adequacy_central!P70</f>
        <v>0</v>
      </c>
      <c r="U71" s="0" t="n">
        <f aca="false">O71-N71</f>
        <v>0.0022764453702252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0.357373197811863</v>
      </c>
      <c r="C72" s="3" t="n">
        <f aca="false">Adequacy_central!C71</f>
        <v>0.642626802188137</v>
      </c>
      <c r="D72" s="3" t="n">
        <f aca="false">Adequacy_central!D71</f>
        <v>0</v>
      </c>
      <c r="E72" s="3" t="n">
        <f aca="false">Adequacy_central!E71</f>
        <v>0.989568193003892</v>
      </c>
      <c r="F72" s="3" t="n">
        <f aca="false">Adequacy_central!G71</f>
        <v>0.991859265300512</v>
      </c>
      <c r="G72" s="3" t="n">
        <f aca="false">Adequacy_central!K71</f>
        <v>0.228703386481764</v>
      </c>
      <c r="H72" s="0" t="n">
        <f aca="false">H68+1</f>
        <v>2032</v>
      </c>
      <c r="I72" s="3" t="n">
        <f aca="false">Adequacy_central!I71</f>
        <v>0.353645149586708</v>
      </c>
      <c r="J72" s="3" t="n">
        <f aca="false">Adequacy_central!M71</f>
        <v>0.635923043417184</v>
      </c>
      <c r="K72" s="3" t="n">
        <f aca="false">Adequacy_central!O71</f>
        <v>0</v>
      </c>
      <c r="L72" s="0" t="n">
        <f aca="false">F72-E72</f>
        <v>0.00229107229661984</v>
      </c>
      <c r="N72" s="3" t="n">
        <f aca="false">Adequacy_central!F71</f>
        <v>0.990022414229162</v>
      </c>
      <c r="O72" s="3" t="n">
        <f aca="false">Adequacy_central!H71</f>
        <v>0.992286244223324</v>
      </c>
      <c r="P72" s="3" t="n">
        <f aca="false">Adequacy_central!L71</f>
        <v>0.243552542094914</v>
      </c>
      <c r="Q72" s="0" t="n">
        <f aca="false">Q68+1</f>
        <v>2032</v>
      </c>
      <c r="R72" s="4" t="n">
        <f aca="false">Adequacy_central!J71</f>
        <v>0.401593715339051</v>
      </c>
      <c r="S72" s="3" t="n">
        <f aca="false">Adequacy_central!N71</f>
        <v>0.588428698890111</v>
      </c>
      <c r="T72" s="3" t="n">
        <f aca="false">Adequacy_central!P71</f>
        <v>0</v>
      </c>
      <c r="U72" s="0" t="n">
        <f aca="false">O72-N72</f>
        <v>0.00226382999416208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0.353511114384418</v>
      </c>
      <c r="C73" s="3" t="n">
        <f aca="false">Adequacy_central!C72</f>
        <v>0.646488885615582</v>
      </c>
      <c r="D73" s="3" t="n">
        <f aca="false">Adequacy_central!D72</f>
        <v>0</v>
      </c>
      <c r="E73" s="3" t="n">
        <f aca="false">Adequacy_central!E72</f>
        <v>0.989377224922374</v>
      </c>
      <c r="F73" s="3" t="n">
        <f aca="false">Adequacy_central!G72</f>
        <v>0.991811064541591</v>
      </c>
      <c r="G73" s="3" t="n">
        <f aca="false">Adequacy_central!K72</f>
        <v>0.229344042387805</v>
      </c>
      <c r="H73" s="0" t="n">
        <f aca="false">H69+1</f>
        <v>2032</v>
      </c>
      <c r="I73" s="3" t="n">
        <f aca="false">Adequacy_central!I72</f>
        <v>0.349755845328872</v>
      </c>
      <c r="J73" s="3" t="n">
        <f aca="false">Adequacy_central!M72</f>
        <v>0.639621379593502</v>
      </c>
      <c r="K73" s="3" t="n">
        <f aca="false">Adequacy_central!O72</f>
        <v>0</v>
      </c>
      <c r="L73" s="0" t="n">
        <f aca="false">F73-E73</f>
        <v>0.00243383961921662</v>
      </c>
      <c r="N73" s="3" t="n">
        <f aca="false">Adequacy_central!F72</f>
        <v>0.989863201766528</v>
      </c>
      <c r="O73" s="3" t="n">
        <f aca="false">Adequacy_central!H72</f>
        <v>0.99212852684422</v>
      </c>
      <c r="P73" s="3" t="n">
        <f aca="false">Adequacy_central!L72</f>
        <v>0.243534020505562</v>
      </c>
      <c r="Q73" s="0" t="n">
        <f aca="false">Q69+1</f>
        <v>2032</v>
      </c>
      <c r="R73" s="4" t="n">
        <f aca="false">Adequacy_central!J72</f>
        <v>0.397287468098837</v>
      </c>
      <c r="S73" s="3" t="n">
        <f aca="false">Adequacy_central!N72</f>
        <v>0.592575733667691</v>
      </c>
      <c r="T73" s="3" t="n">
        <f aca="false">Adequacy_central!P72</f>
        <v>0</v>
      </c>
      <c r="U73" s="0" t="n">
        <f aca="false">O73-N73</f>
        <v>0.00226532507769195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0.348960512060089</v>
      </c>
      <c r="C74" s="3" t="n">
        <f aca="false">Adequacy_central!C73</f>
        <v>0.651039487939911</v>
      </c>
      <c r="D74" s="3" t="n">
        <f aca="false">Adequacy_central!D73</f>
        <v>0</v>
      </c>
      <c r="E74" s="3" t="n">
        <f aca="false">Adequacy_central!E73</f>
        <v>0.988939302633971</v>
      </c>
      <c r="F74" s="3" t="n">
        <f aca="false">Adequacy_central!G73</f>
        <v>0.991359719822476</v>
      </c>
      <c r="G74" s="3" t="n">
        <f aca="false">Adequacy_central!K73</f>
        <v>0.228002582468479</v>
      </c>
      <c r="H74" s="0" t="n">
        <f aca="false">H70+1</f>
        <v>2032</v>
      </c>
      <c r="I74" s="3" t="n">
        <f aca="false">Adequacy_central!I73</f>
        <v>0.345100765443498</v>
      </c>
      <c r="J74" s="3" t="n">
        <f aca="false">Adequacy_central!M73</f>
        <v>0.643838537190473</v>
      </c>
      <c r="K74" s="3" t="n">
        <f aca="false">Adequacy_central!O73</f>
        <v>0</v>
      </c>
      <c r="L74" s="0" t="n">
        <f aca="false">F74-E74</f>
        <v>0.00242041718850494</v>
      </c>
      <c r="N74" s="3" t="n">
        <f aca="false">Adequacy_central!F73</f>
        <v>0.989781084055235</v>
      </c>
      <c r="O74" s="3" t="n">
        <f aca="false">Adequacy_central!H73</f>
        <v>0.99203700366828</v>
      </c>
      <c r="P74" s="3" t="n">
        <f aca="false">Adequacy_central!L73</f>
        <v>0.242937842475179</v>
      </c>
      <c r="Q74" s="0" t="n">
        <f aca="false">Q70+1</f>
        <v>2032</v>
      </c>
      <c r="R74" s="4" t="n">
        <f aca="false">Adequacy_central!J73</f>
        <v>0.391966150384918</v>
      </c>
      <c r="S74" s="3" t="n">
        <f aca="false">Adequacy_central!N73</f>
        <v>0.597814933670318</v>
      </c>
      <c r="T74" s="3" t="n">
        <f aca="false">Adequacy_central!P73</f>
        <v>0</v>
      </c>
      <c r="U74" s="0" t="n">
        <f aca="false">O74-N74</f>
        <v>0.00225591961304494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0.34391325400732</v>
      </c>
      <c r="C75" s="3" t="n">
        <f aca="false">Adequacy_central!C74</f>
        <v>0.65608674599268</v>
      </c>
      <c r="D75" s="3" t="n">
        <f aca="false">Adequacy_central!D74</f>
        <v>0</v>
      </c>
      <c r="E75" s="3" t="n">
        <f aca="false">Adequacy_central!E74</f>
        <v>0.988894103576383</v>
      </c>
      <c r="F75" s="3" t="n">
        <f aca="false">Adequacy_central!G74</f>
        <v>0.991266290693647</v>
      </c>
      <c r="G75" s="3" t="n">
        <f aca="false">Adequacy_central!K74</f>
        <v>0.228726305639774</v>
      </c>
      <c r="H75" s="0" t="n">
        <f aca="false">H71+1</f>
        <v>2033</v>
      </c>
      <c r="I75" s="3" t="n">
        <f aca="false">Adequacy_central!I74</f>
        <v>0.340093789029606</v>
      </c>
      <c r="J75" s="3" t="n">
        <f aca="false">Adequacy_central!M74</f>
        <v>0.648800314546777</v>
      </c>
      <c r="K75" s="3" t="n">
        <f aca="false">Adequacy_central!O74</f>
        <v>0</v>
      </c>
      <c r="L75" s="0" t="n">
        <f aca="false">F75-E75</f>
        <v>0.00237218711726439</v>
      </c>
      <c r="N75" s="3" t="n">
        <f aca="false">Adequacy_central!F74</f>
        <v>0.98972803754313</v>
      </c>
      <c r="O75" s="3" t="n">
        <f aca="false">Adequacy_central!H74</f>
        <v>0.991927918090271</v>
      </c>
      <c r="P75" s="3" t="n">
        <f aca="false">Adequacy_central!L74</f>
        <v>0.244278285357472</v>
      </c>
      <c r="Q75" s="0" t="n">
        <f aca="false">Q71+1</f>
        <v>2033</v>
      </c>
      <c r="R75" s="4" t="n">
        <f aca="false">Adequacy_central!J74</f>
        <v>0.385764834267939</v>
      </c>
      <c r="S75" s="3" t="n">
        <f aca="false">Adequacy_central!N74</f>
        <v>0.60396320327519</v>
      </c>
      <c r="T75" s="3" t="n">
        <f aca="false">Adequacy_central!P74</f>
        <v>0</v>
      </c>
      <c r="U75" s="0" t="n">
        <f aca="false">O75-N75</f>
        <v>0.00219988054714104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0.340982820615262</v>
      </c>
      <c r="C76" s="3" t="n">
        <f aca="false">Adequacy_central!C75</f>
        <v>0.659017179384738</v>
      </c>
      <c r="D76" s="3" t="n">
        <f aca="false">Adequacy_central!D75</f>
        <v>0</v>
      </c>
      <c r="E76" s="3" t="n">
        <f aca="false">Adequacy_central!E75</f>
        <v>0.988160627622149</v>
      </c>
      <c r="F76" s="3" t="n">
        <f aca="false">Adequacy_central!G75</f>
        <v>0.990522264407781</v>
      </c>
      <c r="G76" s="3" t="n">
        <f aca="false">Adequacy_central!K75</f>
        <v>0.231882372959377</v>
      </c>
      <c r="H76" s="0" t="n">
        <f aca="false">H72+1</f>
        <v>2033</v>
      </c>
      <c r="I76" s="3" t="n">
        <f aca="false">Adequacy_central!I75</f>
        <v>0.336945798027548</v>
      </c>
      <c r="J76" s="3" t="n">
        <f aca="false">Adequacy_central!M75</f>
        <v>0.651214829594602</v>
      </c>
      <c r="K76" s="3" t="n">
        <f aca="false">Adequacy_central!O75</f>
        <v>0</v>
      </c>
      <c r="L76" s="0" t="n">
        <f aca="false">F76-E76</f>
        <v>0.00236163678563217</v>
      </c>
      <c r="N76" s="3" t="n">
        <f aca="false">Adequacy_central!F75</f>
        <v>0.989586116373352</v>
      </c>
      <c r="O76" s="3" t="n">
        <f aca="false">Adequacy_central!H75</f>
        <v>0.991772829461514</v>
      </c>
      <c r="P76" s="3" t="n">
        <f aca="false">Adequacy_central!L75</f>
        <v>0.249072578580638</v>
      </c>
      <c r="Q76" s="0" t="n">
        <f aca="false">Q72+1</f>
        <v>2033</v>
      </c>
      <c r="R76" s="4" t="n">
        <f aca="false">Adequacy_central!J75</f>
        <v>0.38099472638159</v>
      </c>
      <c r="S76" s="3" t="n">
        <f aca="false">Adequacy_central!N75</f>
        <v>0.608591389991761</v>
      </c>
      <c r="T76" s="3" t="n">
        <f aca="false">Adequacy_central!P75</f>
        <v>0</v>
      </c>
      <c r="U76" s="0" t="n">
        <f aca="false">O76-N76</f>
        <v>0.00218671308816198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0.336045131372388</v>
      </c>
      <c r="C77" s="3" t="n">
        <f aca="false">Adequacy_central!C76</f>
        <v>0.663954868627612</v>
      </c>
      <c r="D77" s="3" t="n">
        <f aca="false">Adequacy_central!D76</f>
        <v>0</v>
      </c>
      <c r="E77" s="3" t="n">
        <f aca="false">Adequacy_central!E76</f>
        <v>0.987482696010573</v>
      </c>
      <c r="F77" s="3" t="n">
        <f aca="false">Adequacy_central!G76</f>
        <v>0.989942509578469</v>
      </c>
      <c r="G77" s="3" t="n">
        <f aca="false">Adequacy_central!K76</f>
        <v>0.234763077502265</v>
      </c>
      <c r="H77" s="0" t="n">
        <f aca="false">H73+1</f>
        <v>2033</v>
      </c>
      <c r="I77" s="3" t="n">
        <f aca="false">Adequacy_central!I76</f>
        <v>0.331838752308833</v>
      </c>
      <c r="J77" s="3" t="n">
        <f aca="false">Adequacy_central!M76</f>
        <v>0.65564394370174</v>
      </c>
      <c r="K77" s="3" t="n">
        <f aca="false">Adequacy_central!O76</f>
        <v>0</v>
      </c>
      <c r="L77" s="0" t="n">
        <f aca="false">F77-E77</f>
        <v>0.00245981356789582</v>
      </c>
      <c r="N77" s="3" t="n">
        <f aca="false">Adequacy_central!F76</f>
        <v>0.989557376919934</v>
      </c>
      <c r="O77" s="3" t="n">
        <f aca="false">Adequacy_central!H76</f>
        <v>0.991736150434618</v>
      </c>
      <c r="P77" s="3" t="n">
        <f aca="false">Adequacy_central!L76</f>
        <v>0.250799416953158</v>
      </c>
      <c r="Q77" s="0" t="n">
        <f aca="false">Q73+1</f>
        <v>2033</v>
      </c>
      <c r="R77" s="4" t="n">
        <f aca="false">Adequacy_central!J76</f>
        <v>0.375481563207388</v>
      </c>
      <c r="S77" s="3" t="n">
        <f aca="false">Adequacy_central!N76</f>
        <v>0.614075813712546</v>
      </c>
      <c r="T77" s="3" t="n">
        <f aca="false">Adequacy_central!P76</f>
        <v>0</v>
      </c>
      <c r="U77" s="0" t="n">
        <f aca="false">O77-N77</f>
        <v>0.00217877351468376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0.330922142659758</v>
      </c>
      <c r="C78" s="3" t="n">
        <f aca="false">Adequacy_central!C77</f>
        <v>0.669077857340242</v>
      </c>
      <c r="D78" s="3" t="n">
        <f aca="false">Adequacy_central!D77</f>
        <v>0</v>
      </c>
      <c r="E78" s="3" t="n">
        <f aca="false">Adequacy_central!E77</f>
        <v>0.987326604930709</v>
      </c>
      <c r="F78" s="3" t="n">
        <f aca="false">Adequacy_central!G77</f>
        <v>0.989948889140283</v>
      </c>
      <c r="G78" s="3" t="n">
        <f aca="false">Adequacy_central!K77</f>
        <v>0.236419726748512</v>
      </c>
      <c r="H78" s="0" t="n">
        <f aca="false">H74+1</f>
        <v>2033</v>
      </c>
      <c r="I78" s="3" t="n">
        <f aca="false">Adequacy_central!I77</f>
        <v>0.326728235608654</v>
      </c>
      <c r="J78" s="3" t="n">
        <f aca="false">Adequacy_central!M77</f>
        <v>0.660598369322054</v>
      </c>
      <c r="K78" s="3" t="n">
        <f aca="false">Adequacy_central!O77</f>
        <v>0</v>
      </c>
      <c r="L78" s="0" t="n">
        <f aca="false">F78-E78</f>
        <v>0.00262228420957411</v>
      </c>
      <c r="N78" s="3" t="n">
        <f aca="false">Adequacy_central!F77</f>
        <v>0.989372317901415</v>
      </c>
      <c r="O78" s="3" t="n">
        <f aca="false">Adequacy_central!H77</f>
        <v>0.991739748487353</v>
      </c>
      <c r="P78" s="3" t="n">
        <f aca="false">Adequacy_central!L77</f>
        <v>0.252315342031236</v>
      </c>
      <c r="Q78" s="0" t="n">
        <f aca="false">Q74+1</f>
        <v>2033</v>
      </c>
      <c r="R78" s="4" t="n">
        <f aca="false">Adequacy_central!J77</f>
        <v>0.369172260892745</v>
      </c>
      <c r="S78" s="3" t="n">
        <f aca="false">Adequacy_central!N77</f>
        <v>0.620200057008671</v>
      </c>
      <c r="T78" s="3" t="n">
        <f aca="false">Adequacy_central!P77</f>
        <v>0</v>
      </c>
      <c r="U78" s="0" t="n">
        <f aca="false">O78-N78</f>
        <v>0.00236743058593791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0.326042972597558</v>
      </c>
      <c r="C79" s="3" t="n">
        <f aca="false">Adequacy_central!C78</f>
        <v>0.673957027402442</v>
      </c>
      <c r="D79" s="3" t="n">
        <f aca="false">Adequacy_central!D78</f>
        <v>0</v>
      </c>
      <c r="E79" s="3" t="n">
        <f aca="false">Adequacy_central!E78</f>
        <v>0.987143621698374</v>
      </c>
      <c r="F79" s="3" t="n">
        <f aca="false">Adequacy_central!G78</f>
        <v>0.989929866179481</v>
      </c>
      <c r="G79" s="3" t="n">
        <f aca="false">Adequacy_central!K78</f>
        <v>0.236105867969141</v>
      </c>
      <c r="H79" s="0" t="n">
        <f aca="false">H75+1</f>
        <v>2034</v>
      </c>
      <c r="I79" s="3" t="n">
        <f aca="false">Adequacy_central!I78</f>
        <v>0.321851240799257</v>
      </c>
      <c r="J79" s="3" t="n">
        <f aca="false">Adequacy_central!M78</f>
        <v>0.665292380899117</v>
      </c>
      <c r="K79" s="3" t="n">
        <f aca="false">Adequacy_central!O78</f>
        <v>0</v>
      </c>
      <c r="L79" s="0" t="n">
        <f aca="false">F79-E79</f>
        <v>0.00278624448110687</v>
      </c>
      <c r="N79" s="3" t="n">
        <f aca="false">Adequacy_central!F78</f>
        <v>0.989266887981536</v>
      </c>
      <c r="O79" s="3" t="n">
        <f aca="false">Adequacy_central!H78</f>
        <v>0.991841869161801</v>
      </c>
      <c r="P79" s="3" t="n">
        <f aca="false">Adequacy_central!L78</f>
        <v>0.252093853568898</v>
      </c>
      <c r="Q79" s="0" t="n">
        <f aca="false">Q75+1</f>
        <v>2034</v>
      </c>
      <c r="R79" s="4" t="n">
        <f aca="false">Adequacy_central!J78</f>
        <v>0.365155738191163</v>
      </c>
      <c r="S79" s="3" t="n">
        <f aca="false">Adequacy_central!N78</f>
        <v>0.624111149790373</v>
      </c>
      <c r="T79" s="3" t="n">
        <f aca="false">Adequacy_central!P78</f>
        <v>0</v>
      </c>
      <c r="U79" s="0" t="n">
        <f aca="false">O79-N79</f>
        <v>0.00257498118026478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0.320391233099191</v>
      </c>
      <c r="C80" s="3" t="n">
        <f aca="false">Adequacy_central!C79</f>
        <v>0.679608766900809</v>
      </c>
      <c r="D80" s="3" t="n">
        <f aca="false">Adequacy_central!D79</f>
        <v>0</v>
      </c>
      <c r="E80" s="3" t="n">
        <f aca="false">Adequacy_central!E79</f>
        <v>0.987066352748049</v>
      </c>
      <c r="F80" s="3" t="n">
        <f aca="false">Adequacy_central!G79</f>
        <v>0.989828251405155</v>
      </c>
      <c r="G80" s="3" t="n">
        <f aca="false">Adequacy_central!K79</f>
        <v>0.235425488890519</v>
      </c>
      <c r="H80" s="0" t="n">
        <f aca="false">H76+1</f>
        <v>2034</v>
      </c>
      <c r="I80" s="3" t="n">
        <f aca="false">Adequacy_central!I79</f>
        <v>0.316247405907668</v>
      </c>
      <c r="J80" s="3" t="n">
        <f aca="false">Adequacy_central!M79</f>
        <v>0.670818946840381</v>
      </c>
      <c r="K80" s="3" t="n">
        <f aca="false">Adequacy_central!O79</f>
        <v>0</v>
      </c>
      <c r="L80" s="0" t="n">
        <f aca="false">F80-E80</f>
        <v>0.00276189865710597</v>
      </c>
      <c r="N80" s="3" t="n">
        <f aca="false">Adequacy_central!F79</f>
        <v>0.988877730738716</v>
      </c>
      <c r="O80" s="3" t="n">
        <f aca="false">Adequacy_central!H79</f>
        <v>0.991438972173515</v>
      </c>
      <c r="P80" s="3" t="n">
        <f aca="false">Adequacy_central!L79</f>
        <v>0.252770675923942</v>
      </c>
      <c r="Q80" s="0" t="n">
        <f aca="false">Q76+1</f>
        <v>2034</v>
      </c>
      <c r="R80" s="4" t="n">
        <f aca="false">Adequacy_central!J79</f>
        <v>0.359317084617022</v>
      </c>
      <c r="S80" s="3" t="n">
        <f aca="false">Adequacy_central!N79</f>
        <v>0.629560646121694</v>
      </c>
      <c r="T80" s="3" t="n">
        <f aca="false">Adequacy_central!P79</f>
        <v>0</v>
      </c>
      <c r="U80" s="0" t="n">
        <f aca="false">O80-N80</f>
        <v>0.00256124143479874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0.316019703576945</v>
      </c>
      <c r="C81" s="3" t="n">
        <f aca="false">Adequacy_central!C80</f>
        <v>0.683980296423055</v>
      </c>
      <c r="D81" s="3" t="n">
        <f aca="false">Adequacy_central!D80</f>
        <v>0</v>
      </c>
      <c r="E81" s="3" t="n">
        <f aca="false">Adequacy_central!E80</f>
        <v>0.986373880728722</v>
      </c>
      <c r="F81" s="3" t="n">
        <f aca="false">Adequacy_central!G80</f>
        <v>0.989216635484608</v>
      </c>
      <c r="G81" s="3" t="n">
        <f aca="false">Adequacy_central!K80</f>
        <v>0.238429235869206</v>
      </c>
      <c r="H81" s="0" t="n">
        <f aca="false">H77+1</f>
        <v>2034</v>
      </c>
      <c r="I81" s="3" t="n">
        <f aca="false">Adequacy_central!I80</f>
        <v>0.311713581403931</v>
      </c>
      <c r="J81" s="3" t="n">
        <f aca="false">Adequacy_central!M80</f>
        <v>0.674660299324791</v>
      </c>
      <c r="K81" s="3" t="n">
        <f aca="false">Adequacy_central!O80</f>
        <v>0</v>
      </c>
      <c r="L81" s="0" t="n">
        <f aca="false">F81-E81</f>
        <v>0.00284275475588602</v>
      </c>
      <c r="N81" s="3" t="n">
        <f aca="false">Adequacy_central!F80</f>
        <v>0.987878912267379</v>
      </c>
      <c r="O81" s="3" t="n">
        <f aca="false">Adequacy_central!H80</f>
        <v>0.990513980914851</v>
      </c>
      <c r="P81" s="3" t="n">
        <f aca="false">Adequacy_central!L80</f>
        <v>0.256408028578693</v>
      </c>
      <c r="Q81" s="0" t="n">
        <f aca="false">Q77+1</f>
        <v>2034</v>
      </c>
      <c r="R81" s="4" t="n">
        <f aca="false">Adequacy_central!J80</f>
        <v>0.354574198675738</v>
      </c>
      <c r="S81" s="3" t="n">
        <f aca="false">Adequacy_central!N80</f>
        <v>0.633304713591641</v>
      </c>
      <c r="T81" s="3" t="n">
        <f aca="false">Adequacy_central!P80</f>
        <v>0</v>
      </c>
      <c r="U81" s="0" t="n">
        <f aca="false">O81-N81</f>
        <v>0.00263506864747198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0.311331983403386</v>
      </c>
      <c r="C82" s="3" t="n">
        <f aca="false">Adequacy_central!C81</f>
        <v>0.688668016596614</v>
      </c>
      <c r="D82" s="3" t="n">
        <f aca="false">Adequacy_central!D81</f>
        <v>0</v>
      </c>
      <c r="E82" s="3" t="n">
        <f aca="false">Adequacy_central!E81</f>
        <v>0.986409284720832</v>
      </c>
      <c r="F82" s="3" t="n">
        <f aca="false">Adequacy_central!G81</f>
        <v>0.989235679990621</v>
      </c>
      <c r="G82" s="3" t="n">
        <f aca="false">Adequacy_central!K81</f>
        <v>0.240609577199739</v>
      </c>
      <c r="H82" s="0" t="n">
        <f aca="false">H78+1</f>
        <v>2034</v>
      </c>
      <c r="I82" s="3" t="n">
        <f aca="false">Adequacy_central!I81</f>
        <v>0.307100759059652</v>
      </c>
      <c r="J82" s="3" t="n">
        <f aca="false">Adequacy_central!M81</f>
        <v>0.67930852566118</v>
      </c>
      <c r="K82" s="3" t="n">
        <f aca="false">Adequacy_central!O81</f>
        <v>0</v>
      </c>
      <c r="L82" s="0" t="n">
        <f aca="false">F82-E82</f>
        <v>0.00282639526978889</v>
      </c>
      <c r="N82" s="3" t="n">
        <f aca="false">Adequacy_central!F81</f>
        <v>0.987779122561562</v>
      </c>
      <c r="O82" s="3" t="n">
        <f aca="false">Adequacy_central!H81</f>
        <v>0.990407402765574</v>
      </c>
      <c r="P82" s="3" t="n">
        <f aca="false">Adequacy_central!L81</f>
        <v>0.258786087106051</v>
      </c>
      <c r="Q82" s="0" t="n">
        <f aca="false">Q78+1</f>
        <v>2034</v>
      </c>
      <c r="R82" s="4" t="n">
        <f aca="false">Adequacy_central!J81</f>
        <v>0.349588107208357</v>
      </c>
      <c r="S82" s="3" t="n">
        <f aca="false">Adequacy_central!N81</f>
        <v>0.638191015353205</v>
      </c>
      <c r="T82" s="3" t="n">
        <f aca="false">Adequacy_central!P81</f>
        <v>0</v>
      </c>
      <c r="U82" s="0" t="n">
        <f aca="false">O82-N82</f>
        <v>0.00262828020401218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0.307358118988178</v>
      </c>
      <c r="C83" s="3" t="n">
        <f aca="false">Adequacy_central!C82</f>
        <v>0.692641881011822</v>
      </c>
      <c r="D83" s="3" t="n">
        <f aca="false">Adequacy_central!D82</f>
        <v>0</v>
      </c>
      <c r="E83" s="3" t="n">
        <f aca="false">Adequacy_central!E82</f>
        <v>0.986342379946396</v>
      </c>
      <c r="F83" s="3" t="n">
        <f aca="false">Adequacy_central!G82</f>
        <v>0.989139712414393</v>
      </c>
      <c r="G83" s="3" t="n">
        <f aca="false">Adequacy_central!K82</f>
        <v>0.2401531872542</v>
      </c>
      <c r="H83" s="0" t="n">
        <f aca="false">H79+1</f>
        <v>2035</v>
      </c>
      <c r="I83" s="3" t="n">
        <f aca="false">Adequacy_central!I82</f>
        <v>0.303160338578647</v>
      </c>
      <c r="J83" s="3" t="n">
        <f aca="false">Adequacy_central!M82</f>
        <v>0.683182041367749</v>
      </c>
      <c r="K83" s="3" t="n">
        <f aca="false">Adequacy_central!O82</f>
        <v>0</v>
      </c>
      <c r="L83" s="0" t="n">
        <f aca="false">F83-E83</f>
        <v>0.00279733246799696</v>
      </c>
      <c r="N83" s="3" t="n">
        <f aca="false">Adequacy_central!F82</f>
        <v>0.987407147206855</v>
      </c>
      <c r="O83" s="3" t="n">
        <f aca="false">Adequacy_central!H82</f>
        <v>0.990003928626486</v>
      </c>
      <c r="P83" s="3" t="n">
        <f aca="false">Adequacy_central!L82</f>
        <v>0.257530281843914</v>
      </c>
      <c r="Q83" s="0" t="n">
        <f aca="false">Q79+1</f>
        <v>2035</v>
      </c>
      <c r="R83" s="4" t="n">
        <f aca="false">Adequacy_central!J82</f>
        <v>0.345083271962672</v>
      </c>
      <c r="S83" s="3" t="n">
        <f aca="false">Adequacy_central!N82</f>
        <v>0.642323875244183</v>
      </c>
      <c r="T83" s="3" t="n">
        <f aca="false">Adequacy_central!P82</f>
        <v>0</v>
      </c>
      <c r="U83" s="0" t="n">
        <f aca="false">O83-N83</f>
        <v>0.00259678141963138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0.30386284042006</v>
      </c>
      <c r="C84" s="3" t="n">
        <f aca="false">Adequacy_central!C83</f>
        <v>0.69613715957994</v>
      </c>
      <c r="D84" s="3" t="n">
        <f aca="false">Adequacy_central!D83</f>
        <v>0</v>
      </c>
      <c r="E84" s="3" t="n">
        <f aca="false">Adequacy_central!E83</f>
        <v>0.986223817054754</v>
      </c>
      <c r="F84" s="3" t="n">
        <f aca="false">Adequacy_central!G83</f>
        <v>0.989075810323104</v>
      </c>
      <c r="G84" s="3" t="n">
        <f aca="false">Adequacy_central!K83</f>
        <v>0.240347572829027</v>
      </c>
      <c r="H84" s="0" t="n">
        <f aca="false">H80+1</f>
        <v>2035</v>
      </c>
      <c r="I84" s="3" t="n">
        <f aca="false">Adequacy_central!I83</f>
        <v>0.299676770340171</v>
      </c>
      <c r="J84" s="3" t="n">
        <f aca="false">Adequacy_central!M83</f>
        <v>0.686547046714583</v>
      </c>
      <c r="K84" s="3" t="n">
        <f aca="false">Adequacy_central!O83</f>
        <v>0</v>
      </c>
      <c r="L84" s="0" t="n">
        <f aca="false">F84-E84</f>
        <v>0.00285199326835017</v>
      </c>
      <c r="N84" s="3" t="n">
        <f aca="false">Adequacy_central!F83</f>
        <v>0.987137163656985</v>
      </c>
      <c r="O84" s="3" t="n">
        <f aca="false">Adequacy_central!H83</f>
        <v>0.98980444289308</v>
      </c>
      <c r="P84" s="3" t="n">
        <f aca="false">Adequacy_central!L83</f>
        <v>0.258473266414311</v>
      </c>
      <c r="Q84" s="0" t="n">
        <f aca="false">Q80+1</f>
        <v>2035</v>
      </c>
      <c r="R84" s="4" t="n">
        <f aca="false">Adequacy_central!J83</f>
        <v>0.341527271976788</v>
      </c>
      <c r="S84" s="3" t="n">
        <f aca="false">Adequacy_central!N83</f>
        <v>0.645609891680197</v>
      </c>
      <c r="T84" s="3" t="n">
        <f aca="false">Adequacy_central!P83</f>
        <v>0</v>
      </c>
      <c r="U84" s="0" t="n">
        <f aca="false">O84-N84</f>
        <v>0.00266727923609511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0.299890036720726</v>
      </c>
      <c r="C85" s="3" t="n">
        <f aca="false">Adequacy_central!C84</f>
        <v>0.700109963279274</v>
      </c>
      <c r="D85" s="3" t="n">
        <f aca="false">Adequacy_central!D84</f>
        <v>0</v>
      </c>
      <c r="E85" s="3" t="n">
        <f aca="false">Adequacy_central!E84</f>
        <v>0.986181593329354</v>
      </c>
      <c r="F85" s="3" t="n">
        <f aca="false">Adequacy_central!G84</f>
        <v>0.989135261409246</v>
      </c>
      <c r="G85" s="3" t="n">
        <f aca="false">Adequacy_central!K84</f>
        <v>0.242478944069733</v>
      </c>
      <c r="H85" s="0" t="n">
        <f aca="false">H81+1</f>
        <v>2035</v>
      </c>
      <c r="I85" s="3" t="n">
        <f aca="false">Adequacy_central!I84</f>
        <v>0.295746034236845</v>
      </c>
      <c r="J85" s="3" t="n">
        <f aca="false">Adequacy_central!M84</f>
        <v>0.69043555909251</v>
      </c>
      <c r="K85" s="3" t="n">
        <f aca="false">Adequacy_central!O84</f>
        <v>0</v>
      </c>
      <c r="L85" s="0" t="n">
        <f aca="false">F85-E85</f>
        <v>0.00295366807989217</v>
      </c>
      <c r="N85" s="3" t="n">
        <f aca="false">Adequacy_central!F84</f>
        <v>0.986639381792769</v>
      </c>
      <c r="O85" s="3" t="n">
        <f aca="false">Adequacy_central!H84</f>
        <v>0.989842029773269</v>
      </c>
      <c r="P85" s="3" t="n">
        <f aca="false">Adequacy_central!L84</f>
        <v>0.260163994855413</v>
      </c>
      <c r="Q85" s="0" t="n">
        <f aca="false">Q81+1</f>
        <v>2035</v>
      </c>
      <c r="R85" s="4" t="n">
        <f aca="false">Adequacy_central!J84</f>
        <v>0.337989032498186</v>
      </c>
      <c r="S85" s="3" t="n">
        <f aca="false">Adequacy_central!N84</f>
        <v>0.648650349294583</v>
      </c>
      <c r="T85" s="3" t="n">
        <f aca="false">Adequacy_central!P84</f>
        <v>0</v>
      </c>
      <c r="U85" s="0" t="n">
        <f aca="false">O85-N85</f>
        <v>0.00320264798049974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0.295850376742087</v>
      </c>
      <c r="C86" s="3" t="n">
        <f aca="false">Adequacy_central!C85</f>
        <v>0.704149623257913</v>
      </c>
      <c r="D86" s="3" t="n">
        <f aca="false">Adequacy_central!D85</f>
        <v>0</v>
      </c>
      <c r="E86" s="3" t="n">
        <f aca="false">Adequacy_central!E85</f>
        <v>0.986133614063542</v>
      </c>
      <c r="F86" s="3" t="n">
        <f aca="false">Adequacy_central!G85</f>
        <v>0.98907439939514</v>
      </c>
      <c r="G86" s="3" t="n">
        <f aca="false">Adequacy_central!K85</f>
        <v>0.244096342292458</v>
      </c>
      <c r="H86" s="0" t="n">
        <f aca="false">H82+1</f>
        <v>2035</v>
      </c>
      <c r="I86" s="3" t="n">
        <f aca="false">Adequacy_central!I85</f>
        <v>0.291748001238734</v>
      </c>
      <c r="J86" s="3" t="n">
        <f aca="false">Adequacy_central!M85</f>
        <v>0.694385612824807</v>
      </c>
      <c r="K86" s="3" t="n">
        <f aca="false">Adequacy_central!O85</f>
        <v>0</v>
      </c>
      <c r="L86" s="0" t="n">
        <f aca="false">F86-E86</f>
        <v>0.00294078533159792</v>
      </c>
      <c r="N86" s="3" t="n">
        <f aca="false">Adequacy_central!F85</f>
        <v>0.986502132418839</v>
      </c>
      <c r="O86" s="3" t="n">
        <f aca="false">Adequacy_central!H85</f>
        <v>0.989694810413473</v>
      </c>
      <c r="P86" s="3" t="n">
        <f aca="false">Adequacy_central!L85</f>
        <v>0.26162965157702</v>
      </c>
      <c r="Q86" s="0" t="n">
        <f aca="false">Q82+1</f>
        <v>2035</v>
      </c>
      <c r="R86" s="4" t="n">
        <f aca="false">Adequacy_central!J85</f>
        <v>0.334046030351017</v>
      </c>
      <c r="S86" s="3" t="n">
        <f aca="false">Adequacy_central!N85</f>
        <v>0.652456102067822</v>
      </c>
      <c r="T86" s="3" t="n">
        <f aca="false">Adequacy_central!P85</f>
        <v>0</v>
      </c>
      <c r="U86" s="0" t="n">
        <f aca="false">O86-N86</f>
        <v>0.00319267799463374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0.291396060510753</v>
      </c>
      <c r="C87" s="3" t="n">
        <f aca="false">Adequacy_central!C86</f>
        <v>0.708603939489247</v>
      </c>
      <c r="D87" s="3" t="n">
        <f aca="false">Adequacy_central!D86</f>
        <v>0</v>
      </c>
      <c r="E87" s="3" t="n">
        <f aca="false">Adequacy_central!E86</f>
        <v>0.986068391432097</v>
      </c>
      <c r="F87" s="3" t="n">
        <f aca="false">Adequacy_central!G86</f>
        <v>0.989216517388204</v>
      </c>
      <c r="G87" s="3" t="n">
        <f aca="false">Adequacy_central!K86</f>
        <v>0.244694437786832</v>
      </c>
      <c r="H87" s="0" t="n">
        <f aca="false">H83+1</f>
        <v>2036</v>
      </c>
      <c r="I87" s="3" t="n">
        <f aca="false">Adequacy_central!I86</f>
        <v>0.287336444657488</v>
      </c>
      <c r="J87" s="3" t="n">
        <f aca="false">Adequacy_central!M86</f>
        <v>0.698731946774609</v>
      </c>
      <c r="K87" s="3" t="n">
        <f aca="false">Adequacy_central!O86</f>
        <v>0</v>
      </c>
      <c r="L87" s="0" t="n">
        <f aca="false">F87-E87</f>
        <v>0.00314812595610703</v>
      </c>
      <c r="N87" s="3" t="n">
        <f aca="false">Adequacy_central!F86</f>
        <v>0.98649492107042</v>
      </c>
      <c r="O87" s="3" t="n">
        <f aca="false">Adequacy_central!H86</f>
        <v>0.989939970049211</v>
      </c>
      <c r="P87" s="3" t="n">
        <f aca="false">Adequacy_central!L86</f>
        <v>0.261890564970326</v>
      </c>
      <c r="Q87" s="0" t="n">
        <f aca="false">Q83+1</f>
        <v>2036</v>
      </c>
      <c r="R87" s="4" t="n">
        <f aca="false">Adequacy_central!J86</f>
        <v>0.329093477359178</v>
      </c>
      <c r="S87" s="3" t="n">
        <f aca="false">Adequacy_central!N86</f>
        <v>0.657401443711242</v>
      </c>
      <c r="T87" s="3" t="n">
        <f aca="false">Adequacy_central!P86</f>
        <v>0</v>
      </c>
      <c r="U87" s="0" t="n">
        <f aca="false">O87-N87</f>
        <v>0.00344504897879094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0.288858266536024</v>
      </c>
      <c r="C88" s="3" t="n">
        <f aca="false">Adequacy_central!C87</f>
        <v>0.711141733463976</v>
      </c>
      <c r="D88" s="3" t="n">
        <f aca="false">Adequacy_central!D87</f>
        <v>0</v>
      </c>
      <c r="E88" s="3" t="n">
        <f aca="false">Adequacy_central!E87</f>
        <v>0.985588844653399</v>
      </c>
      <c r="F88" s="3" t="n">
        <f aca="false">Adequacy_central!G87</f>
        <v>0.988713556122832</v>
      </c>
      <c r="G88" s="3" t="n">
        <f aca="false">Adequacy_central!K87</f>
        <v>0.242978209988026</v>
      </c>
      <c r="H88" s="0" t="n">
        <f aca="false">H84+1</f>
        <v>2036</v>
      </c>
      <c r="I88" s="3" t="n">
        <f aca="false">Adequacy_central!I87</f>
        <v>0.284695485183823</v>
      </c>
      <c r="J88" s="3" t="n">
        <f aca="false">Adequacy_central!M87</f>
        <v>0.700893359469576</v>
      </c>
      <c r="K88" s="3" t="n">
        <f aca="false">Adequacy_central!O87</f>
        <v>0</v>
      </c>
      <c r="L88" s="0" t="n">
        <f aca="false">F88-E88</f>
        <v>0.00312471146943294</v>
      </c>
      <c r="N88" s="3" t="n">
        <f aca="false">Adequacy_central!F87</f>
        <v>0.986077524733383</v>
      </c>
      <c r="O88" s="3" t="n">
        <f aca="false">Adequacy_central!H87</f>
        <v>0.98949216519357</v>
      </c>
      <c r="P88" s="3" t="n">
        <f aca="false">Adequacy_central!L87</f>
        <v>0.260075163772211</v>
      </c>
      <c r="Q88" s="0" t="n">
        <f aca="false">Q84+1</f>
        <v>2036</v>
      </c>
      <c r="R88" s="4" t="n">
        <f aca="false">Adequacy_central!J87</f>
        <v>0.324956842586281</v>
      </c>
      <c r="S88" s="3" t="n">
        <f aca="false">Adequacy_central!N87</f>
        <v>0.661120682147101</v>
      </c>
      <c r="T88" s="3" t="n">
        <f aca="false">Adequacy_central!P87</f>
        <v>0</v>
      </c>
      <c r="U88" s="0" t="n">
        <f aca="false">O88-N88</f>
        <v>0.00341464046018713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0.285853372366594</v>
      </c>
      <c r="C89" s="3" t="n">
        <f aca="false">Adequacy_central!C88</f>
        <v>0.714146627633405</v>
      </c>
      <c r="D89" s="3" t="n">
        <f aca="false">Adequacy_central!D88</f>
        <v>0</v>
      </c>
      <c r="E89" s="3" t="n">
        <f aca="false">Adequacy_central!E88</f>
        <v>0.984773965816879</v>
      </c>
      <c r="F89" s="3" t="n">
        <f aca="false">Adequacy_central!G88</f>
        <v>0.987971124417491</v>
      </c>
      <c r="G89" s="3" t="n">
        <f aca="false">Adequacy_central!K88</f>
        <v>0.243620016148299</v>
      </c>
      <c r="H89" s="0" t="n">
        <f aca="false">H85+1</f>
        <v>2036</v>
      </c>
      <c r="I89" s="3" t="n">
        <f aca="false">Adequacy_central!I88</f>
        <v>0.28150095914758</v>
      </c>
      <c r="J89" s="3" t="n">
        <f aca="false">Adequacy_central!M88</f>
        <v>0.703273006669298</v>
      </c>
      <c r="K89" s="3" t="n">
        <f aca="false">Adequacy_central!O88</f>
        <v>0</v>
      </c>
      <c r="L89" s="0" t="n">
        <f aca="false">F89-E89</f>
        <v>0.00319715860061198</v>
      </c>
      <c r="N89" s="3" t="n">
        <f aca="false">Adequacy_central!F88</f>
        <v>0.985325439400695</v>
      </c>
      <c r="O89" s="3" t="n">
        <f aca="false">Adequacy_central!H88</f>
        <v>0.988806197122297</v>
      </c>
      <c r="P89" s="3" t="n">
        <f aca="false">Adequacy_central!L88</f>
        <v>0.261165841263058</v>
      </c>
      <c r="Q89" s="0" t="n">
        <f aca="false">Q85+1</f>
        <v>2036</v>
      </c>
      <c r="R89" s="4" t="n">
        <f aca="false">Adequacy_central!J88</f>
        <v>0.321857479704664</v>
      </c>
      <c r="S89" s="3" t="n">
        <f aca="false">Adequacy_central!N88</f>
        <v>0.663467959696031</v>
      </c>
      <c r="T89" s="3" t="n">
        <f aca="false">Adequacy_central!P88</f>
        <v>0</v>
      </c>
      <c r="U89" s="0" t="n">
        <f aca="false">O89-N89</f>
        <v>0.00348075772160228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0.283391505471049</v>
      </c>
      <c r="C90" s="3" t="n">
        <f aca="false">Adequacy_central!C89</f>
        <v>0.716608494528952</v>
      </c>
      <c r="D90" s="3" t="n">
        <f aca="false">Adequacy_central!D89</f>
        <v>0</v>
      </c>
      <c r="E90" s="3" t="n">
        <f aca="false">Adequacy_central!E89</f>
        <v>0.984885726602376</v>
      </c>
      <c r="F90" s="3" t="n">
        <f aca="false">Adequacy_central!G89</f>
        <v>0.988104941383782</v>
      </c>
      <c r="G90" s="3" t="n">
        <f aca="false">Adequacy_central!K89</f>
        <v>0.242224912678844</v>
      </c>
      <c r="H90" s="0" t="n">
        <f aca="false">H86+1</f>
        <v>2036</v>
      </c>
      <c r="I90" s="3" t="n">
        <f aca="false">Adequacy_central!I89</f>
        <v>0.279108248778795</v>
      </c>
      <c r="J90" s="3" t="n">
        <f aca="false">Adequacy_central!M89</f>
        <v>0.705777477823581</v>
      </c>
      <c r="K90" s="3" t="n">
        <f aca="false">Adequacy_central!O89</f>
        <v>0</v>
      </c>
      <c r="L90" s="0" t="n">
        <f aca="false">F90-E90</f>
        <v>0.00321921478140608</v>
      </c>
      <c r="N90" s="3" t="n">
        <f aca="false">Adequacy_central!F89</f>
        <v>0.985307803574068</v>
      </c>
      <c r="O90" s="3" t="n">
        <f aca="false">Adequacy_central!H89</f>
        <v>0.98881039372659</v>
      </c>
      <c r="P90" s="3" t="n">
        <f aca="false">Adequacy_central!L89</f>
        <v>0.259314124317785</v>
      </c>
      <c r="Q90" s="0" t="n">
        <f aca="false">Q86+1</f>
        <v>2036</v>
      </c>
      <c r="R90" s="4" t="n">
        <f aca="false">Adequacy_central!J89</f>
        <v>0.318619536048222</v>
      </c>
      <c r="S90" s="3" t="n">
        <f aca="false">Adequacy_central!N89</f>
        <v>0.666688267525846</v>
      </c>
      <c r="T90" s="3" t="n">
        <f aca="false">Adequacy_central!P89</f>
        <v>0</v>
      </c>
      <c r="U90" s="0" t="n">
        <f aca="false">O90-N90</f>
        <v>0.00350259015252208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0.279703835322675</v>
      </c>
      <c r="C91" s="3" t="n">
        <f aca="false">Adequacy_central!C90</f>
        <v>0.720296164677325</v>
      </c>
      <c r="D91" s="3" t="n">
        <f aca="false">Adequacy_central!D90</f>
        <v>0</v>
      </c>
      <c r="E91" s="3" t="n">
        <f aca="false">Adequacy_central!E90</f>
        <v>0.984771743077146</v>
      </c>
      <c r="F91" s="3" t="n">
        <f aca="false">Adequacy_central!G90</f>
        <v>0.987890735817363</v>
      </c>
      <c r="G91" s="3" t="n">
        <f aca="false">Adequacy_central!K90</f>
        <v>0.241695138175547</v>
      </c>
      <c r="H91" s="0" t="n">
        <f aca="false">H87+1</f>
        <v>2037</v>
      </c>
      <c r="I91" s="3" t="n">
        <f aca="false">Adequacy_central!I90</f>
        <v>0.275444433456074</v>
      </c>
      <c r="J91" s="3" t="n">
        <f aca="false">Adequacy_central!M90</f>
        <v>0.709327309621072</v>
      </c>
      <c r="K91" s="3" t="n">
        <f aca="false">Adequacy_central!O90</f>
        <v>0</v>
      </c>
      <c r="L91" s="0" t="n">
        <f aca="false">F91-E91</f>
        <v>0.00311899274021687</v>
      </c>
      <c r="N91" s="3" t="n">
        <f aca="false">Adequacy_central!F90</f>
        <v>0.98528616888251</v>
      </c>
      <c r="O91" s="3" t="n">
        <f aca="false">Adequacy_central!H90</f>
        <v>0.98867391903798</v>
      </c>
      <c r="P91" s="3" t="n">
        <f aca="false">Adequacy_central!L90</f>
        <v>0.259380729259609</v>
      </c>
      <c r="Q91" s="0" t="n">
        <f aca="false">Q87+1</f>
        <v>2037</v>
      </c>
      <c r="R91" s="4" t="n">
        <f aca="false">Adequacy_central!J90</f>
        <v>0.314544788024525</v>
      </c>
      <c r="S91" s="3" t="n">
        <f aca="false">Adequacy_central!N90</f>
        <v>0.670741380857985</v>
      </c>
      <c r="T91" s="3" t="n">
        <f aca="false">Adequacy_central!P90</f>
        <v>0</v>
      </c>
      <c r="U91" s="0" t="n">
        <f aca="false">O91-N91</f>
        <v>0.00338775015546988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0.275991595836328</v>
      </c>
      <c r="C92" s="3" t="n">
        <f aca="false">Adequacy_central!C91</f>
        <v>0.724008404163672</v>
      </c>
      <c r="D92" s="3" t="n">
        <f aca="false">Adequacy_central!D91</f>
        <v>0</v>
      </c>
      <c r="E92" s="3" t="n">
        <f aca="false">Adequacy_central!E91</f>
        <v>0.983482765319427</v>
      </c>
      <c r="F92" s="3" t="n">
        <f aca="false">Adequacy_central!G91</f>
        <v>0.986990817195289</v>
      </c>
      <c r="G92" s="3" t="n">
        <f aca="false">Adequacy_central!K91</f>
        <v>0.242948616438991</v>
      </c>
      <c r="H92" s="0" t="n">
        <f aca="false">H88+1</f>
        <v>2037</v>
      </c>
      <c r="I92" s="3" t="n">
        <f aca="false">Adequacy_central!I91</f>
        <v>0.271432977878033</v>
      </c>
      <c r="J92" s="3" t="n">
        <f aca="false">Adequacy_central!M91</f>
        <v>0.712049787441393</v>
      </c>
      <c r="K92" s="3" t="n">
        <f aca="false">Adequacy_central!O91</f>
        <v>0</v>
      </c>
      <c r="L92" s="0" t="n">
        <f aca="false">F92-E92</f>
        <v>0.00350805187586189</v>
      </c>
      <c r="N92" s="3" t="n">
        <f aca="false">Adequacy_central!F91</f>
        <v>0.984578725531271</v>
      </c>
      <c r="O92" s="3" t="n">
        <f aca="false">Adequacy_central!H91</f>
        <v>0.988429015704579</v>
      </c>
      <c r="P92" s="3" t="n">
        <f aca="false">Adequacy_central!L91</f>
        <v>0.261803469583478</v>
      </c>
      <c r="Q92" s="0" t="n">
        <f aca="false">Q88+1</f>
        <v>2037</v>
      </c>
      <c r="R92" s="4" t="n">
        <f aca="false">Adequacy_central!J91</f>
        <v>0.309891013293494</v>
      </c>
      <c r="S92" s="3" t="n">
        <f aca="false">Adequacy_central!N91</f>
        <v>0.674687712237777</v>
      </c>
      <c r="T92" s="3" t="n">
        <f aca="false">Adequacy_central!P91</f>
        <v>0</v>
      </c>
      <c r="U92" s="0" t="n">
        <f aca="false">O92-N92</f>
        <v>0.00385029017330785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0.272865791563983</v>
      </c>
      <c r="C93" s="3" t="n">
        <f aca="false">Adequacy_central!C92</f>
        <v>0.727134208436017</v>
      </c>
      <c r="D93" s="3" t="n">
        <f aca="false">Adequacy_central!D92</f>
        <v>0</v>
      </c>
      <c r="E93" s="3" t="n">
        <f aca="false">Adequacy_central!E92</f>
        <v>0.983322410683871</v>
      </c>
      <c r="F93" s="3" t="n">
        <f aca="false">Adequacy_central!G92</f>
        <v>0.987005832068958</v>
      </c>
      <c r="G93" s="3" t="n">
        <f aca="false">Adequacy_central!K92</f>
        <v>0.24397861008466</v>
      </c>
      <c r="H93" s="0" t="n">
        <f aca="false">H89+1</f>
        <v>2037</v>
      </c>
      <c r="I93" s="3" t="n">
        <f aca="false">Adequacy_central!I92</f>
        <v>0.268315047953858</v>
      </c>
      <c r="J93" s="3" t="n">
        <f aca="false">Adequacy_central!M92</f>
        <v>0.715007362730012</v>
      </c>
      <c r="K93" s="3" t="n">
        <f aca="false">Adequacy_central!O92</f>
        <v>0</v>
      </c>
      <c r="L93" s="0" t="n">
        <f aca="false">F93-E93</f>
        <v>0.00368342138508704</v>
      </c>
      <c r="N93" s="3" t="n">
        <f aca="false">Adequacy_central!F92</f>
        <v>0.984336001212208</v>
      </c>
      <c r="O93" s="3" t="n">
        <f aca="false">Adequacy_central!H92</f>
        <v>0.988508711892917</v>
      </c>
      <c r="P93" s="3" t="n">
        <f aca="false">Adequacy_central!L92</f>
        <v>0.264158315712053</v>
      </c>
      <c r="Q93" s="0" t="n">
        <f aca="false">Q89+1</f>
        <v>2037</v>
      </c>
      <c r="R93" s="4" t="n">
        <f aca="false">Adequacy_central!J92</f>
        <v>0.305699632932556</v>
      </c>
      <c r="S93" s="3" t="n">
        <f aca="false">Adequacy_central!N92</f>
        <v>0.678636368279652</v>
      </c>
      <c r="T93" s="3" t="n">
        <f aca="false">Adequacy_central!P92</f>
        <v>0</v>
      </c>
      <c r="U93" s="0" t="n">
        <f aca="false">O93-N93</f>
        <v>0.0041727106807089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0.270548974887521</v>
      </c>
      <c r="C94" s="3" t="n">
        <f aca="false">Adequacy_central!C93</f>
        <v>0.729451025112479</v>
      </c>
      <c r="D94" s="3" t="n">
        <f aca="false">Adequacy_central!D93</f>
        <v>0</v>
      </c>
      <c r="E94" s="3" t="n">
        <f aca="false">Adequacy_central!E93</f>
        <v>0.983276774242578</v>
      </c>
      <c r="F94" s="3" t="n">
        <f aca="false">Adequacy_central!G93</f>
        <v>0.986950333352983</v>
      </c>
      <c r="G94" s="3" t="n">
        <f aca="false">Adequacy_central!K93</f>
        <v>0.245090261348455</v>
      </c>
      <c r="H94" s="0" t="n">
        <f aca="false">H90+1</f>
        <v>2037</v>
      </c>
      <c r="I94" s="3" t="n">
        <f aca="false">Adequacy_central!I93</f>
        <v>0.266024523302038</v>
      </c>
      <c r="J94" s="3" t="n">
        <f aca="false">Adequacy_central!M93</f>
        <v>0.71725225094054</v>
      </c>
      <c r="K94" s="3" t="n">
        <f aca="false">Adequacy_central!O93</f>
        <v>0</v>
      </c>
      <c r="L94" s="0" t="n">
        <f aca="false">F94-E94</f>
        <v>0.00367355911040501</v>
      </c>
      <c r="N94" s="3" t="n">
        <f aca="false">Adequacy_central!F93</f>
        <v>0.98375446773219</v>
      </c>
      <c r="O94" s="3" t="n">
        <f aca="false">Adequacy_central!H93</f>
        <v>0.987906923598775</v>
      </c>
      <c r="P94" s="3" t="n">
        <f aca="false">Adequacy_central!L93</f>
        <v>0.26531909842988</v>
      </c>
      <c r="Q94" s="0" t="n">
        <f aca="false">Q90+1</f>
        <v>2037</v>
      </c>
      <c r="R94" s="4" t="n">
        <f aca="false">Adequacy_central!J93</f>
        <v>0.30251411522986</v>
      </c>
      <c r="S94" s="3" t="n">
        <f aca="false">Adequacy_central!N93</f>
        <v>0.681240352502331</v>
      </c>
      <c r="T94" s="3" t="n">
        <f aca="false">Adequacy_central!P93</f>
        <v>0</v>
      </c>
      <c r="U94" s="0" t="n">
        <f aca="false">O94-N94</f>
        <v>0.00415245586658475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0.267390679148153</v>
      </c>
      <c r="C95" s="3" t="n">
        <f aca="false">Adequacy_central!C94</f>
        <v>0.732609320851847</v>
      </c>
      <c r="D95" s="3" t="n">
        <f aca="false">Adequacy_central!D94</f>
        <v>0</v>
      </c>
      <c r="E95" s="3" t="n">
        <f aca="false">Adequacy_central!E94</f>
        <v>0.982834179149275</v>
      </c>
      <c r="F95" s="3" t="n">
        <f aca="false">Adequacy_central!G94</f>
        <v>0.986489086244961</v>
      </c>
      <c r="G95" s="3" t="n">
        <f aca="false">Adequacy_central!K94</f>
        <v>0.245686815676546</v>
      </c>
      <c r="H95" s="0" t="n">
        <f aca="false">H91+1</f>
        <v>2038</v>
      </c>
      <c r="I95" s="3" t="n">
        <f aca="false">Adequacy_central!I94</f>
        <v>0.262800698652742</v>
      </c>
      <c r="J95" s="3" t="n">
        <f aca="false">Adequacy_central!M94</f>
        <v>0.720033480496533</v>
      </c>
      <c r="K95" s="3" t="n">
        <f aca="false">Adequacy_central!O94</f>
        <v>0</v>
      </c>
      <c r="L95" s="0" t="n">
        <f aca="false">F95-E95</f>
        <v>0.00365490709568606</v>
      </c>
      <c r="N95" s="3" t="n">
        <f aca="false">Adequacy_central!F94</f>
        <v>0.983444588129424</v>
      </c>
      <c r="O95" s="3" t="n">
        <f aca="false">Adequacy_central!H94</f>
        <v>0.987586963704108</v>
      </c>
      <c r="P95" s="3" t="n">
        <f aca="false">Adequacy_central!L94</f>
        <v>0.266184802064185</v>
      </c>
      <c r="Q95" s="0" t="n">
        <f aca="false">Q91+1</f>
        <v>2038</v>
      </c>
      <c r="R95" s="4" t="n">
        <f aca="false">Adequacy_central!J94</f>
        <v>0.299429169415527</v>
      </c>
      <c r="S95" s="3" t="n">
        <f aca="false">Adequacy_central!N94</f>
        <v>0.684015418713897</v>
      </c>
      <c r="T95" s="3" t="n">
        <f aca="false">Adequacy_central!P94</f>
        <v>0</v>
      </c>
      <c r="U95" s="0" t="n">
        <f aca="false">O95-N95</f>
        <v>0.004142375574684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0.264937122356563</v>
      </c>
      <c r="C96" s="3" t="n">
        <f aca="false">Adequacy_central!C95</f>
        <v>0.735062877643437</v>
      </c>
      <c r="D96" s="3" t="n">
        <f aca="false">Adequacy_central!D95</f>
        <v>0</v>
      </c>
      <c r="E96" s="3" t="n">
        <f aca="false">Adequacy_central!E95</f>
        <v>0.982450287859056</v>
      </c>
      <c r="F96" s="3" t="n">
        <f aca="false">Adequacy_central!G95</f>
        <v>0.986106996750898</v>
      </c>
      <c r="G96" s="3" t="n">
        <f aca="false">Adequacy_central!K95</f>
        <v>0.245366938082898</v>
      </c>
      <c r="H96" s="0" t="n">
        <f aca="false">H92+1</f>
        <v>2038</v>
      </c>
      <c r="I96" s="3" t="n">
        <f aca="false">Adequacy_central!I95</f>
        <v>0.260287552123755</v>
      </c>
      <c r="J96" s="3" t="n">
        <f aca="false">Adequacy_central!M95</f>
        <v>0.722162735735301</v>
      </c>
      <c r="K96" s="3" t="n">
        <f aca="false">Adequacy_central!O95</f>
        <v>0</v>
      </c>
      <c r="L96" s="0" t="n">
        <f aca="false">F96-E96</f>
        <v>0.00365670889184189</v>
      </c>
      <c r="N96" s="3" t="n">
        <f aca="false">Adequacy_central!F95</f>
        <v>0.982511967923476</v>
      </c>
      <c r="O96" s="3" t="n">
        <f aca="false">Adequacy_central!H95</f>
        <v>0.986644753454396</v>
      </c>
      <c r="P96" s="3" t="n">
        <f aca="false">Adequacy_central!L95</f>
        <v>0.266210592357558</v>
      </c>
      <c r="Q96" s="0" t="n">
        <f aca="false">Q92+1</f>
        <v>2038</v>
      </c>
      <c r="R96" s="4" t="n">
        <f aca="false">Adequacy_central!J95</f>
        <v>0.297217257742514</v>
      </c>
      <c r="S96" s="3" t="n">
        <f aca="false">Adequacy_central!N95</f>
        <v>0.685294710180962</v>
      </c>
      <c r="T96" s="3" t="n">
        <f aca="false">Adequacy_central!P95</f>
        <v>0</v>
      </c>
      <c r="U96" s="0" t="n">
        <f aca="false">O96-N96</f>
        <v>0.00413278553092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0.261779617656635</v>
      </c>
      <c r="C97" s="3" t="n">
        <f aca="false">Adequacy_central!C96</f>
        <v>0.738220382343365</v>
      </c>
      <c r="D97" s="3" t="n">
        <f aca="false">Adequacy_central!D96</f>
        <v>0</v>
      </c>
      <c r="E97" s="3" t="n">
        <f aca="false">Adequacy_central!E96</f>
        <v>0.98224517547485</v>
      </c>
      <c r="F97" s="3" t="n">
        <f aca="false">Adequacy_central!G96</f>
        <v>0.985740129049269</v>
      </c>
      <c r="G97" s="3" t="n">
        <f aca="false">Adequacy_central!K96</f>
        <v>0.245920955666299</v>
      </c>
      <c r="H97" s="0" t="n">
        <f aca="false">H93+1</f>
        <v>2038</v>
      </c>
      <c r="I97" s="3" t="n">
        <f aca="false">Adequacy_central!I96</f>
        <v>0.257131766480881</v>
      </c>
      <c r="J97" s="3" t="n">
        <f aca="false">Adequacy_central!M96</f>
        <v>0.725113408993969</v>
      </c>
      <c r="K97" s="3" t="n">
        <f aca="false">Adequacy_central!O96</f>
        <v>0</v>
      </c>
      <c r="L97" s="0" t="n">
        <f aca="false">F97-E97</f>
        <v>0.00349495357441909</v>
      </c>
      <c r="N97" s="3" t="n">
        <f aca="false">Adequacy_central!F96</f>
        <v>0.982166318876884</v>
      </c>
      <c r="O97" s="3" t="n">
        <f aca="false">Adequacy_central!H96</f>
        <v>0.986183805634839</v>
      </c>
      <c r="P97" s="3" t="n">
        <f aca="false">Adequacy_central!L96</f>
        <v>0.268625853554746</v>
      </c>
      <c r="Q97" s="0" t="n">
        <f aca="false">Q93+1</f>
        <v>2038</v>
      </c>
      <c r="R97" s="4" t="n">
        <f aca="false">Adequacy_central!J96</f>
        <v>0.293768423793688</v>
      </c>
      <c r="S97" s="3" t="n">
        <f aca="false">Adequacy_central!N96</f>
        <v>0.688397895083196</v>
      </c>
      <c r="T97" s="3" t="n">
        <f aca="false">Adequacy_central!P96</f>
        <v>0</v>
      </c>
      <c r="U97" s="0" t="n">
        <f aca="false">O97-N97</f>
        <v>0.00401748675795455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0.258636049940398</v>
      </c>
      <c r="C98" s="3" t="n">
        <f aca="false">Adequacy_central!C97</f>
        <v>0.741363950059602</v>
      </c>
      <c r="D98" s="3" t="n">
        <f aca="false">Adequacy_central!D97</f>
        <v>0</v>
      </c>
      <c r="E98" s="3" t="n">
        <f aca="false">Adequacy_central!E97</f>
        <v>0.98147096493979</v>
      </c>
      <c r="F98" s="3" t="n">
        <f aca="false">Adequacy_central!G97</f>
        <v>0.98494735973002</v>
      </c>
      <c r="G98" s="3" t="n">
        <f aca="false">Adequacy_central!K97</f>
        <v>0.245827875267468</v>
      </c>
      <c r="H98" s="0" t="n">
        <f aca="false">H94+1</f>
        <v>2038</v>
      </c>
      <c r="I98" s="3" t="n">
        <f aca="false">Adequacy_central!I97</f>
        <v>0.253843773503218</v>
      </c>
      <c r="J98" s="3" t="n">
        <f aca="false">Adequacy_central!M97</f>
        <v>0.727627191436572</v>
      </c>
      <c r="K98" s="3" t="n">
        <f aca="false">Adequacy_central!O97</f>
        <v>0</v>
      </c>
      <c r="L98" s="0" t="n">
        <f aca="false">F98-E98</f>
        <v>0.00347639479022999</v>
      </c>
      <c r="N98" s="3" t="n">
        <f aca="false">Adequacy_central!F97</f>
        <v>0.981587240091571</v>
      </c>
      <c r="O98" s="3" t="n">
        <f aca="false">Adequacy_central!H97</f>
        <v>0.985593377470807</v>
      </c>
      <c r="P98" s="3" t="n">
        <f aca="false">Adequacy_central!L97</f>
        <v>0.268876402490293</v>
      </c>
      <c r="Q98" s="0" t="n">
        <f aca="false">Q94+1</f>
        <v>2038</v>
      </c>
      <c r="R98" s="4" t="n">
        <f aca="false">Adequacy_central!J97</f>
        <v>0.290278003037165</v>
      </c>
      <c r="S98" s="3" t="n">
        <f aca="false">Adequacy_central!N97</f>
        <v>0.691309237054406</v>
      </c>
      <c r="T98" s="3" t="n">
        <f aca="false">Adequacy_central!P97</f>
        <v>0</v>
      </c>
      <c r="U98" s="0" t="n">
        <f aca="false">O98-N98</f>
        <v>0.00400613737923616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0.255269081218006</v>
      </c>
      <c r="C99" s="3" t="n">
        <f aca="false">Adequacy_central!C98</f>
        <v>0.744730918781994</v>
      </c>
      <c r="D99" s="3" t="n">
        <f aca="false">Adequacy_central!D98</f>
        <v>0</v>
      </c>
      <c r="E99" s="3" t="n">
        <f aca="false">Adequacy_central!E98</f>
        <v>0.98119824829404</v>
      </c>
      <c r="F99" s="3" t="n">
        <f aca="false">Adequacy_central!G98</f>
        <v>0.98465503790813</v>
      </c>
      <c r="G99" s="3" t="n">
        <f aca="false">Adequacy_central!K98</f>
        <v>0.243584189536868</v>
      </c>
      <c r="H99" s="0" t="n">
        <f aca="false">H95+1</f>
        <v>2039</v>
      </c>
      <c r="I99" s="3" t="n">
        <f aca="false">Adequacy_central!I98</f>
        <v>0.250469575334737</v>
      </c>
      <c r="J99" s="3" t="n">
        <f aca="false">Adequacy_central!M98</f>
        <v>0.730728672959303</v>
      </c>
      <c r="K99" s="3" t="n">
        <f aca="false">Adequacy_central!O98</f>
        <v>0</v>
      </c>
      <c r="L99" s="0" t="n">
        <f aca="false">F99-E99</f>
        <v>0.00345678961408991</v>
      </c>
      <c r="N99" s="3" t="n">
        <f aca="false">Adequacy_central!F98</f>
        <v>0.981481348326795</v>
      </c>
      <c r="O99" s="3" t="n">
        <f aca="false">Adequacy_central!H98</f>
        <v>0.985449601479816</v>
      </c>
      <c r="P99" s="3" t="n">
        <f aca="false">Adequacy_central!L98</f>
        <v>0.267484627538683</v>
      </c>
      <c r="Q99" s="0" t="n">
        <f aca="false">Q95+1</f>
        <v>2039</v>
      </c>
      <c r="R99" s="4" t="n">
        <f aca="false">Adequacy_central!J98</f>
        <v>0.286209539626344</v>
      </c>
      <c r="S99" s="3" t="n">
        <f aca="false">Adequacy_central!N98</f>
        <v>0.69527180870045</v>
      </c>
      <c r="T99" s="3" t="n">
        <f aca="false">Adequacy_central!P98</f>
        <v>0</v>
      </c>
      <c r="U99" s="0" t="n">
        <f aca="false">O99-N99</f>
        <v>0.00396825315302096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0.252993187645146</v>
      </c>
      <c r="C100" s="3" t="n">
        <f aca="false">Adequacy_central!C99</f>
        <v>0.747006812354854</v>
      </c>
      <c r="D100" s="3" t="n">
        <f aca="false">Adequacy_central!D99</f>
        <v>0</v>
      </c>
      <c r="E100" s="3" t="n">
        <f aca="false">Adequacy_central!E99</f>
        <v>0.980621806155015</v>
      </c>
      <c r="F100" s="3" t="n">
        <f aca="false">Adequacy_central!G99</f>
        <v>0.983816545714476</v>
      </c>
      <c r="G100" s="3" t="n">
        <f aca="false">Adequacy_central!K99</f>
        <v>0.243372393592459</v>
      </c>
      <c r="H100" s="0" t="n">
        <f aca="false">H96+1</f>
        <v>2039</v>
      </c>
      <c r="I100" s="3" t="n">
        <f aca="false">Adequacy_central!I99</f>
        <v>0.248090636613498</v>
      </c>
      <c r="J100" s="3" t="n">
        <f aca="false">Adequacy_central!M99</f>
        <v>0.732531169541518</v>
      </c>
      <c r="K100" s="3" t="n">
        <f aca="false">Adequacy_central!O99</f>
        <v>0</v>
      </c>
      <c r="L100" s="0" t="n">
        <f aca="false">F100-E100</f>
        <v>0.00319473955946092</v>
      </c>
      <c r="N100" s="3" t="n">
        <f aca="false">Adequacy_central!F99</f>
        <v>0.981598149498281</v>
      </c>
      <c r="O100" s="3" t="n">
        <f aca="false">Adequacy_central!H99</f>
        <v>0.985244929499378</v>
      </c>
      <c r="P100" s="3" t="n">
        <f aca="false">Adequacy_central!L99</f>
        <v>0.267698468949467</v>
      </c>
      <c r="Q100" s="0" t="n">
        <f aca="false">Q96+1</f>
        <v>2039</v>
      </c>
      <c r="R100" s="4" t="n">
        <f aca="false">Adequacy_central!J99</f>
        <v>0.282106875003808</v>
      </c>
      <c r="S100" s="3" t="n">
        <f aca="false">Adequacy_central!N99</f>
        <v>0.699491274494473</v>
      </c>
      <c r="T100" s="3" t="n">
        <f aca="false">Adequacy_central!P99</f>
        <v>0</v>
      </c>
      <c r="U100" s="0" t="n">
        <f aca="false">O100-N100</f>
        <v>0.00364678000109719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0.249642249913223</v>
      </c>
      <c r="C101" s="3" t="n">
        <f aca="false">Adequacy_central!C100</f>
        <v>0.750357750086777</v>
      </c>
      <c r="D101" s="3" t="n">
        <f aca="false">Adequacy_central!D100</f>
        <v>0</v>
      </c>
      <c r="E101" s="3" t="n">
        <f aca="false">Adequacy_central!E100</f>
        <v>0.979861975701036</v>
      </c>
      <c r="F101" s="3" t="n">
        <f aca="false">Adequacy_central!G100</f>
        <v>0.982975262409106</v>
      </c>
      <c r="G101" s="3" t="n">
        <f aca="false">Adequacy_central!K100</f>
        <v>0.243273973129972</v>
      </c>
      <c r="H101" s="0" t="n">
        <f aca="false">H97+1</f>
        <v>2039</v>
      </c>
      <c r="I101" s="3" t="n">
        <f aca="false">Adequacy_central!I100</f>
        <v>0.244614948218422</v>
      </c>
      <c r="J101" s="3" t="n">
        <f aca="false">Adequacy_central!M100</f>
        <v>0.735247027482614</v>
      </c>
      <c r="K101" s="3" t="n">
        <f aca="false">Adequacy_central!O100</f>
        <v>0</v>
      </c>
      <c r="L101" s="0" t="n">
        <f aca="false">F101-E101</f>
        <v>0.00311328670806998</v>
      </c>
      <c r="N101" s="3" t="n">
        <f aca="false">Adequacy_central!F100</f>
        <v>0.980772398423874</v>
      </c>
      <c r="O101" s="3" t="n">
        <f aca="false">Adequacy_central!H100</f>
        <v>0.984378633486209</v>
      </c>
      <c r="P101" s="3" t="n">
        <f aca="false">Adequacy_central!L100</f>
        <v>0.267254416704347</v>
      </c>
      <c r="Q101" s="0" t="n">
        <f aca="false">Q97+1</f>
        <v>2039</v>
      </c>
      <c r="R101" s="4" t="n">
        <f aca="false">Adequacy_central!J100</f>
        <v>0.278882985595246</v>
      </c>
      <c r="S101" s="3" t="n">
        <f aca="false">Adequacy_central!N100</f>
        <v>0.701889412828629</v>
      </c>
      <c r="T101" s="3" t="n">
        <f aca="false">Adequacy_central!P100</f>
        <v>0</v>
      </c>
      <c r="U101" s="0" t="n">
        <f aca="false">O101-N101</f>
        <v>0.00360623506233504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0.246496475088254</v>
      </c>
      <c r="C102" s="3" t="n">
        <f aca="false">Adequacy_central!C101</f>
        <v>0.753503524911746</v>
      </c>
      <c r="D102" s="3" t="n">
        <f aca="false">Adequacy_central!D101</f>
        <v>0</v>
      </c>
      <c r="E102" s="3" t="n">
        <f aca="false">Adequacy_central!E101</f>
        <v>0.97894781185205</v>
      </c>
      <c r="F102" s="3" t="n">
        <f aca="false">Adequacy_central!G101</f>
        <v>0.982072882939582</v>
      </c>
      <c r="G102" s="3" t="n">
        <f aca="false">Adequacy_central!K101</f>
        <v>0.243061140753734</v>
      </c>
      <c r="H102" s="0" t="n">
        <f aca="false">H98+1</f>
        <v>2039</v>
      </c>
      <c r="I102" s="3" t="n">
        <f aca="false">Adequacy_central!I101</f>
        <v>0.24130718491689</v>
      </c>
      <c r="J102" s="3" t="n">
        <f aca="false">Adequacy_central!M101</f>
        <v>0.737640626935161</v>
      </c>
      <c r="K102" s="3" t="n">
        <f aca="false">Adequacy_central!O101</f>
        <v>0</v>
      </c>
      <c r="L102" s="0" t="n">
        <f aca="false">F102-E102</f>
        <v>0.00312507108753213</v>
      </c>
      <c r="N102" s="3" t="n">
        <f aca="false">Adequacy_central!F101</f>
        <v>0.980367446945095</v>
      </c>
      <c r="O102" s="3" t="n">
        <f aca="false">Adequacy_central!H101</f>
        <v>0.983970013605726</v>
      </c>
      <c r="P102" s="3" t="n">
        <f aca="false">Adequacy_central!L101</f>
        <v>0.268107479215035</v>
      </c>
      <c r="Q102" s="0" t="n">
        <f aca="false">Q98+1</f>
        <v>2039</v>
      </c>
      <c r="R102" s="4" t="n">
        <f aca="false">Adequacy_central!J101</f>
        <v>0.275312211069015</v>
      </c>
      <c r="S102" s="3" t="n">
        <f aca="false">Adequacy_central!N101</f>
        <v>0.70505523587608</v>
      </c>
      <c r="T102" s="3" t="n">
        <f aca="false">Adequacy_central!P101</f>
        <v>0</v>
      </c>
      <c r="U102" s="0" t="n">
        <f aca="false">O102-N102</f>
        <v>0.00360256666063097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0.243435251320107</v>
      </c>
      <c r="C103" s="3" t="n">
        <f aca="false">Adequacy_central!C102</f>
        <v>0.756564748679893</v>
      </c>
      <c r="D103" s="3" t="n">
        <f aca="false">Adequacy_central!D102</f>
        <v>0</v>
      </c>
      <c r="E103" s="3" t="n">
        <f aca="false">Adequacy_central!E102</f>
        <v>0.978332204714877</v>
      </c>
      <c r="F103" s="3" t="n">
        <f aca="false">Adequacy_central!G102</f>
        <v>0.981458139225231</v>
      </c>
      <c r="G103" s="3" t="n">
        <f aca="false">Adequacy_central!K102</f>
        <v>0.242957664298779</v>
      </c>
      <c r="H103" s="0" t="n">
        <f aca="false">H99+1</f>
        <v>2040</v>
      </c>
      <c r="I103" s="3" t="n">
        <f aca="false">Adequacy_central!I102</f>
        <v>0.23816054612932</v>
      </c>
      <c r="J103" s="3" t="n">
        <f aca="false">Adequacy_central!M102</f>
        <v>0.740171658585557</v>
      </c>
      <c r="K103" s="3" t="n">
        <f aca="false">Adequacy_central!O102</f>
        <v>0</v>
      </c>
      <c r="L103" s="0" t="n">
        <f aca="false">F103-E103</f>
        <v>0.00312593451035381</v>
      </c>
      <c r="N103" s="3" t="n">
        <f aca="false">Adequacy_central!F102</f>
        <v>0.980201919082204</v>
      </c>
      <c r="O103" s="3" t="n">
        <f aca="false">Adequacy_central!H102</f>
        <v>0.98380943323506</v>
      </c>
      <c r="P103" s="3" t="n">
        <f aca="false">Adequacy_central!L102</f>
        <v>0.268850102361062</v>
      </c>
      <c r="Q103" s="0" t="n">
        <f aca="false">Q99+1</f>
        <v>2040</v>
      </c>
      <c r="R103" s="4" t="n">
        <f aca="false">Adequacy_central!J102</f>
        <v>0.271750048802951</v>
      </c>
      <c r="S103" s="3" t="n">
        <f aca="false">Adequacy_central!N102</f>
        <v>0.708451870279253</v>
      </c>
      <c r="T103" s="3" t="n">
        <f aca="false">Adequacy_central!P102</f>
        <v>0</v>
      </c>
      <c r="U103" s="0" t="n">
        <f aca="false">O103-N103</f>
        <v>0.00360751415285609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0.241253938095578</v>
      </c>
      <c r="C104" s="3" t="n">
        <f aca="false">Adequacy_central!C103</f>
        <v>0.758746061904422</v>
      </c>
      <c r="D104" s="3" t="n">
        <f aca="false">Adequacy_central!D103</f>
        <v>0</v>
      </c>
      <c r="E104" s="3" t="n">
        <f aca="false">Adequacy_central!E103</f>
        <v>0.978060644417874</v>
      </c>
      <c r="F104" s="3" t="n">
        <f aca="false">Adequacy_central!G103</f>
        <v>0.981167871370117</v>
      </c>
      <c r="G104" s="3" t="n">
        <f aca="false">Adequacy_central!K103</f>
        <v>0.241597952838647</v>
      </c>
      <c r="H104" s="0" t="n">
        <f aca="false">H100+1</f>
        <v>2040</v>
      </c>
      <c r="I104" s="3" t="n">
        <f aca="false">Adequacy_central!I103</f>
        <v>0.235960982162111</v>
      </c>
      <c r="J104" s="3" t="n">
        <f aca="false">Adequacy_central!M103</f>
        <v>0.742099662255763</v>
      </c>
      <c r="K104" s="3" t="n">
        <f aca="false">Adequacy_central!O103</f>
        <v>0</v>
      </c>
      <c r="L104" s="0" t="n">
        <f aca="false">F104-E104</f>
        <v>0.00310722695224275</v>
      </c>
      <c r="N104" s="3" t="n">
        <f aca="false">Adequacy_central!F103</f>
        <v>0.979834136688218</v>
      </c>
      <c r="O104" s="3" t="n">
        <f aca="false">Adequacy_central!H103</f>
        <v>0.983414066194323</v>
      </c>
      <c r="P104" s="3" t="n">
        <f aca="false">Adequacy_central!L103</f>
        <v>0.267358426086715</v>
      </c>
      <c r="Q104" s="0" t="n">
        <f aca="false">Q100+1</f>
        <v>2040</v>
      </c>
      <c r="R104" s="4" t="n">
        <f aca="false">Adequacy_central!J103</f>
        <v>0.269050835873206</v>
      </c>
      <c r="S104" s="3" t="n">
        <f aca="false">Adequacy_central!N103</f>
        <v>0.710783300815011</v>
      </c>
      <c r="T104" s="3" t="n">
        <f aca="false">Adequacy_central!P103</f>
        <v>0</v>
      </c>
      <c r="U104" s="0" t="n">
        <f aca="false">O104-N104</f>
        <v>0.00357992950610519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0.237702091198485</v>
      </c>
      <c r="C105" s="3" t="n">
        <f aca="false">Adequacy_central!C104</f>
        <v>0.762297908801515</v>
      </c>
      <c r="D105" s="3" t="n">
        <f aca="false">Adequacy_central!D104</f>
        <v>0</v>
      </c>
      <c r="E105" s="3" t="n">
        <f aca="false">Adequacy_central!E104</f>
        <v>0.97716328324657</v>
      </c>
      <c r="F105" s="3" t="n">
        <f aca="false">Adequacy_central!G104</f>
        <v>0.980415454983804</v>
      </c>
      <c r="G105" s="3" t="n">
        <f aca="false">Adequacy_central!K104</f>
        <v>0.240074819861212</v>
      </c>
      <c r="H105" s="0" t="n">
        <f aca="false">H101+1</f>
        <v>2040</v>
      </c>
      <c r="I105" s="3" t="n">
        <f aca="false">Adequacy_central!I104</f>
        <v>0.232273755870087</v>
      </c>
      <c r="J105" s="3" t="n">
        <f aca="false">Adequacy_central!M104</f>
        <v>0.744889527376483</v>
      </c>
      <c r="K105" s="3" t="n">
        <f aca="false">Adequacy_central!O104</f>
        <v>0</v>
      </c>
      <c r="L105" s="0" t="n">
        <f aca="false">F105-E105</f>
        <v>0.00325217173723413</v>
      </c>
      <c r="N105" s="3" t="n">
        <f aca="false">Adequacy_central!F104</f>
        <v>0.978913369203825</v>
      </c>
      <c r="O105" s="3" t="n">
        <f aca="false">Adequacy_central!H104</f>
        <v>0.982669294358107</v>
      </c>
      <c r="P105" s="3" t="n">
        <f aca="false">Adequacy_central!L104</f>
        <v>0.266401459594302</v>
      </c>
      <c r="Q105" s="0" t="n">
        <f aca="false">Q101+1</f>
        <v>2040</v>
      </c>
      <c r="R105" s="4" t="n">
        <f aca="false">Adequacy_central!J104</f>
        <v>0.264553246332236</v>
      </c>
      <c r="S105" s="3" t="n">
        <f aca="false">Adequacy_central!N104</f>
        <v>0.71436012287159</v>
      </c>
      <c r="T105" s="3" t="n">
        <f aca="false">Adequacy_central!P104</f>
        <v>0</v>
      </c>
      <c r="U105" s="0" t="n">
        <f aca="false">O105-N105</f>
        <v>0.00375592515428214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0.23628057004646</v>
      </c>
      <c r="C106" s="3" t="n">
        <f aca="false">Adequacy_central!C105</f>
        <v>0.76371942995354</v>
      </c>
      <c r="D106" s="3" t="n">
        <f aca="false">Adequacy_central!D105</f>
        <v>0</v>
      </c>
      <c r="E106" s="3" t="n">
        <f aca="false">Adequacy_central!E105</f>
        <v>0.976714091986329</v>
      </c>
      <c r="F106" s="3" t="n">
        <f aca="false">Adequacy_central!G105</f>
        <v>0.980136587941107</v>
      </c>
      <c r="G106" s="3" t="n">
        <f aca="false">Adequacy_central!K105</f>
        <v>0.240210166104896</v>
      </c>
      <c r="H106" s="0" t="n">
        <f aca="false">H102+1</f>
        <v>2040</v>
      </c>
      <c r="I106" s="3" t="n">
        <f aca="false">Adequacy_central!I105</f>
        <v>0.23077856242694</v>
      </c>
      <c r="J106" s="3" t="n">
        <f aca="false">Adequacy_central!M105</f>
        <v>0.74593552955939</v>
      </c>
      <c r="K106" s="3" t="n">
        <f aca="false">Adequacy_central!O105</f>
        <v>0</v>
      </c>
      <c r="L106" s="0" t="n">
        <f aca="false">F106-E106</f>
        <v>0.00342249595477828</v>
      </c>
      <c r="N106" s="3" t="n">
        <f aca="false">Adequacy_central!F105</f>
        <v>0.978479813829485</v>
      </c>
      <c r="O106" s="3" t="n">
        <f aca="false">Adequacy_central!H105</f>
        <v>0.982417011452277</v>
      </c>
      <c r="P106" s="3" t="n">
        <f aca="false">Adequacy_central!L105</f>
        <v>0.267286660352835</v>
      </c>
      <c r="Q106" s="0" t="n">
        <f aca="false">Q102+1</f>
        <v>2040</v>
      </c>
      <c r="R106" s="4" t="n">
        <f aca="false">Adequacy_central!J105</f>
        <v>0.262500347757055</v>
      </c>
      <c r="S106" s="3" t="n">
        <f aca="false">Adequacy_central!N105</f>
        <v>0.71597946607243</v>
      </c>
      <c r="T106" s="3" t="n">
        <f aca="false">Adequacy_central!P105</f>
        <v>0</v>
      </c>
      <c r="U106" s="0" t="n">
        <f aca="false">O106-N106</f>
        <v>0.0039371976227921</v>
      </c>
    </row>
    <row r="108" customFormat="false" ht="15" hidden="false" customHeight="false" outlineLevel="0" collapsed="false">
      <c r="J108" s="0" t="n">
        <f aca="false">SUM(I106:L106)</f>
        <v>0.980136587941108</v>
      </c>
      <c r="S108" s="0" t="n">
        <f aca="false">SUM(R106:U106)</f>
        <v>0.982417011452277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windowProtection="false" showFormulas="false" showGridLines="true" showRowColHeaders="true" showZeros="true" rightToLeft="false" tabSelected="false" showOutlineSymbols="true" defaultGridColor="true" view="normal" topLeftCell="U1" colorId="64" zoomScale="75" zoomScaleNormal="75" zoomScalePageLayoutView="100" workbookViewId="0">
      <selection pane="topLeft" activeCell="AO8" activeCellId="0" sqref="AO8"/>
    </sheetView>
  </sheetViews>
  <sheetFormatPr defaultRowHeight="15"/>
  <cols>
    <col collapsed="false" hidden="false" max="1025" min="1" style="0" width="8.82629107981221"/>
  </cols>
  <sheetData>
    <row r="1" customFormat="false" ht="15" hidden="false" customHeight="false" outlineLevel="0" collapsed="false">
      <c r="A1" s="51"/>
      <c r="B1" s="0" t="s">
        <v>77</v>
      </c>
      <c r="C1" s="0" t="s">
        <v>78</v>
      </c>
      <c r="D1" s="0" t="s">
        <v>79</v>
      </c>
      <c r="E1" s="0" t="s">
        <v>80</v>
      </c>
      <c r="F1" s="0" t="s">
        <v>81</v>
      </c>
      <c r="G1" s="0" t="s">
        <v>82</v>
      </c>
      <c r="H1" s="0" t="s">
        <v>83</v>
      </c>
      <c r="I1" s="0" t="s">
        <v>84</v>
      </c>
      <c r="J1" s="0" t="s">
        <v>85</v>
      </c>
      <c r="K1" s="0" t="s">
        <v>86</v>
      </c>
      <c r="L1" s="0" t="s">
        <v>87</v>
      </c>
      <c r="M1" s="0" t="s">
        <v>88</v>
      </c>
      <c r="N1" s="0" t="s">
        <v>89</v>
      </c>
      <c r="O1" s="0" t="s">
        <v>90</v>
      </c>
      <c r="P1" s="0" t="s">
        <v>91</v>
      </c>
      <c r="Q1" s="0" t="s">
        <v>92</v>
      </c>
      <c r="R1" s="0" t="s">
        <v>93</v>
      </c>
      <c r="S1" s="0" t="s">
        <v>94</v>
      </c>
      <c r="T1" s="0" t="s">
        <v>95</v>
      </c>
      <c r="U1" s="0" t="s">
        <v>96</v>
      </c>
      <c r="V1" s="0" t="s">
        <v>97</v>
      </c>
      <c r="W1" s="0" t="s">
        <v>98</v>
      </c>
      <c r="X1" s="0" t="s">
        <v>99</v>
      </c>
      <c r="Y1" s="0" t="s">
        <v>100</v>
      </c>
      <c r="Z1" s="0" t="s">
        <v>101</v>
      </c>
      <c r="AA1" s="0" t="s">
        <v>102</v>
      </c>
      <c r="AB1" s="0" t="s">
        <v>103</v>
      </c>
      <c r="AC1" s="0" t="s">
        <v>104</v>
      </c>
      <c r="AD1" s="0" t="s">
        <v>105</v>
      </c>
      <c r="AE1" s="0" t="s">
        <v>106</v>
      </c>
      <c r="AF1" s="0" t="s">
        <v>107</v>
      </c>
      <c r="AG1" s="0" t="s">
        <v>108</v>
      </c>
      <c r="AH1" s="0" t="s">
        <v>109</v>
      </c>
      <c r="AI1" s="0" t="s">
        <v>110</v>
      </c>
      <c r="AJ1" s="0" t="s">
        <v>111</v>
      </c>
      <c r="AK1" s="0" t="s">
        <v>112</v>
      </c>
      <c r="AL1" s="0" t="s">
        <v>113</v>
      </c>
      <c r="AM1" s="0" t="s">
        <v>114</v>
      </c>
      <c r="AN1" s="0" t="s">
        <v>115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4470.97952518973</v>
      </c>
      <c r="R2" s="0" t="n">
        <v>3331.11635797008</v>
      </c>
      <c r="S2" s="0" t="n">
        <v>2432.55370456062</v>
      </c>
      <c r="T2" s="0" t="s">
        <v>41</v>
      </c>
      <c r="U2" s="0" t="n">
        <v>4109.74221623683</v>
      </c>
      <c r="V2" s="0" t="n">
        <v>4069.78161908614</v>
      </c>
      <c r="W2" s="0" t="n">
        <v>3103.99363821106</v>
      </c>
      <c r="X2" s="0" t="n">
        <v>0.54929954833182</v>
      </c>
      <c r="Y2" s="0" t="n">
        <v>0.634437327442969</v>
      </c>
      <c r="Z2" s="0" t="n">
        <v>474.186307864191</v>
      </c>
      <c r="AA2" s="0" t="n">
        <v>491.402110069187</v>
      </c>
      <c r="AB2" s="0" t="n">
        <v>383.783268654517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0.296560194015878</v>
      </c>
      <c r="AH2" s="0" t="n">
        <v>0.258066161236901</v>
      </c>
      <c r="AI2" s="0" t="n">
        <v>0.276325571282878</v>
      </c>
      <c r="AJ2" s="0" t="n">
        <v>0.250928333437164</v>
      </c>
      <c r="AK2" s="0" t="n">
        <v>0.295702393289672</v>
      </c>
      <c r="AL2" s="0" t="n">
        <v>0.256848859870553</v>
      </c>
      <c r="AM2" s="0" t="n">
        <v>0.274393080085833</v>
      </c>
      <c r="AN2" s="0" t="n">
        <v>0.248909131032575</v>
      </c>
    </row>
    <row r="3" customFormat="false" ht="15" hidden="false" customHeight="false" outlineLevel="0" collapsed="false">
      <c r="A3" s="0" t="n">
        <v>50</v>
      </c>
      <c r="B3" s="0" t="n">
        <v>0.813987335230102</v>
      </c>
      <c r="C3" s="0" t="n">
        <v>0.186012664769898</v>
      </c>
      <c r="D3" s="0" t="n">
        <v>0</v>
      </c>
      <c r="E3" s="0" t="n">
        <v>0.992906860348721</v>
      </c>
      <c r="F3" s="0" t="n">
        <v>0.993724973807713</v>
      </c>
      <c r="G3" s="0" t="n">
        <v>0.996125485951067</v>
      </c>
      <c r="H3" s="0" t="n">
        <v>0.997693643526558</v>
      </c>
      <c r="I3" s="0" t="n">
        <v>0.797582466187117</v>
      </c>
      <c r="J3" s="0" t="n">
        <v>0.886121675732308</v>
      </c>
      <c r="K3" s="0" t="n">
        <v>0.0331101450287497</v>
      </c>
      <c r="L3" s="0" t="n">
        <v>0.0329179643210816</v>
      </c>
      <c r="M3" s="0" t="n">
        <v>0.195324394161603</v>
      </c>
      <c r="N3" s="0" t="n">
        <v>0.107603298075405</v>
      </c>
      <c r="O3" s="0" t="n">
        <v>0</v>
      </c>
      <c r="P3" s="0" t="n">
        <v>0</v>
      </c>
      <c r="Q3" s="0" t="n">
        <v>5146.91797688847</v>
      </c>
      <c r="R3" s="0" t="n">
        <v>3823.84167776702</v>
      </c>
      <c r="S3" s="0" t="n">
        <v>2778.54506764145</v>
      </c>
      <c r="T3" s="0" t="s">
        <v>41</v>
      </c>
      <c r="U3" s="0" t="n">
        <v>4706.3706208706</v>
      </c>
      <c r="V3" s="0" t="n">
        <v>4670.24966147049</v>
      </c>
      <c r="W3" s="0" t="n">
        <v>3560.61241992607</v>
      </c>
      <c r="X3" s="0" t="n">
        <v>0.602926148329652</v>
      </c>
      <c r="Y3" s="0" t="n">
        <v>0.687481399730419</v>
      </c>
      <c r="Z3" s="0" t="n">
        <v>416.515534229765</v>
      </c>
      <c r="AA3" s="0" t="n">
        <v>444.758943289874</v>
      </c>
      <c r="AB3" s="0" t="n">
        <v>251.803476798274</v>
      </c>
      <c r="AC3" s="0" t="n">
        <v>768.552924109479</v>
      </c>
      <c r="AD3" s="0" t="n">
        <v>0.635416108444444</v>
      </c>
      <c r="AE3" s="0" t="n">
        <v>0.382479292050538</v>
      </c>
      <c r="AF3" s="0" t="n">
        <v>0.252936816393906</v>
      </c>
      <c r="AG3" s="0" t="n">
        <v>0.293860609161768</v>
      </c>
      <c r="AH3" s="0" t="n">
        <v>0.259944232905617</v>
      </c>
      <c r="AI3" s="0" t="n">
        <v>0.278460350994824</v>
      </c>
      <c r="AJ3" s="0" t="n">
        <v>0.253047748270184</v>
      </c>
      <c r="AK3" s="0" t="n">
        <v>0.2930430920073</v>
      </c>
      <c r="AL3" s="0" t="n">
        <v>0.25874063767033</v>
      </c>
      <c r="AM3" s="0" t="n">
        <v>0.277314770910252</v>
      </c>
      <c r="AN3" s="0" t="n">
        <v>0.251861820892687</v>
      </c>
    </row>
    <row r="4" customFormat="false" ht="15" hidden="false" customHeight="false" outlineLevel="0" collapsed="false">
      <c r="A4" s="0" t="n">
        <v>51</v>
      </c>
      <c r="B4" s="0" t="n">
        <v>0.806803137765358</v>
      </c>
      <c r="C4" s="0" t="n">
        <v>0.193196862234642</v>
      </c>
      <c r="D4" s="0" t="n">
        <v>0</v>
      </c>
      <c r="E4" s="0" t="n">
        <v>0.992960842012723</v>
      </c>
      <c r="F4" s="0" t="n">
        <v>0.993864830887413</v>
      </c>
      <c r="G4" s="0" t="n">
        <v>0.996176475205523</v>
      </c>
      <c r="H4" s="0" t="n">
        <v>0.997823131491375</v>
      </c>
      <c r="I4" s="0" t="n">
        <v>0.790677134844951</v>
      </c>
      <c r="J4" s="0" t="n">
        <v>0.879770153032103</v>
      </c>
      <c r="K4" s="0" t="n">
        <v>0.0387716228874241</v>
      </c>
      <c r="L4" s="0" t="n">
        <v>0.0395139388651727</v>
      </c>
      <c r="M4" s="0" t="n">
        <v>0.202283707167772</v>
      </c>
      <c r="N4" s="0" t="n">
        <v>0.11409467785531</v>
      </c>
      <c r="O4" s="0" t="n">
        <v>0</v>
      </c>
      <c r="P4" s="0" t="n">
        <v>0</v>
      </c>
      <c r="Q4" s="0" t="n">
        <v>4990.0881765996</v>
      </c>
      <c r="R4" s="0" t="n">
        <v>3698.73340288192</v>
      </c>
      <c r="S4" s="0" t="n">
        <v>2684.23179879706</v>
      </c>
      <c r="T4" s="0" t="s">
        <v>41</v>
      </c>
      <c r="U4" s="0" t="n">
        <v>4544.60395964442</v>
      </c>
      <c r="V4" s="0" t="n">
        <v>4527.0495566798</v>
      </c>
      <c r="W4" s="0" t="n">
        <v>3435.634719424</v>
      </c>
      <c r="X4" s="0" t="n">
        <v>0.558386245532421</v>
      </c>
      <c r="Y4" s="0" t="n">
        <v>0.634865076633494</v>
      </c>
      <c r="Z4" s="0" t="n">
        <v>552.861598909654</v>
      </c>
      <c r="AA4" s="0" t="n">
        <v>570.205852822391</v>
      </c>
      <c r="AB4" s="0" t="n">
        <v>385.685225894459</v>
      </c>
      <c r="AC4" s="0" t="n">
        <v>854.787237177249</v>
      </c>
      <c r="AD4" s="0" t="n">
        <v>0.564740764660113</v>
      </c>
      <c r="AE4" s="0" t="n">
        <v>0.306990409706119</v>
      </c>
      <c r="AF4" s="0" t="n">
        <v>0.257750354953995</v>
      </c>
      <c r="AG4" s="0" t="n">
        <v>0.302249308937756</v>
      </c>
      <c r="AH4" s="0" t="n">
        <v>0.262650270184012</v>
      </c>
      <c r="AI4" s="0" t="n">
        <v>0.287343907632781</v>
      </c>
      <c r="AJ4" s="0" t="n">
        <v>0.256526479485138</v>
      </c>
      <c r="AK4" s="0" t="n">
        <v>0.301276918615357</v>
      </c>
      <c r="AL4" s="0" t="n">
        <v>0.261208666609075</v>
      </c>
      <c r="AM4" s="0" t="n">
        <v>0.286287276652077</v>
      </c>
      <c r="AN4" s="0" t="n">
        <v>0.255424156550518</v>
      </c>
    </row>
    <row r="5" customFormat="false" ht="15" hidden="false" customHeight="false" outlineLevel="0" collapsed="false">
      <c r="A5" s="0" t="n">
        <v>52</v>
      </c>
      <c r="B5" s="0" t="n">
        <v>0.795796978845282</v>
      </c>
      <c r="C5" s="0" t="n">
        <v>0.204203021154718</v>
      </c>
      <c r="D5" s="0" t="n">
        <v>0</v>
      </c>
      <c r="E5" s="0" t="n">
        <v>0.992995936968337</v>
      </c>
      <c r="F5" s="0" t="n">
        <v>0.993911032311592</v>
      </c>
      <c r="G5" s="0" t="n">
        <v>0.996187103141803</v>
      </c>
      <c r="H5" s="0" t="n">
        <v>0.99783952458886</v>
      </c>
      <c r="I5" s="0" t="n">
        <v>0.77989522034799</v>
      </c>
      <c r="J5" s="0" t="n">
        <v>0.872495723800107</v>
      </c>
      <c r="K5" s="0" t="n">
        <v>0.0437303148669222</v>
      </c>
      <c r="L5" s="0" t="n">
        <v>0.0450776819302852</v>
      </c>
      <c r="M5" s="0" t="n">
        <v>0.213100716620347</v>
      </c>
      <c r="N5" s="0" t="n">
        <v>0.121415308511485</v>
      </c>
      <c r="O5" s="0" t="n">
        <v>0</v>
      </c>
      <c r="P5" s="0" t="n">
        <v>0</v>
      </c>
      <c r="Q5" s="0" t="n">
        <v>5391.55184687026</v>
      </c>
      <c r="R5" s="0" t="n">
        <v>3987.80664305541</v>
      </c>
      <c r="S5" s="0" t="n">
        <v>2882.13744154239</v>
      </c>
      <c r="T5" s="0" t="s">
        <v>41</v>
      </c>
      <c r="U5" s="0" t="n">
        <v>4879.12184397314</v>
      </c>
      <c r="V5" s="0" t="n">
        <v>4878.79373909146</v>
      </c>
      <c r="W5" s="0" t="n">
        <v>3700.65108194988</v>
      </c>
      <c r="X5" s="0" t="n">
        <v>0.60929182242481</v>
      </c>
      <c r="Y5" s="0" t="n">
        <v>0.687587932745925</v>
      </c>
      <c r="Z5" s="0" t="n">
        <v>524.832721961095</v>
      </c>
      <c r="AA5" s="0" t="n">
        <v>543.756275343615</v>
      </c>
      <c r="AB5" s="0" t="n">
        <v>370.286809935671</v>
      </c>
      <c r="AC5" s="0" t="n">
        <v>817.800042446324</v>
      </c>
      <c r="AD5" s="0" t="n">
        <v>0.576281207779734</v>
      </c>
      <c r="AE5" s="0" t="n">
        <v>0.316092315953106</v>
      </c>
      <c r="AF5" s="0" t="n">
        <v>0.260188891826628</v>
      </c>
      <c r="AG5" s="0" t="n">
        <v>0.302564976970842</v>
      </c>
      <c r="AH5" s="0" t="n">
        <v>0.26625621427412</v>
      </c>
      <c r="AI5" s="0" t="n">
        <v>0.288002021667766</v>
      </c>
      <c r="AJ5" s="0" t="n">
        <v>0.259593934864998</v>
      </c>
      <c r="AK5" s="0" t="n">
        <v>0.302104294621006</v>
      </c>
      <c r="AL5" s="0" t="n">
        <v>0.265034427900079</v>
      </c>
      <c r="AM5" s="0" t="n">
        <v>0.286954327851607</v>
      </c>
      <c r="AN5" s="0" t="n">
        <v>0.25850443899634</v>
      </c>
    </row>
    <row r="6" customFormat="false" ht="15" hidden="false" customHeight="false" outlineLevel="0" collapsed="false">
      <c r="A6" s="0" t="n">
        <v>53</v>
      </c>
      <c r="B6" s="0" t="n">
        <v>0.787553919889037</v>
      </c>
      <c r="C6" s="0" t="n">
        <v>0.212446080110963</v>
      </c>
      <c r="D6" s="0" t="n">
        <v>0</v>
      </c>
      <c r="E6" s="0" t="n">
        <v>0.993078721594805</v>
      </c>
      <c r="F6" s="0" t="n">
        <v>0.99399109319063</v>
      </c>
      <c r="G6" s="0" t="n">
        <v>0.996232169732543</v>
      </c>
      <c r="H6" s="0" t="n">
        <v>0.99786793163081</v>
      </c>
      <c r="I6" s="0" t="n">
        <v>0.772647536527227</v>
      </c>
      <c r="J6" s="0" t="n">
        <v>0.862206625920315</v>
      </c>
      <c r="K6" s="0" t="n">
        <v>0.0463899846874876</v>
      </c>
      <c r="L6" s="0" t="n">
        <v>0.0492128205901094</v>
      </c>
      <c r="M6" s="0" t="n">
        <v>0.220431185067578</v>
      </c>
      <c r="N6" s="0" t="n">
        <v>0.131784467270315</v>
      </c>
      <c r="O6" s="0" t="n">
        <v>0</v>
      </c>
      <c r="P6" s="0" t="n">
        <v>0</v>
      </c>
      <c r="Q6" s="0" t="n">
        <v>4707.05295890411</v>
      </c>
      <c r="R6" s="0" t="n">
        <v>3435.71542898674</v>
      </c>
      <c r="S6" s="0" t="n">
        <v>2544.44142362783</v>
      </c>
      <c r="T6" s="0" t="s">
        <v>41</v>
      </c>
      <c r="U6" s="0" t="n">
        <v>4247.61461543192</v>
      </c>
      <c r="V6" s="0" t="n">
        <v>4247.356686985</v>
      </c>
      <c r="W6" s="0" t="n">
        <v>3211.23662197487</v>
      </c>
      <c r="X6" s="0" t="n">
        <v>0.563102593915176</v>
      </c>
      <c r="Y6" s="0" t="n">
        <v>0.634325677989962</v>
      </c>
      <c r="Z6" s="0" t="n">
        <v>588.315406809014</v>
      </c>
      <c r="AA6" s="0" t="n">
        <v>606.232274712314</v>
      </c>
      <c r="AB6" s="0" t="n">
        <v>430.76258753687</v>
      </c>
      <c r="AC6" s="0" t="n">
        <v>834.996314491796</v>
      </c>
      <c r="AD6" s="0" t="n">
        <v>0.525373342156429</v>
      </c>
      <c r="AE6" s="0" t="n">
        <v>0.269781449525673</v>
      </c>
      <c r="AF6" s="0" t="n">
        <v>0.255591892630756</v>
      </c>
      <c r="AG6" s="0" t="n">
        <v>0.306922275494767</v>
      </c>
      <c r="AH6" s="0" t="n">
        <v>0.265947361037544</v>
      </c>
      <c r="AI6" s="0" t="n">
        <v>0.289919132336442</v>
      </c>
      <c r="AJ6" s="0" t="n">
        <v>0.259301758428209</v>
      </c>
      <c r="AK6" s="0" t="n">
        <v>0.306469885861563</v>
      </c>
      <c r="AL6" s="0" t="n">
        <v>0.264739531151688</v>
      </c>
      <c r="AM6" s="0" t="n">
        <v>0.288960395778</v>
      </c>
      <c r="AN6" s="0" t="n">
        <v>0.258301682922282</v>
      </c>
    </row>
    <row r="7" customFormat="false" ht="15" hidden="false" customHeight="false" outlineLevel="0" collapsed="false">
      <c r="A7" s="0" t="n">
        <v>54</v>
      </c>
      <c r="B7" s="0" t="n">
        <v>0.780418000500599</v>
      </c>
      <c r="C7" s="0" t="n">
        <v>0.219581999499401</v>
      </c>
      <c r="D7" s="0" t="n">
        <v>0</v>
      </c>
      <c r="E7" s="0" t="n">
        <v>0.99307162104666</v>
      </c>
      <c r="F7" s="0" t="n">
        <v>0.993870253822114</v>
      </c>
      <c r="G7" s="0" t="n">
        <v>0.996209048361934</v>
      </c>
      <c r="H7" s="0" t="n">
        <v>0.99772653424946</v>
      </c>
      <c r="I7" s="0" t="n">
        <v>0.766131896184938</v>
      </c>
      <c r="J7" s="0" t="n">
        <v>0.857141910840816</v>
      </c>
      <c r="K7" s="0" t="n">
        <v>0.0514088781733088</v>
      </c>
      <c r="L7" s="0" t="n">
        <v>0.0545447002204784</v>
      </c>
      <c r="M7" s="0" t="n">
        <v>0.226939724861722</v>
      </c>
      <c r="N7" s="0" t="n">
        <v>0.136728342981298</v>
      </c>
      <c r="O7" s="0" t="n">
        <v>0</v>
      </c>
      <c r="P7" s="0" t="n">
        <v>0</v>
      </c>
      <c r="Q7" s="0" t="n">
        <v>4825.95402114559</v>
      </c>
      <c r="R7" s="0" t="n">
        <v>3534.81819636217</v>
      </c>
      <c r="S7" s="0" t="n">
        <v>2602.29687127864</v>
      </c>
      <c r="T7" s="0" t="s">
        <v>41</v>
      </c>
      <c r="U7" s="0" t="n">
        <v>4337.67893797667</v>
      </c>
      <c r="V7" s="0" t="n">
        <v>4356.41318071122</v>
      </c>
      <c r="W7" s="0" t="n">
        <v>3293.30021633524</v>
      </c>
      <c r="X7" s="0" t="n">
        <v>0.593327033638217</v>
      </c>
      <c r="Y7" s="0" t="n">
        <v>0.66688333817097</v>
      </c>
      <c r="Z7" s="0" t="n">
        <v>504.479682396276</v>
      </c>
      <c r="AA7" s="0" t="n">
        <v>519.539646119828</v>
      </c>
      <c r="AB7" s="0" t="n">
        <v>371.729896992538</v>
      </c>
      <c r="AC7" s="0" t="n">
        <v>711.724254492542</v>
      </c>
      <c r="AD7" s="0" t="n">
        <v>0.510494803461769</v>
      </c>
      <c r="AE7" s="0" t="n">
        <v>0.25976973417267</v>
      </c>
      <c r="AF7" s="0" t="n">
        <v>0.250725069289099</v>
      </c>
      <c r="AG7" s="0" t="n">
        <v>0.302185095354818</v>
      </c>
      <c r="AH7" s="0" t="n">
        <v>0.266526995885567</v>
      </c>
      <c r="AI7" s="0" t="n">
        <v>0.284459340458379</v>
      </c>
      <c r="AJ7" s="0" t="n">
        <v>0.259025026010087</v>
      </c>
      <c r="AK7" s="0" t="n">
        <v>0.301789201613228</v>
      </c>
      <c r="AL7" s="0" t="n">
        <v>0.265386579135488</v>
      </c>
      <c r="AM7" s="0" t="n">
        <v>0.283403298269667</v>
      </c>
      <c r="AN7" s="0" t="n">
        <v>0.257931446179399</v>
      </c>
    </row>
    <row r="8" customFormat="false" ht="15" hidden="false" customHeight="false" outlineLevel="0" collapsed="false">
      <c r="A8" s="0" t="n">
        <v>55</v>
      </c>
      <c r="B8" s="0" t="n">
        <v>0.773432603618974</v>
      </c>
      <c r="C8" s="0" t="n">
        <v>0.226567396381026</v>
      </c>
      <c r="D8" s="0" t="n">
        <v>0</v>
      </c>
      <c r="E8" s="0" t="n">
        <v>0.993010402846205</v>
      </c>
      <c r="F8" s="0" t="n">
        <v>0.99394088729368</v>
      </c>
      <c r="G8" s="0" t="n">
        <v>0.996126186270947</v>
      </c>
      <c r="H8" s="0" t="n">
        <v>0.997752731546018</v>
      </c>
      <c r="I8" s="0" t="n">
        <v>0.759916506807061</v>
      </c>
      <c r="J8" s="0" t="n">
        <v>0.850105367632235</v>
      </c>
      <c r="K8" s="0" t="n">
        <v>0.054210575241057</v>
      </c>
      <c r="L8" s="0" t="n">
        <v>0.0581164092640808</v>
      </c>
      <c r="M8" s="0" t="n">
        <v>0.233093896039144</v>
      </c>
      <c r="N8" s="0" t="n">
        <v>0.143835519661445</v>
      </c>
      <c r="O8" s="0" t="n">
        <v>0</v>
      </c>
      <c r="P8" s="0" t="n">
        <v>0</v>
      </c>
      <c r="Q8" s="0" t="n">
        <v>4580.88274661701</v>
      </c>
      <c r="R8" s="0" t="n">
        <v>3348.38463729191</v>
      </c>
      <c r="S8" s="0" t="n">
        <v>2469.01803019746</v>
      </c>
      <c r="T8" s="0" t="s">
        <v>41</v>
      </c>
      <c r="U8" s="0" t="n">
        <v>4102.40305630888</v>
      </c>
      <c r="V8" s="0" t="n">
        <v>4129.44138891037</v>
      </c>
      <c r="W8" s="0" t="n">
        <v>3115.80434257356</v>
      </c>
      <c r="X8" s="0" t="n">
        <v>0.560074205096238</v>
      </c>
      <c r="Y8" s="0" t="n">
        <v>0.627628167614622</v>
      </c>
      <c r="Z8" s="0" t="n">
        <v>490.567923039611</v>
      </c>
      <c r="AA8" s="0" t="n">
        <v>503.058287951739</v>
      </c>
      <c r="AB8" s="0" t="n">
        <v>336.541951819047</v>
      </c>
      <c r="AC8" s="0" t="n">
        <v>688.592861604624</v>
      </c>
      <c r="AD8" s="0" t="n">
        <v>0.451595436990332</v>
      </c>
      <c r="AE8" s="0" t="n">
        <v>0.205948970789018</v>
      </c>
      <c r="AF8" s="0" t="n">
        <v>0.245646466201313</v>
      </c>
      <c r="AG8" s="0" t="n">
        <v>0.31542941351753</v>
      </c>
      <c r="AH8" s="0" t="n">
        <v>0.26889325577651</v>
      </c>
      <c r="AI8" s="0" t="n">
        <v>0.298614660274692</v>
      </c>
      <c r="AJ8" s="0" t="n">
        <v>0.260543518757631</v>
      </c>
      <c r="AK8" s="0" t="n">
        <v>0.315010507495758</v>
      </c>
      <c r="AL8" s="0" t="n">
        <v>0.267764372148315</v>
      </c>
      <c r="AM8" s="0" t="n">
        <v>0.297591454955171</v>
      </c>
      <c r="AN8" s="0" t="n">
        <v>0.259464773933194</v>
      </c>
    </row>
    <row r="9" customFormat="false" ht="15" hidden="false" customHeight="false" outlineLevel="0" collapsed="false">
      <c r="A9" s="0" t="n">
        <v>56</v>
      </c>
      <c r="B9" s="0" t="n">
        <v>0.76520494674207</v>
      </c>
      <c r="C9" s="0" t="n">
        <v>0.23479505325793</v>
      </c>
      <c r="D9" s="0" t="n">
        <v>0</v>
      </c>
      <c r="E9" s="0" t="n">
        <v>0.992847726856386</v>
      </c>
      <c r="F9" s="0" t="n">
        <v>0.994078827555138</v>
      </c>
      <c r="G9" s="0" t="n">
        <v>0.995950738946659</v>
      </c>
      <c r="H9" s="0" t="n">
        <v>0.997865269620966</v>
      </c>
      <c r="I9" s="0" t="n">
        <v>0.752225284120158</v>
      </c>
      <c r="J9" s="0" t="n">
        <v>0.841574661476127</v>
      </c>
      <c r="K9" s="0" t="n">
        <v>0.0550263549833488</v>
      </c>
      <c r="L9" s="0" t="n">
        <v>0.0587283634327122</v>
      </c>
      <c r="M9" s="0" t="n">
        <v>0.240622442736228</v>
      </c>
      <c r="N9" s="0" t="n">
        <v>0.152504166079011</v>
      </c>
      <c r="O9" s="0" t="n">
        <v>0</v>
      </c>
      <c r="P9" s="0" t="n">
        <v>0</v>
      </c>
      <c r="Q9" s="0" t="n">
        <v>5000.94357264487</v>
      </c>
      <c r="R9" s="0" t="n">
        <v>3647.89632164555</v>
      </c>
      <c r="S9" s="0" t="n">
        <v>2679.02087266874</v>
      </c>
      <c r="T9" s="0" t="s">
        <v>41</v>
      </c>
      <c r="U9" s="0" t="n">
        <v>4455.76760864318</v>
      </c>
      <c r="V9" s="0" t="n">
        <v>4489.3434030305</v>
      </c>
      <c r="W9" s="0" t="n">
        <v>3362.42352292187</v>
      </c>
      <c r="X9" s="0" t="n">
        <v>0.592428532673405</v>
      </c>
      <c r="Y9" s="0" t="n">
        <v>0.6723116863257</v>
      </c>
      <c r="Z9" s="0" t="n">
        <v>564.02772747671</v>
      </c>
      <c r="AA9" s="0" t="n">
        <v>569.674678897599</v>
      </c>
      <c r="AB9" s="0" t="n">
        <v>493.141367504015</v>
      </c>
      <c r="AC9" s="0" t="n">
        <v>778.626073161663</v>
      </c>
      <c r="AD9" s="0" t="n">
        <v>0.698924851599915</v>
      </c>
      <c r="AE9" s="0" t="n">
        <v>0.44983655556049</v>
      </c>
      <c r="AF9" s="0" t="n">
        <v>0.249088296039425</v>
      </c>
      <c r="AG9" s="0" t="n">
        <v>0.307286509758565</v>
      </c>
      <c r="AH9" s="0" t="n">
        <v>0.270492801297661</v>
      </c>
      <c r="AI9" s="0" t="n">
        <v>0.288825946457494</v>
      </c>
      <c r="AJ9" s="0" t="n">
        <v>0.262600615985459</v>
      </c>
      <c r="AK9" s="0" t="n">
        <v>0.306897823549159</v>
      </c>
      <c r="AL9" s="0" t="n">
        <v>0.269172448913478</v>
      </c>
      <c r="AM9" s="0" t="n">
        <v>0.287840551185904</v>
      </c>
      <c r="AN9" s="0" t="n">
        <v>0.261578883172427</v>
      </c>
    </row>
    <row r="10" customFormat="false" ht="15" hidden="false" customHeight="false" outlineLevel="0" collapsed="false">
      <c r="A10" s="0" t="n">
        <v>57</v>
      </c>
      <c r="B10" s="0" t="n">
        <v>0.755608899849829</v>
      </c>
      <c r="C10" s="0" t="n">
        <v>0.244391100150171</v>
      </c>
      <c r="D10" s="0" t="n">
        <v>0</v>
      </c>
      <c r="E10" s="0" t="n">
        <v>0.993321634712997</v>
      </c>
      <c r="F10" s="0" t="n">
        <v>0.993787791022977</v>
      </c>
      <c r="G10" s="0" t="n">
        <v>0.996244151619474</v>
      </c>
      <c r="H10" s="0" t="n">
        <v>0.997352056127567</v>
      </c>
      <c r="I10" s="0" t="n">
        <v>0.743371835404205</v>
      </c>
      <c r="J10" s="0" t="n">
        <v>0.833400963327763</v>
      </c>
      <c r="K10" s="0" t="n">
        <v>0.0600991519429899</v>
      </c>
      <c r="L10" s="0" t="n">
        <v>0.064271397070153</v>
      </c>
      <c r="M10" s="0" t="n">
        <v>0.249949799308792</v>
      </c>
      <c r="N10" s="0" t="n">
        <v>0.160386827695214</v>
      </c>
      <c r="O10" s="0" t="n">
        <v>0</v>
      </c>
      <c r="P10" s="0" t="n">
        <v>0</v>
      </c>
      <c r="Q10" s="0" t="n">
        <v>4776.75585133251</v>
      </c>
      <c r="R10" s="0" t="n">
        <v>3466.38539432325</v>
      </c>
      <c r="S10" s="0" t="n">
        <v>2553.20862302547</v>
      </c>
      <c r="T10" s="0" t="s">
        <v>41</v>
      </c>
      <c r="U10" s="0" t="n">
        <v>4233.3406979707</v>
      </c>
      <c r="V10" s="0" t="n">
        <v>4279.33866395036</v>
      </c>
      <c r="W10" s="0" t="n">
        <v>3196.6044694282</v>
      </c>
      <c r="X10" s="0" t="n">
        <v>0.55368357062271</v>
      </c>
      <c r="Y10" s="0" t="n">
        <v>0.632030789429671</v>
      </c>
      <c r="Z10" s="0" t="n">
        <v>658.778224152735</v>
      </c>
      <c r="AA10" s="0" t="n">
        <v>664.725080665399</v>
      </c>
      <c r="AB10" s="0" t="n">
        <v>580.969430660354</v>
      </c>
      <c r="AC10" s="0" t="n">
        <v>842.230764110878</v>
      </c>
      <c r="AD10" s="0" t="n">
        <v>0.669239256543965</v>
      </c>
      <c r="AE10" s="0" t="n">
        <v>0.408699634184775</v>
      </c>
      <c r="AF10" s="0" t="n">
        <v>0.260539622359191</v>
      </c>
      <c r="AG10" s="0" t="n">
        <v>0.313078022411964</v>
      </c>
      <c r="AH10" s="0" t="n">
        <v>0.272506519370854</v>
      </c>
      <c r="AI10" s="0" t="n">
        <v>0.29888401126088</v>
      </c>
      <c r="AJ10" s="0" t="n">
        <v>0.266119177392037</v>
      </c>
      <c r="AK10" s="0" t="n">
        <v>0.312633658393413</v>
      </c>
      <c r="AL10" s="0" t="n">
        <v>0.271709496401216</v>
      </c>
      <c r="AM10" s="0" t="n">
        <v>0.297593645688282</v>
      </c>
      <c r="AN10" s="0" t="n">
        <v>0.264768509937458</v>
      </c>
    </row>
    <row r="11" customFormat="false" ht="15" hidden="false" customHeight="false" outlineLevel="0" collapsed="false">
      <c r="A11" s="0" t="n">
        <v>58</v>
      </c>
      <c r="B11" s="0" t="n">
        <v>0.747298054021769</v>
      </c>
      <c r="C11" s="0" t="n">
        <v>0.252701945978231</v>
      </c>
      <c r="D11" s="0" t="n">
        <v>0</v>
      </c>
      <c r="E11" s="0" t="n">
        <v>0.992747213426448</v>
      </c>
      <c r="F11" s="0" t="n">
        <v>0.993498361735998</v>
      </c>
      <c r="G11" s="0" t="n">
        <v>0.995450305063199</v>
      </c>
      <c r="H11" s="0" t="n">
        <v>0.996789773822821</v>
      </c>
      <c r="I11" s="0" t="n">
        <v>0.734865048219488</v>
      </c>
      <c r="J11" s="0" t="n">
        <v>0.825125888901142</v>
      </c>
      <c r="K11" s="0" t="n">
        <v>0.0635990512231698</v>
      </c>
      <c r="L11" s="0" t="n">
        <v>0.0683646248635908</v>
      </c>
      <c r="M11" s="0" t="n">
        <v>0.25788216520696</v>
      </c>
      <c r="N11" s="0" t="n">
        <v>0.168372472834856</v>
      </c>
      <c r="O11" s="0" t="n">
        <v>0</v>
      </c>
      <c r="P11" s="0" t="n">
        <v>0</v>
      </c>
      <c r="Q11" s="0" t="n">
        <v>5090.05486932349</v>
      </c>
      <c r="R11" s="0" t="n">
        <v>3685.4360956946</v>
      </c>
      <c r="S11" s="0" t="n">
        <v>2705.51766466417</v>
      </c>
      <c r="T11" s="0" t="s">
        <v>41</v>
      </c>
      <c r="U11" s="0" t="n">
        <v>4487.47767744859</v>
      </c>
      <c r="V11" s="0" t="n">
        <v>4549.87422150653</v>
      </c>
      <c r="W11" s="0" t="n">
        <v>3399.49121102241</v>
      </c>
      <c r="X11" s="0" t="n">
        <v>0.601929496549525</v>
      </c>
      <c r="Y11" s="0" t="n">
        <v>0.675666654417932</v>
      </c>
      <c r="Z11" s="0" t="n">
        <v>551.192186793029</v>
      </c>
      <c r="AA11" s="0" t="n">
        <v>561.25138384204</v>
      </c>
      <c r="AB11" s="0" t="n">
        <v>482.627478782235</v>
      </c>
      <c r="AC11" s="0" t="n">
        <v>756.637584142117</v>
      </c>
      <c r="AD11" s="0" t="n">
        <v>0.718470835727018</v>
      </c>
      <c r="AE11" s="0" t="n">
        <v>0.464443358904533</v>
      </c>
      <c r="AF11" s="0" t="n">
        <v>0.254027476822485</v>
      </c>
      <c r="AG11" s="0" t="n">
        <v>0.306237297795611</v>
      </c>
      <c r="AH11" s="0" t="n">
        <v>0.274639379052228</v>
      </c>
      <c r="AI11" s="0" t="n">
        <v>0.293699261927544</v>
      </c>
      <c r="AJ11" s="0" t="n">
        <v>0.268010377387722</v>
      </c>
      <c r="AK11" s="0" t="n">
        <v>0.305957913416135</v>
      </c>
      <c r="AL11" s="0" t="n">
        <v>0.273604346844304</v>
      </c>
      <c r="AM11" s="0" t="n">
        <v>0.292187709175318</v>
      </c>
      <c r="AN11" s="0" t="n">
        <v>0.266443847906694</v>
      </c>
    </row>
    <row r="12" customFormat="false" ht="15" hidden="false" customHeight="false" outlineLevel="0" collapsed="false">
      <c r="A12" s="0" t="n">
        <v>59</v>
      </c>
      <c r="B12" s="0" t="n">
        <v>0.736293270846104</v>
      </c>
      <c r="C12" s="0" t="n">
        <v>0.263706729153896</v>
      </c>
      <c r="D12" s="0" t="n">
        <v>0</v>
      </c>
      <c r="E12" s="0" t="n">
        <v>0.992341565938958</v>
      </c>
      <c r="F12" s="0" t="n">
        <v>0.992689436467793</v>
      </c>
      <c r="G12" s="0" t="n">
        <v>0.995019320840997</v>
      </c>
      <c r="H12" s="0" t="n">
        <v>0.995938798450725</v>
      </c>
      <c r="I12" s="0" t="n">
        <v>0.724069879220319</v>
      </c>
      <c r="J12" s="0" t="n">
        <v>0.814616384932845</v>
      </c>
      <c r="K12" s="0" t="n">
        <v>0.0657486526599628</v>
      </c>
      <c r="L12" s="0" t="n">
        <v>0.0714238483800277</v>
      </c>
      <c r="M12" s="0" t="n">
        <v>0.268271686718638</v>
      </c>
      <c r="N12" s="0" t="n">
        <v>0.178073051534948</v>
      </c>
      <c r="O12" s="0" t="n">
        <v>0</v>
      </c>
      <c r="P12" s="0" t="n">
        <v>0</v>
      </c>
      <c r="Q12" s="0" t="n">
        <v>4875.50772768829</v>
      </c>
      <c r="R12" s="0" t="n">
        <v>3519.80549154016</v>
      </c>
      <c r="S12" s="0" t="n">
        <v>2591.75085543831</v>
      </c>
      <c r="T12" s="0" t="s">
        <v>41</v>
      </c>
      <c r="U12" s="0" t="n">
        <v>4273.26567272451</v>
      </c>
      <c r="V12" s="0" t="n">
        <v>4341.64067306304</v>
      </c>
      <c r="W12" s="0" t="n">
        <v>3250.46110732987</v>
      </c>
      <c r="X12" s="0" t="n">
        <v>0.571085689974974</v>
      </c>
      <c r="Y12" s="0" t="n">
        <v>0.631961344876148</v>
      </c>
      <c r="Z12" s="0" t="n">
        <v>517.89170112151</v>
      </c>
      <c r="AA12" s="0" t="n">
        <v>526.329393940529</v>
      </c>
      <c r="AB12" s="0" t="n">
        <v>443.001396373512</v>
      </c>
      <c r="AC12" s="0" t="n">
        <v>734.60346227723</v>
      </c>
      <c r="AD12" s="0" t="n">
        <v>0.683926401722739</v>
      </c>
      <c r="AE12" s="0" t="n">
        <v>0.442048013050427</v>
      </c>
      <c r="AF12" s="0" t="n">
        <v>0.241878388672313</v>
      </c>
      <c r="AG12" s="0" t="n">
        <v>0.317626443982831</v>
      </c>
      <c r="AH12" s="0" t="n">
        <v>0.275776889189564</v>
      </c>
      <c r="AI12" s="0" t="n">
        <v>0.302842506768949</v>
      </c>
      <c r="AJ12" s="0" t="n">
        <v>0.269801921453648</v>
      </c>
      <c r="AK12" s="0" t="n">
        <v>0.317109433097729</v>
      </c>
      <c r="AL12" s="0" t="n">
        <v>0.274753180204901</v>
      </c>
      <c r="AM12" s="0" t="n">
        <v>0.301428302404845</v>
      </c>
      <c r="AN12" s="0" t="n">
        <v>0.268320693295926</v>
      </c>
    </row>
    <row r="13" customFormat="false" ht="15" hidden="false" customHeight="false" outlineLevel="0" collapsed="false">
      <c r="A13" s="0" t="n">
        <v>60</v>
      </c>
      <c r="B13" s="0" t="n">
        <v>0.72837748329208</v>
      </c>
      <c r="C13" s="0" t="n">
        <v>0.27162251670792</v>
      </c>
      <c r="D13" s="0" t="n">
        <v>0</v>
      </c>
      <c r="E13" s="0" t="n">
        <v>0.992914996072538</v>
      </c>
      <c r="F13" s="0" t="n">
        <v>0.993318669479137</v>
      </c>
      <c r="G13" s="0" t="n">
        <v>0.995117926300331</v>
      </c>
      <c r="H13" s="0" t="n">
        <v>0.995993258298009</v>
      </c>
      <c r="I13" s="0" t="n">
        <v>0.717408558450873</v>
      </c>
      <c r="J13" s="0" t="n">
        <v>0.810209346366052</v>
      </c>
      <c r="K13" s="0" t="n">
        <v>0.0692626617943376</v>
      </c>
      <c r="L13" s="0" t="n">
        <v>0.0747843295565782</v>
      </c>
      <c r="M13" s="0" t="n">
        <v>0.275506437621666</v>
      </c>
      <c r="N13" s="0" t="n">
        <v>0.183109323113085</v>
      </c>
      <c r="O13" s="0" t="n">
        <v>0</v>
      </c>
      <c r="P13" s="0" t="n">
        <v>0</v>
      </c>
      <c r="Q13" s="0" t="n">
        <v>5292.31126825211</v>
      </c>
      <c r="R13" s="0" t="n">
        <v>3819.27133434707</v>
      </c>
      <c r="S13" s="0" t="n">
        <v>2800.65905588891</v>
      </c>
      <c r="T13" s="0" t="s">
        <v>41</v>
      </c>
      <c r="U13" s="0" t="n">
        <v>4615.52242356917</v>
      </c>
      <c r="V13" s="0" t="n">
        <v>4705.67836898587</v>
      </c>
      <c r="W13" s="0" t="n">
        <v>3524.92589048002</v>
      </c>
      <c r="X13" s="0" t="n">
        <v>0.621354132871921</v>
      </c>
      <c r="Y13" s="0" t="n">
        <v>0.685876583389944</v>
      </c>
      <c r="Z13" s="0" t="n">
        <v>589.938060104395</v>
      </c>
      <c r="AA13" s="0" t="n">
        <v>603.876984436074</v>
      </c>
      <c r="AB13" s="0" t="n">
        <v>537.721745605802</v>
      </c>
      <c r="AC13" s="0" t="n">
        <v>799.647613314959</v>
      </c>
      <c r="AD13" s="0" t="n">
        <v>0.684971357818866</v>
      </c>
      <c r="AE13" s="0" t="n">
        <v>0.455471568296042</v>
      </c>
      <c r="AF13" s="0" t="n">
        <v>0.229499789522824</v>
      </c>
      <c r="AG13" s="0" t="n">
        <v>0.311430278482062</v>
      </c>
      <c r="AH13" s="0" t="n">
        <v>0.277436348640455</v>
      </c>
      <c r="AI13" s="0" t="n">
        <v>0.301283655142548</v>
      </c>
      <c r="AJ13" s="0" t="n">
        <v>0.271963232689937</v>
      </c>
      <c r="AK13" s="0" t="n">
        <v>0.311157573950023</v>
      </c>
      <c r="AL13" s="0" t="n">
        <v>0.276451486458298</v>
      </c>
      <c r="AM13" s="0" t="n">
        <v>0.299841611776435</v>
      </c>
      <c r="AN13" s="0" t="n">
        <v>0.270460676469069</v>
      </c>
    </row>
    <row r="14" customFormat="false" ht="15" hidden="false" customHeight="false" outlineLevel="0" collapsed="false">
      <c r="A14" s="0" t="n">
        <v>61</v>
      </c>
      <c r="B14" s="0" t="n">
        <v>0.719282450899828</v>
      </c>
      <c r="C14" s="0" t="n">
        <v>0.280717549100172</v>
      </c>
      <c r="D14" s="0" t="n">
        <v>0</v>
      </c>
      <c r="E14" s="0" t="n">
        <v>0.992898578600299</v>
      </c>
      <c r="F14" s="0" t="n">
        <v>0.993266827086943</v>
      </c>
      <c r="G14" s="0" t="n">
        <v>0.9950921487166</v>
      </c>
      <c r="H14" s="0" t="n">
        <v>0.995922093310066</v>
      </c>
      <c r="I14" s="0" t="n">
        <v>0.708980198017108</v>
      </c>
      <c r="J14" s="0" t="n">
        <v>0.79791392168957</v>
      </c>
      <c r="K14" s="0" t="n">
        <v>0.0707149547724093</v>
      </c>
      <c r="L14" s="0" t="n">
        <v>0.0761804211081645</v>
      </c>
      <c r="M14" s="0" t="n">
        <v>0.283918380583191</v>
      </c>
      <c r="N14" s="0" t="n">
        <v>0.195352905397373</v>
      </c>
      <c r="O14" s="0" t="n">
        <v>0</v>
      </c>
      <c r="P14" s="0" t="n">
        <v>0</v>
      </c>
      <c r="Q14" s="0" t="n">
        <v>4905.5622283755</v>
      </c>
      <c r="R14" s="0" t="n">
        <v>3532.69587138269</v>
      </c>
      <c r="S14" s="0" t="n">
        <v>2605.42348573068</v>
      </c>
      <c r="T14" s="0" t="s">
        <v>41</v>
      </c>
      <c r="U14" s="0" t="n">
        <v>4259.8729179499</v>
      </c>
      <c r="V14" s="0" t="n">
        <v>4348.33363423218</v>
      </c>
      <c r="W14" s="0" t="n">
        <v>3261.35364313417</v>
      </c>
      <c r="X14" s="0" t="n">
        <v>0.574108847816215</v>
      </c>
      <c r="Y14" s="0" t="n">
        <v>0.636584794359115</v>
      </c>
      <c r="Z14" s="0" t="n">
        <v>681.325030412706</v>
      </c>
      <c r="AA14" s="0" t="n">
        <v>679.670731146391</v>
      </c>
      <c r="AB14" s="0" t="n">
        <v>603.909689955131</v>
      </c>
      <c r="AC14" s="0" t="n">
        <v>877.407590354949</v>
      </c>
      <c r="AD14" s="0" t="n">
        <v>0.648115767904973</v>
      </c>
      <c r="AE14" s="0" t="n">
        <v>0.419438832473295</v>
      </c>
      <c r="AF14" s="0" t="n">
        <v>0.228676935431677</v>
      </c>
      <c r="AG14" s="0" t="n">
        <v>0.312279467900777</v>
      </c>
      <c r="AH14" s="0" t="n">
        <v>0.27704334658484</v>
      </c>
      <c r="AI14" s="0" t="n">
        <v>0.300140262294577</v>
      </c>
      <c r="AJ14" s="0" t="n">
        <v>0.272367252376956</v>
      </c>
      <c r="AK14" s="0" t="n">
        <v>0.312008257417616</v>
      </c>
      <c r="AL14" s="0" t="n">
        <v>0.276122090430375</v>
      </c>
      <c r="AM14" s="0" t="n">
        <v>0.298486398005695</v>
      </c>
      <c r="AN14" s="0" t="n">
        <v>0.270574560053476</v>
      </c>
    </row>
    <row r="15" customFormat="false" ht="15" hidden="false" customHeight="false" outlineLevel="0" collapsed="false">
      <c r="A15" s="0" t="n">
        <v>62</v>
      </c>
      <c r="B15" s="0" t="n">
        <v>0.712451256722725</v>
      </c>
      <c r="C15" s="0" t="n">
        <v>0.287548743277275</v>
      </c>
      <c r="D15" s="0" t="n">
        <v>0</v>
      </c>
      <c r="E15" s="0" t="n">
        <v>0.992601064395926</v>
      </c>
      <c r="F15" s="0" t="n">
        <v>0.993332431105973</v>
      </c>
      <c r="G15" s="0" t="n">
        <v>0.994784725368681</v>
      </c>
      <c r="H15" s="0" t="n">
        <v>0.995961825999475</v>
      </c>
      <c r="I15" s="0" t="n">
        <v>0.702105907150941</v>
      </c>
      <c r="J15" s="0" t="n">
        <v>0.790081151546478</v>
      </c>
      <c r="K15" s="0" t="n">
        <v>0.0725247351129597</v>
      </c>
      <c r="L15" s="0" t="n">
        <v>0.0775180703639509</v>
      </c>
      <c r="M15" s="0" t="n">
        <v>0.290495157244985</v>
      </c>
      <c r="N15" s="0" t="n">
        <v>0.203251279559496</v>
      </c>
      <c r="O15" s="0" t="n">
        <v>0</v>
      </c>
      <c r="P15" s="0" t="n">
        <v>0</v>
      </c>
      <c r="Q15" s="0" t="n">
        <v>5271.29129247168</v>
      </c>
      <c r="R15" s="0" t="n">
        <v>3788.26554568212</v>
      </c>
      <c r="S15" s="0" t="n">
        <v>2773.49991020726</v>
      </c>
      <c r="T15" s="0" t="s">
        <v>41</v>
      </c>
      <c r="U15" s="0" t="n">
        <v>4553.05451953274</v>
      </c>
      <c r="V15" s="0" t="n">
        <v>4656.57189864363</v>
      </c>
      <c r="W15" s="0" t="n">
        <v>3486.68217162828</v>
      </c>
      <c r="X15" s="0" t="n">
        <v>0.626968656428696</v>
      </c>
      <c r="Y15" s="0" t="n">
        <v>0.693895776844679</v>
      </c>
      <c r="Z15" s="0" t="n">
        <v>590.951530192404</v>
      </c>
      <c r="AA15" s="0" t="n">
        <v>598.234224640026</v>
      </c>
      <c r="AB15" s="0" t="n">
        <v>523.075036846713</v>
      </c>
      <c r="AC15" s="0" t="n">
        <v>809.354374783614</v>
      </c>
      <c r="AD15" s="0" t="n">
        <v>0.690537755239336</v>
      </c>
      <c r="AE15" s="0" t="n">
        <v>0.446796080375294</v>
      </c>
      <c r="AF15" s="0" t="n">
        <v>0.243741674864042</v>
      </c>
      <c r="AG15" s="0" t="n">
        <v>0.310630426402575</v>
      </c>
      <c r="AH15" s="0" t="n">
        <v>0.279281052969706</v>
      </c>
      <c r="AI15" s="0" t="n">
        <v>0.296513436110779</v>
      </c>
      <c r="AJ15" s="0" t="n">
        <v>0.274768239604562</v>
      </c>
      <c r="AK15" s="0" t="n">
        <v>0.31013232875463</v>
      </c>
      <c r="AL15" s="0" t="n">
        <v>0.278128576115401</v>
      </c>
      <c r="AM15" s="0" t="n">
        <v>0.295086130836619</v>
      </c>
      <c r="AN15" s="0" t="n">
        <v>0.273224619448747</v>
      </c>
    </row>
    <row r="16" customFormat="false" ht="15" hidden="false" customHeight="false" outlineLevel="0" collapsed="false">
      <c r="A16" s="0" t="n">
        <v>63</v>
      </c>
      <c r="B16" s="0" t="n">
        <v>0.704465212154219</v>
      </c>
      <c r="C16" s="0" t="n">
        <v>0.295534787845781</v>
      </c>
      <c r="D16" s="0" t="n">
        <v>0</v>
      </c>
      <c r="E16" s="0" t="n">
        <v>0.992650105190661</v>
      </c>
      <c r="F16" s="0" t="n">
        <v>0.993335294525488</v>
      </c>
      <c r="G16" s="0" t="n">
        <v>0.994819292666785</v>
      </c>
      <c r="H16" s="0" t="n">
        <v>0.99594758951557</v>
      </c>
      <c r="I16" s="0" t="n">
        <v>0.695419498205571</v>
      </c>
      <c r="J16" s="0" t="n">
        <v>0.783014283224226</v>
      </c>
      <c r="K16" s="0" t="n">
        <v>0.0760272903854121</v>
      </c>
      <c r="L16" s="0" t="n">
        <v>0.0810410820078547</v>
      </c>
      <c r="M16" s="0" t="n">
        <v>0.29723060698509</v>
      </c>
      <c r="N16" s="0" t="n">
        <v>0.210321011301262</v>
      </c>
      <c r="O16" s="0" t="n">
        <v>0</v>
      </c>
      <c r="P16" s="0" t="n">
        <v>0</v>
      </c>
      <c r="Q16" s="0" t="n">
        <v>4696.92949531087</v>
      </c>
      <c r="R16" s="0" t="n">
        <v>3378.8528704525</v>
      </c>
      <c r="S16" s="0" t="n">
        <v>2496.08268429896</v>
      </c>
      <c r="T16" s="0" t="s">
        <v>41</v>
      </c>
      <c r="U16" s="0" t="n">
        <v>4046.5026999374</v>
      </c>
      <c r="V16" s="0" t="n">
        <v>4150.53907492682</v>
      </c>
      <c r="W16" s="0" t="n">
        <v>3120.1033553737</v>
      </c>
      <c r="X16" s="0" t="n">
        <v>0.602377756493113</v>
      </c>
      <c r="Y16" s="0" t="n">
        <v>0.657807348208527</v>
      </c>
      <c r="Z16" s="0" t="n">
        <v>512.025768868618</v>
      </c>
      <c r="AA16" s="0" t="n">
        <v>518.036525386909</v>
      </c>
      <c r="AB16" s="0" t="n">
        <v>441.736540292794</v>
      </c>
      <c r="AC16" s="0" t="n">
        <v>719.80125656926</v>
      </c>
      <c r="AD16" s="0" t="n">
        <v>0.668631429683254</v>
      </c>
      <c r="AE16" s="0" t="n">
        <v>0.428669210021472</v>
      </c>
      <c r="AF16" s="0" t="n">
        <v>0.239962219661782</v>
      </c>
      <c r="AG16" s="0" t="n">
        <v>0.310931648550598</v>
      </c>
      <c r="AH16" s="0" t="n">
        <v>0.278782020774202</v>
      </c>
      <c r="AI16" s="0" t="n">
        <v>0.298095832302221</v>
      </c>
      <c r="AJ16" s="0" t="n">
        <v>0.275181421544131</v>
      </c>
      <c r="AK16" s="0" t="n">
        <v>0.310460275896147</v>
      </c>
      <c r="AL16" s="0" t="n">
        <v>0.277660732020121</v>
      </c>
      <c r="AM16" s="0" t="n">
        <v>0.296681017624649</v>
      </c>
      <c r="AN16" s="0" t="n">
        <v>0.273648735040695</v>
      </c>
    </row>
    <row r="17" customFormat="false" ht="15" hidden="false" customHeight="false" outlineLevel="0" collapsed="false">
      <c r="A17" s="0" t="n">
        <v>64</v>
      </c>
      <c r="B17" s="0" t="n">
        <v>0.696609239594727</v>
      </c>
      <c r="C17" s="0" t="n">
        <v>0.303390760405273</v>
      </c>
      <c r="D17" s="0" t="n">
        <v>0</v>
      </c>
      <c r="E17" s="0" t="n">
        <v>0.992745327240361</v>
      </c>
      <c r="F17" s="0" t="n">
        <v>0.993457979252531</v>
      </c>
      <c r="G17" s="0" t="n">
        <v>0.994816905750537</v>
      </c>
      <c r="H17" s="0" t="n">
        <v>0.995958931527022</v>
      </c>
      <c r="I17" s="0" t="n">
        <v>0.688338626683408</v>
      </c>
      <c r="J17" s="0" t="n">
        <v>0.778187082602502</v>
      </c>
      <c r="K17" s="0" t="n">
        <v>0.0788757331209571</v>
      </c>
      <c r="L17" s="0" t="n">
        <v>0.084326773435564</v>
      </c>
      <c r="M17" s="0" t="n">
        <v>0.304406700556952</v>
      </c>
      <c r="N17" s="0" t="n">
        <v>0.215270896650029</v>
      </c>
      <c r="O17" s="0" t="n">
        <v>0</v>
      </c>
      <c r="P17" s="0" t="n">
        <v>0</v>
      </c>
      <c r="Q17" s="0" t="n">
        <v>4718.06489899266</v>
      </c>
      <c r="R17" s="0" t="n">
        <v>3370.61452557803</v>
      </c>
      <c r="S17" s="0" t="n">
        <v>2495.8943727497</v>
      </c>
      <c r="T17" s="0" t="s">
        <v>41</v>
      </c>
      <c r="U17" s="0" t="n">
        <v>4043.87889328562</v>
      </c>
      <c r="V17" s="0" t="n">
        <v>4153.16930910376</v>
      </c>
      <c r="W17" s="0" t="n">
        <v>3119.86796593712</v>
      </c>
      <c r="X17" s="0" t="n">
        <v>0.633081943671211</v>
      </c>
      <c r="Y17" s="0" t="n">
        <v>0.692468793122417</v>
      </c>
      <c r="Z17" s="0" t="n">
        <v>514.748390773071</v>
      </c>
      <c r="AA17" s="0" t="n">
        <v>518.519487716317</v>
      </c>
      <c r="AB17" s="0" t="n">
        <v>453.480920478853</v>
      </c>
      <c r="AC17" s="0" t="n">
        <v>693.733314517417</v>
      </c>
      <c r="AD17" s="0" t="n">
        <v>0.677022619885816</v>
      </c>
      <c r="AE17" s="0" t="n">
        <v>0.447844532841768</v>
      </c>
      <c r="AF17" s="0" t="n">
        <v>0.229178087044048</v>
      </c>
      <c r="AG17" s="0" t="n">
        <v>0.311253625627931</v>
      </c>
      <c r="AH17" s="0" t="n">
        <v>0.280154617621645</v>
      </c>
      <c r="AI17" s="0" t="n">
        <v>0.297552244197706</v>
      </c>
      <c r="AJ17" s="0" t="n">
        <v>0.27628828409336</v>
      </c>
      <c r="AK17" s="0" t="n">
        <v>0.310784959311732</v>
      </c>
      <c r="AL17" s="0" t="n">
        <v>0.279041373307581</v>
      </c>
      <c r="AM17" s="0" t="n">
        <v>0.296140304679258</v>
      </c>
      <c r="AN17" s="0" t="n">
        <v>0.274762230349952</v>
      </c>
    </row>
    <row r="18" customFormat="false" ht="15" hidden="false" customHeight="false" outlineLevel="0" collapsed="false">
      <c r="A18" s="0" t="n">
        <v>65</v>
      </c>
      <c r="B18" s="0" t="n">
        <v>0.687685225170301</v>
      </c>
      <c r="C18" s="0" t="n">
        <v>0.312314774829699</v>
      </c>
      <c r="D18" s="0" t="n">
        <v>0</v>
      </c>
      <c r="E18" s="0" t="n">
        <v>0.992473989317937</v>
      </c>
      <c r="F18" s="0" t="n">
        <v>0.992700804501479</v>
      </c>
      <c r="G18" s="0" t="n">
        <v>0.994523913620887</v>
      </c>
      <c r="H18" s="0" t="n">
        <v>0.995172288726571</v>
      </c>
      <c r="I18" s="0" t="n">
        <v>0.679915481999673</v>
      </c>
      <c r="J18" s="0" t="n">
        <v>0.76884646403114</v>
      </c>
      <c r="K18" s="0" t="n">
        <v>0.0816116679117333</v>
      </c>
      <c r="L18" s="0" t="n">
        <v>0.0868786887883821</v>
      </c>
      <c r="M18" s="0" t="n">
        <v>0.312558507318264</v>
      </c>
      <c r="N18" s="0" t="n">
        <v>0.223854340470339</v>
      </c>
      <c r="O18" s="0" t="n">
        <v>0</v>
      </c>
      <c r="P18" s="0" t="n">
        <v>0</v>
      </c>
      <c r="Q18" s="0" t="n">
        <v>4311.46866016123</v>
      </c>
      <c r="R18" s="0" t="n">
        <v>3049.41122540342</v>
      </c>
      <c r="S18" s="0" t="n">
        <v>2278.82715204469</v>
      </c>
      <c r="T18" s="0" t="s">
        <v>41</v>
      </c>
      <c r="U18" s="0" t="n">
        <v>3676.64468524431</v>
      </c>
      <c r="V18" s="0" t="n">
        <v>3781.05461676478</v>
      </c>
      <c r="W18" s="0" t="n">
        <v>2848.53394005586</v>
      </c>
      <c r="X18" s="0" t="n">
        <v>0.569052755288262</v>
      </c>
      <c r="Y18" s="0" t="n">
        <v>0.628790808439653</v>
      </c>
      <c r="Z18" s="0" t="n">
        <v>587.319310359707</v>
      </c>
      <c r="AA18" s="0" t="n">
        <v>576.885148095916</v>
      </c>
      <c r="AB18" s="0" t="n">
        <v>506.53170563048</v>
      </c>
      <c r="AC18" s="0" t="n">
        <v>747.715963711726</v>
      </c>
      <c r="AD18" s="0" t="n">
        <v>0.657966173634627</v>
      </c>
      <c r="AE18" s="0" t="n">
        <v>0.418693344265191</v>
      </c>
      <c r="AF18" s="0" t="n">
        <v>0.239272829369437</v>
      </c>
      <c r="AG18" s="0" t="n">
        <v>0.319356917125844</v>
      </c>
      <c r="AH18" s="0" t="n">
        <v>0.281233148192232</v>
      </c>
      <c r="AI18" s="0" t="n">
        <v>0.307741420650741</v>
      </c>
      <c r="AJ18" s="0" t="n">
        <v>0.27775779001829</v>
      </c>
      <c r="AK18" s="0" t="n">
        <v>0.318898609388926</v>
      </c>
      <c r="AL18" s="0" t="n">
        <v>0.280381704136704</v>
      </c>
      <c r="AM18" s="0" t="n">
        <v>0.306324892072288</v>
      </c>
      <c r="AN18" s="0" t="n">
        <v>0.275520366781768</v>
      </c>
    </row>
    <row r="19" customFormat="false" ht="15" hidden="false" customHeight="false" outlineLevel="0" collapsed="false">
      <c r="A19" s="0" t="n">
        <v>66</v>
      </c>
      <c r="B19" s="0" t="n">
        <v>0.680090150535279</v>
      </c>
      <c r="C19" s="0" t="n">
        <v>0.319909849464721</v>
      </c>
      <c r="D19" s="0" t="n">
        <v>0</v>
      </c>
      <c r="E19" s="0" t="n">
        <v>0.992854207804506</v>
      </c>
      <c r="F19" s="0" t="n">
        <v>0.993095781498101</v>
      </c>
      <c r="G19" s="0" t="n">
        <v>0.99488929030277</v>
      </c>
      <c r="H19" s="0" t="n">
        <v>0.995548199954633</v>
      </c>
      <c r="I19" s="0" t="n">
        <v>0.673459826903628</v>
      </c>
      <c r="J19" s="0" t="n">
        <v>0.762715762768353</v>
      </c>
      <c r="K19" s="0" t="n">
        <v>0.0846813575033447</v>
      </c>
      <c r="L19" s="0" t="n">
        <v>0.0891101342129641</v>
      </c>
      <c r="M19" s="0" t="n">
        <v>0.319394380900878</v>
      </c>
      <c r="N19" s="0" t="n">
        <v>0.230380018729748</v>
      </c>
      <c r="O19" s="0" t="n">
        <v>0</v>
      </c>
      <c r="P19" s="0" t="n">
        <v>0</v>
      </c>
      <c r="Q19" s="0" t="n">
        <v>5013.79788394806</v>
      </c>
      <c r="R19" s="0" t="n">
        <v>3551.0065799319</v>
      </c>
      <c r="S19" s="0" t="n">
        <v>2608.03872286527</v>
      </c>
      <c r="T19" s="0" t="s">
        <v>41</v>
      </c>
      <c r="U19" s="0" t="n">
        <v>4244.17183287769</v>
      </c>
      <c r="V19" s="0" t="n">
        <v>4381.68518638825</v>
      </c>
      <c r="W19" s="0" t="n">
        <v>3306.29958918389</v>
      </c>
      <c r="X19" s="0" t="n">
        <v>0.668534087645468</v>
      </c>
      <c r="Y19" s="0" t="n">
        <v>0.734414319171703</v>
      </c>
      <c r="Z19" s="0" t="n">
        <v>558.082245802946</v>
      </c>
      <c r="AA19" s="0" t="n">
        <v>557.82964116255</v>
      </c>
      <c r="AB19" s="0" t="n">
        <v>490.863501968517</v>
      </c>
      <c r="AC19" s="0" t="n">
        <v>757.845794573422</v>
      </c>
      <c r="AD19" s="0" t="n">
        <v>0.715226407623626</v>
      </c>
      <c r="AE19" s="0" t="n">
        <v>0.472213109558732</v>
      </c>
      <c r="AF19" s="0" t="n">
        <v>0.243013298064895</v>
      </c>
      <c r="AG19" s="0" t="n">
        <v>0.312560273405539</v>
      </c>
      <c r="AH19" s="0" t="n">
        <v>0.284423251791983</v>
      </c>
      <c r="AI19" s="0" t="n">
        <v>0.30155958411373</v>
      </c>
      <c r="AJ19" s="0" t="n">
        <v>0.281092760742163</v>
      </c>
      <c r="AK19" s="0" t="n">
        <v>0.312089341656824</v>
      </c>
      <c r="AL19" s="0" t="n">
        <v>0.283569851341967</v>
      </c>
      <c r="AM19" s="0" t="n">
        <v>0.300390641356844</v>
      </c>
      <c r="AN19" s="0" t="n">
        <v>0.279398598327556</v>
      </c>
    </row>
    <row r="20" customFormat="false" ht="15" hidden="false" customHeight="false" outlineLevel="0" collapsed="false">
      <c r="A20" s="0" t="n">
        <v>67</v>
      </c>
      <c r="B20" s="0" t="n">
        <v>0.672095879013607</v>
      </c>
      <c r="C20" s="0" t="n">
        <v>0.327904120986393</v>
      </c>
      <c r="D20" s="0" t="n">
        <v>0</v>
      </c>
      <c r="E20" s="0" t="n">
        <v>0.992890819314316</v>
      </c>
      <c r="F20" s="0" t="n">
        <v>0.99309238434119</v>
      </c>
      <c r="G20" s="0" t="n">
        <v>0.994907536101471</v>
      </c>
      <c r="H20" s="0" t="n">
        <v>0.995520274498058</v>
      </c>
      <c r="I20" s="0" t="n">
        <v>0.666689940149807</v>
      </c>
      <c r="J20" s="0" t="n">
        <v>0.7549766102689</v>
      </c>
      <c r="K20" s="0" t="n">
        <v>0.0886526919821374</v>
      </c>
      <c r="L20" s="0" t="n">
        <v>0.0916996642479767</v>
      </c>
      <c r="M20" s="0" t="n">
        <v>0.32620087916451</v>
      </c>
      <c r="N20" s="0" t="n">
        <v>0.238115774072291</v>
      </c>
      <c r="O20" s="0" t="n">
        <v>0</v>
      </c>
      <c r="P20" s="0" t="n">
        <v>0</v>
      </c>
      <c r="Q20" s="0" t="n">
        <v>4579.99066890965</v>
      </c>
      <c r="R20" s="0" t="n">
        <v>3228.65235041111</v>
      </c>
      <c r="S20" s="0" t="n">
        <v>2389.92617993778</v>
      </c>
      <c r="T20" s="0" t="s">
        <v>41</v>
      </c>
      <c r="U20" s="0" t="n">
        <v>3861.85949774982</v>
      </c>
      <c r="V20" s="0" t="n">
        <v>3998.2928642197</v>
      </c>
      <c r="W20" s="0" t="n">
        <v>3005.32533667438</v>
      </c>
      <c r="X20" s="0" t="n">
        <v>0.617534084996203</v>
      </c>
      <c r="Y20" s="0" t="n">
        <v>0.681028830069789</v>
      </c>
      <c r="Z20" s="0" t="n">
        <v>496.099943644247</v>
      </c>
      <c r="AA20" s="0" t="n">
        <v>499.151769066883</v>
      </c>
      <c r="AB20" s="0" t="n">
        <v>435.518940324457</v>
      </c>
      <c r="AC20" s="0" t="n">
        <v>653.962740221833</v>
      </c>
      <c r="AD20" s="0" t="n">
        <v>0.687691087940972</v>
      </c>
      <c r="AE20" s="0" t="n">
        <v>0.441957862694967</v>
      </c>
      <c r="AF20" s="0" t="n">
        <v>0.245733225246005</v>
      </c>
      <c r="AG20" s="0" t="n">
        <v>0.318830456294497</v>
      </c>
      <c r="AH20" s="0" t="n">
        <v>0.285698737115393</v>
      </c>
      <c r="AI20" s="0" t="n">
        <v>0.304581769451056</v>
      </c>
      <c r="AJ20" s="0" t="n">
        <v>0.282103948105021</v>
      </c>
      <c r="AK20" s="0" t="n">
        <v>0.318368033988768</v>
      </c>
      <c r="AL20" s="0" t="n">
        <v>0.28485455473173</v>
      </c>
      <c r="AM20" s="0" t="n">
        <v>0.303238230879859</v>
      </c>
      <c r="AN20" s="0" t="n">
        <v>0.280372344800288</v>
      </c>
    </row>
    <row r="21" customFormat="false" ht="15" hidden="false" customHeight="false" outlineLevel="0" collapsed="false">
      <c r="A21" s="0" t="n">
        <v>68</v>
      </c>
      <c r="B21" s="0" t="n">
        <v>0.664311895565993</v>
      </c>
      <c r="C21" s="0" t="n">
        <v>0.335688104434007</v>
      </c>
      <c r="D21" s="0" t="n">
        <v>0</v>
      </c>
      <c r="E21" s="0" t="n">
        <v>0.992747488809274</v>
      </c>
      <c r="F21" s="0" t="n">
        <v>0.992913939743764</v>
      </c>
      <c r="G21" s="0" t="n">
        <v>0.994749046409452</v>
      </c>
      <c r="H21" s="0" t="n">
        <v>0.995321365350238</v>
      </c>
      <c r="I21" s="0" t="n">
        <v>0.659493966109268</v>
      </c>
      <c r="J21" s="0" t="n">
        <v>0.746445929488336</v>
      </c>
      <c r="K21" s="0" t="n">
        <v>0.0921427551940691</v>
      </c>
      <c r="L21" s="0" t="n">
        <v>0.0954175255359406</v>
      </c>
      <c r="M21" s="0" t="n">
        <v>0.333253522700006</v>
      </c>
      <c r="N21" s="0" t="n">
        <v>0.246468010255428</v>
      </c>
      <c r="O21" s="0" t="n">
        <v>0</v>
      </c>
      <c r="P21" s="0" t="n">
        <v>0</v>
      </c>
      <c r="Q21" s="0" t="n">
        <v>4899.05495026464</v>
      </c>
      <c r="R21" s="0" t="n">
        <v>3437.06255828802</v>
      </c>
      <c r="S21" s="0" t="n">
        <v>2562.26772295667</v>
      </c>
      <c r="T21" s="0" t="s">
        <v>41</v>
      </c>
      <c r="U21" s="0" t="n">
        <v>4114.62327546403</v>
      </c>
      <c r="V21" s="0" t="n">
        <v>4269.55805892239</v>
      </c>
      <c r="W21" s="0" t="n">
        <v>3200.64224076366</v>
      </c>
      <c r="X21" s="0" t="n">
        <v>0.664040362715536</v>
      </c>
      <c r="Y21" s="0" t="n">
        <v>0.729944448595539</v>
      </c>
      <c r="Z21" s="0" t="n">
        <v>536.943778240664</v>
      </c>
      <c r="AA21" s="0" t="n">
        <v>539.14737626745</v>
      </c>
      <c r="AB21" s="0" t="n">
        <v>478.143943732499</v>
      </c>
      <c r="AC21" s="0" t="n">
        <v>708.187982842856</v>
      </c>
      <c r="AD21" s="0" t="n">
        <v>0.710015509398754</v>
      </c>
      <c r="AE21" s="0" t="n">
        <v>0.468495527087269</v>
      </c>
      <c r="AF21" s="0" t="n">
        <v>0.241519982311485</v>
      </c>
      <c r="AG21" s="0" t="n">
        <v>0.314864589052844</v>
      </c>
      <c r="AH21" s="0" t="n">
        <v>0.286683337273633</v>
      </c>
      <c r="AI21" s="0" t="n">
        <v>0.302647842299625</v>
      </c>
      <c r="AJ21" s="0" t="n">
        <v>0.282411794477057</v>
      </c>
      <c r="AK21" s="0" t="n">
        <v>0.31440297297068</v>
      </c>
      <c r="AL21" s="0" t="n">
        <v>0.285846662726436</v>
      </c>
      <c r="AM21" s="0" t="n">
        <v>0.301378121606608</v>
      </c>
      <c r="AN21" s="0" t="n">
        <v>0.280523527527675</v>
      </c>
    </row>
    <row r="22" customFormat="false" ht="15" hidden="false" customHeight="false" outlineLevel="0" collapsed="false">
      <c r="A22" s="0" t="n">
        <v>69</v>
      </c>
      <c r="B22" s="0" t="n">
        <v>0.655873063973676</v>
      </c>
      <c r="C22" s="0" t="n">
        <v>0.344126936026325</v>
      </c>
      <c r="D22" s="0" t="n">
        <v>0</v>
      </c>
      <c r="E22" s="0" t="n">
        <v>0.992736478481164</v>
      </c>
      <c r="F22" s="0" t="n">
        <v>0.9926376449368</v>
      </c>
      <c r="G22" s="0" t="n">
        <v>0.994730270193419</v>
      </c>
      <c r="H22" s="0" t="n">
        <v>0.995030959115788</v>
      </c>
      <c r="I22" s="0" t="n">
        <v>0.651109115859878</v>
      </c>
      <c r="J22" s="0" t="n">
        <v>0.737452723465393</v>
      </c>
      <c r="K22" s="0" t="n">
        <v>0.096062074635446</v>
      </c>
      <c r="L22" s="0" t="n">
        <v>0.0992058253285667</v>
      </c>
      <c r="M22" s="0" t="n">
        <v>0.341627362621286</v>
      </c>
      <c r="N22" s="0" t="n">
        <v>0.255184921471407</v>
      </c>
      <c r="O22" s="0" t="n">
        <v>0</v>
      </c>
      <c r="P22" s="0" t="n">
        <v>0</v>
      </c>
      <c r="Q22" s="0" t="n">
        <v>4329.30284580643</v>
      </c>
      <c r="R22" s="0" t="n">
        <v>3033.86756065414</v>
      </c>
      <c r="S22" s="0" t="n">
        <v>2474.27118663721</v>
      </c>
      <c r="T22" s="0" t="s">
        <v>41</v>
      </c>
      <c r="U22" s="0" t="n">
        <v>3690.9364847047</v>
      </c>
      <c r="V22" s="0" t="n">
        <v>3828.97909854112</v>
      </c>
      <c r="W22" s="0" t="n">
        <v>2818.34615004304</v>
      </c>
      <c r="X22" s="0" t="n">
        <v>0.582284165741585</v>
      </c>
      <c r="Y22" s="0" t="n">
        <v>0.652373099744067</v>
      </c>
      <c r="Z22" s="0" t="n">
        <v>581.437184765555</v>
      </c>
      <c r="AA22" s="0" t="n">
        <v>569.304105188933</v>
      </c>
      <c r="AB22" s="0" t="n">
        <v>498.849816359227</v>
      </c>
      <c r="AC22" s="0" t="n">
        <v>719.481906462961</v>
      </c>
      <c r="AD22" s="0" t="n">
        <v>0.669037952355408</v>
      </c>
      <c r="AE22" s="0" t="n">
        <v>0.419537732698862</v>
      </c>
      <c r="AF22" s="0" t="n">
        <v>0.249500219656546</v>
      </c>
      <c r="AG22" s="0" t="n">
        <v>0.309718127952581</v>
      </c>
      <c r="AH22" s="0" t="n">
        <v>0.276601069749033</v>
      </c>
      <c r="AI22" s="0" t="n">
        <v>0.289627310756649</v>
      </c>
      <c r="AJ22" s="0" t="n">
        <v>0.267996065906723</v>
      </c>
      <c r="AK22" s="0" t="n">
        <v>0.309458099945777</v>
      </c>
      <c r="AL22" s="0" t="n">
        <v>0.275919426722663</v>
      </c>
      <c r="AM22" s="0" t="n">
        <v>0.287883361707276</v>
      </c>
      <c r="AN22" s="0" t="n">
        <v>0.265567581753843</v>
      </c>
    </row>
    <row r="23" customFormat="false" ht="15" hidden="false" customHeight="false" outlineLevel="0" collapsed="false">
      <c r="A23" s="0" t="n">
        <v>70</v>
      </c>
      <c r="B23" s="0" t="n">
        <v>0.646939704968426</v>
      </c>
      <c r="C23" s="0" t="n">
        <v>0.353060295031574</v>
      </c>
      <c r="D23" s="0" t="n">
        <v>0</v>
      </c>
      <c r="E23" s="0" t="n">
        <v>0.992409293950124</v>
      </c>
      <c r="F23" s="0" t="n">
        <v>0.992477863439886</v>
      </c>
      <c r="G23" s="0" t="n">
        <v>0.994416884912833</v>
      </c>
      <c r="H23" s="0" t="n">
        <v>0.994860581301898</v>
      </c>
      <c r="I23" s="0" t="n">
        <v>0.642028975836017</v>
      </c>
      <c r="J23" s="0" t="n">
        <v>0.728569621316845</v>
      </c>
      <c r="K23" s="0" t="n">
        <v>0.101244490802862</v>
      </c>
      <c r="L23" s="0" t="n">
        <v>0.101935754342127</v>
      </c>
      <c r="M23" s="0" t="n">
        <v>0.350380318114107</v>
      </c>
      <c r="N23" s="0" t="n">
        <v>0.263908242123041</v>
      </c>
      <c r="O23" s="0" t="n">
        <v>0</v>
      </c>
      <c r="P23" s="0" t="n">
        <v>0</v>
      </c>
      <c r="Q23" s="0" t="n">
        <v>4846.07982209392</v>
      </c>
      <c r="R23" s="0" t="n">
        <v>3402.42388492738</v>
      </c>
      <c r="S23" s="0" t="n">
        <v>2767.08768360639</v>
      </c>
      <c r="T23" s="0" t="s">
        <v>41</v>
      </c>
      <c r="U23" s="0" t="n">
        <v>4112.07024431119</v>
      </c>
      <c r="V23" s="0" t="n">
        <v>4287.55317060684</v>
      </c>
      <c r="W23" s="0" t="n">
        <v>3145.62902002441</v>
      </c>
      <c r="X23" s="0" t="n">
        <v>0.651783992075332</v>
      </c>
      <c r="Y23" s="0" t="n">
        <v>0.725935394316276</v>
      </c>
      <c r="Z23" s="0" t="n">
        <v>520.847137620583</v>
      </c>
      <c r="AA23" s="0" t="n">
        <v>523.638431667199</v>
      </c>
      <c r="AB23" s="0" t="n">
        <v>455.814251573414</v>
      </c>
      <c r="AC23" s="0" t="n">
        <v>696.92551627364</v>
      </c>
      <c r="AD23" s="0" t="n">
        <v>0.699439547780427</v>
      </c>
      <c r="AE23" s="0" t="n">
        <v>0.450636804457899</v>
      </c>
      <c r="AF23" s="0" t="n">
        <v>0.248802743322528</v>
      </c>
      <c r="AG23" s="0" t="n">
        <v>0.305546558698895</v>
      </c>
      <c r="AH23" s="0" t="n">
        <v>0.277892793713637</v>
      </c>
      <c r="AI23" s="0" t="n">
        <v>0.287908014416677</v>
      </c>
      <c r="AJ23" s="0" t="n">
        <v>0.268915126462557</v>
      </c>
      <c r="AK23" s="0" t="n">
        <v>0.305246097552113</v>
      </c>
      <c r="AL23" s="0" t="n">
        <v>0.277090697494353</v>
      </c>
      <c r="AM23" s="0" t="n">
        <v>0.286373485374769</v>
      </c>
      <c r="AN23" s="0" t="n">
        <v>0.266715596692984</v>
      </c>
    </row>
    <row r="24" customFormat="false" ht="15" hidden="false" customHeight="false" outlineLevel="0" collapsed="false">
      <c r="A24" s="0" t="n">
        <v>71</v>
      </c>
      <c r="B24" s="0" t="n">
        <v>0.641895818991991</v>
      </c>
      <c r="C24" s="0" t="n">
        <v>0.358104181008009</v>
      </c>
      <c r="D24" s="0" t="n">
        <v>0</v>
      </c>
      <c r="E24" s="0" t="n">
        <v>0.992095293035439</v>
      </c>
      <c r="F24" s="0" t="n">
        <v>0.992108214447524</v>
      </c>
      <c r="G24" s="0" t="n">
        <v>0.994094536993042</v>
      </c>
      <c r="H24" s="0" t="n">
        <v>0.99447954865922</v>
      </c>
      <c r="I24" s="0" t="n">
        <v>0.636821820641082</v>
      </c>
      <c r="J24" s="0" t="n">
        <v>0.72275423989717</v>
      </c>
      <c r="K24" s="0" t="n">
        <v>0.103943305510394</v>
      </c>
      <c r="L24" s="0" t="n">
        <v>0.103898809186477</v>
      </c>
      <c r="M24" s="0" t="n">
        <v>0.355273472394357</v>
      </c>
      <c r="N24" s="0" t="n">
        <v>0.269353974550355</v>
      </c>
      <c r="O24" s="0" t="n">
        <v>0</v>
      </c>
      <c r="P24" s="0" t="n">
        <v>0</v>
      </c>
      <c r="Q24" s="0" t="n">
        <v>4423.16686890373</v>
      </c>
      <c r="R24" s="0" t="n">
        <v>3096.2806630132</v>
      </c>
      <c r="S24" s="0" t="n">
        <v>2519.19909475021</v>
      </c>
      <c r="T24" s="0" t="s">
        <v>41</v>
      </c>
      <c r="U24" s="0" t="n">
        <v>3741.34804847484</v>
      </c>
      <c r="V24" s="0" t="n">
        <v>3907.33426547933</v>
      </c>
      <c r="W24" s="0" t="n">
        <v>2860.81537264012</v>
      </c>
      <c r="X24" s="0" t="n">
        <v>0.584736221585671</v>
      </c>
      <c r="Y24" s="0" t="n">
        <v>0.657860102080525</v>
      </c>
      <c r="Z24" s="0" t="n">
        <v>469.584136127573</v>
      </c>
      <c r="AA24" s="0" t="n">
        <v>473.60784420266</v>
      </c>
      <c r="AB24" s="0" t="n">
        <v>405.50226287711</v>
      </c>
      <c r="AC24" s="0" t="n">
        <v>632.915039849588</v>
      </c>
      <c r="AD24" s="0" t="n">
        <v>0.669069236472898</v>
      </c>
      <c r="AE24" s="0" t="n">
        <v>0.418896395862387</v>
      </c>
      <c r="AF24" s="0" t="n">
        <v>0.250172840610511</v>
      </c>
      <c r="AG24" s="0" t="n">
        <v>0.310493422174998</v>
      </c>
      <c r="AH24" s="0" t="n">
        <v>0.278548334772013</v>
      </c>
      <c r="AI24" s="0" t="n">
        <v>0.293055575168396</v>
      </c>
      <c r="AJ24" s="0" t="n">
        <v>0.269761748062947</v>
      </c>
      <c r="AK24" s="0" t="n">
        <v>0.310228442695074</v>
      </c>
      <c r="AL24" s="0" t="n">
        <v>0.277783935340411</v>
      </c>
      <c r="AM24" s="0" t="n">
        <v>0.29129314718956</v>
      </c>
      <c r="AN24" s="0" t="n">
        <v>0.267320460763826</v>
      </c>
    </row>
    <row r="25" customFormat="false" ht="15" hidden="false" customHeight="false" outlineLevel="0" collapsed="false">
      <c r="A25" s="0" t="n">
        <v>72</v>
      </c>
      <c r="B25" s="0" t="n">
        <v>0.63367970484698</v>
      </c>
      <c r="C25" s="0" t="n">
        <v>0.36632029515302</v>
      </c>
      <c r="D25" s="0" t="n">
        <v>0</v>
      </c>
      <c r="E25" s="0" t="n">
        <v>0.992113387409185</v>
      </c>
      <c r="F25" s="0" t="n">
        <v>0.992147956267406</v>
      </c>
      <c r="G25" s="0" t="n">
        <v>0.994102203054467</v>
      </c>
      <c r="H25" s="0" t="n">
        <v>0.994501501939752</v>
      </c>
      <c r="I25" s="0" t="n">
        <v>0.62868211850819</v>
      </c>
      <c r="J25" s="0" t="n">
        <v>0.711629087769224</v>
      </c>
      <c r="K25" s="0" t="n">
        <v>0.109657680637194</v>
      </c>
      <c r="L25" s="0" t="n">
        <v>0.109682038746397</v>
      </c>
      <c r="M25" s="0" t="n">
        <v>0.363431268900995</v>
      </c>
      <c r="N25" s="0" t="n">
        <v>0.280518868498182</v>
      </c>
      <c r="O25" s="0" t="n">
        <v>0</v>
      </c>
      <c r="P25" s="0" t="n">
        <v>0</v>
      </c>
      <c r="Q25" s="0" t="n">
        <v>4785.42300619966</v>
      </c>
      <c r="R25" s="0" t="n">
        <v>3344.13850797063</v>
      </c>
      <c r="S25" s="0" t="n">
        <v>2728.77053158461</v>
      </c>
      <c r="T25" s="0" t="s">
        <v>41</v>
      </c>
      <c r="U25" s="0" t="n">
        <v>4032.02946467149</v>
      </c>
      <c r="V25" s="0" t="n">
        <v>4230.78214067041</v>
      </c>
      <c r="W25" s="0" t="n">
        <v>3088.50732732035</v>
      </c>
      <c r="X25" s="0" t="n">
        <v>0.626200150498645</v>
      </c>
      <c r="Y25" s="0" t="n">
        <v>0.706941982009692</v>
      </c>
      <c r="Z25" s="0" t="n">
        <v>509.992683942358</v>
      </c>
      <c r="AA25" s="0" t="n">
        <v>514.706047397289</v>
      </c>
      <c r="AB25" s="0" t="n">
        <v>454.005454761524</v>
      </c>
      <c r="AC25" s="0" t="n">
        <v>668.389415606731</v>
      </c>
      <c r="AD25" s="0" t="n">
        <v>0.69965652858954</v>
      </c>
      <c r="AE25" s="0" t="n">
        <v>0.457588166437821</v>
      </c>
      <c r="AF25" s="0" t="n">
        <v>0.242068362151719</v>
      </c>
      <c r="AG25" s="0" t="n">
        <v>0.305478446666361</v>
      </c>
      <c r="AH25" s="0" t="n">
        <v>0.278758370877927</v>
      </c>
      <c r="AI25" s="0" t="n">
        <v>0.288190089428445</v>
      </c>
      <c r="AJ25" s="0" t="n">
        <v>0.269797337163514</v>
      </c>
      <c r="AK25" s="0" t="n">
        <v>0.305196850452287</v>
      </c>
      <c r="AL25" s="0" t="n">
        <v>0.277981460855267</v>
      </c>
      <c r="AM25" s="0" t="n">
        <v>0.286599781377881</v>
      </c>
      <c r="AN25" s="0" t="n">
        <v>0.267586790161294</v>
      </c>
    </row>
    <row r="26" customFormat="false" ht="15" hidden="false" customHeight="false" outlineLevel="0" collapsed="false">
      <c r="A26" s="0" t="n">
        <v>73</v>
      </c>
      <c r="B26" s="0" t="n">
        <v>0.625685544928016</v>
      </c>
      <c r="C26" s="0" t="n">
        <v>0.374314455071984</v>
      </c>
      <c r="D26" s="0" t="n">
        <v>0</v>
      </c>
      <c r="E26" s="0" t="n">
        <v>0.992179792662902</v>
      </c>
      <c r="F26" s="0" t="n">
        <v>0.992218173184065</v>
      </c>
      <c r="G26" s="0" t="n">
        <v>0.994151862486578</v>
      </c>
      <c r="H26" s="0" t="n">
        <v>0.994550672269566</v>
      </c>
      <c r="I26" s="0" t="n">
        <v>0.620792554238853</v>
      </c>
      <c r="J26" s="0" t="n">
        <v>0.705451557480238</v>
      </c>
      <c r="K26" s="0" t="n">
        <v>0.116448680929339</v>
      </c>
      <c r="L26" s="0" t="n">
        <v>0.116270303529212</v>
      </c>
      <c r="M26" s="0" t="n">
        <v>0.371387238424048</v>
      </c>
      <c r="N26" s="0" t="n">
        <v>0.286766615703827</v>
      </c>
      <c r="O26" s="0" t="n">
        <v>0</v>
      </c>
      <c r="P26" s="0" t="n">
        <v>0</v>
      </c>
      <c r="Q26" s="0" t="n">
        <v>4446.69348004825</v>
      </c>
      <c r="R26" s="0" t="n">
        <v>3105.06468346846</v>
      </c>
      <c r="S26" s="0" t="n">
        <v>2525.21437450401</v>
      </c>
      <c r="T26" s="0" t="s">
        <v>41</v>
      </c>
      <c r="U26" s="0" t="n">
        <v>3727.45607572426</v>
      </c>
      <c r="V26" s="0" t="n">
        <v>3935.12457498986</v>
      </c>
      <c r="W26" s="0" t="n">
        <v>2855.64089417524</v>
      </c>
      <c r="X26" s="0" t="n">
        <v>0.57617238060224</v>
      </c>
      <c r="Y26" s="0" t="n">
        <v>0.651642187107781</v>
      </c>
      <c r="Z26" s="0" t="n">
        <v>592.037126083583</v>
      </c>
      <c r="AA26" s="0" t="n">
        <v>579.379037477429</v>
      </c>
      <c r="AB26" s="0" t="n">
        <v>511.791632549107</v>
      </c>
      <c r="AC26" s="0" t="n">
        <v>746.805524139502</v>
      </c>
      <c r="AD26" s="0" t="n">
        <v>0.668671981767204</v>
      </c>
      <c r="AE26" s="0" t="n">
        <v>0.432662101155893</v>
      </c>
      <c r="AF26" s="0" t="n">
        <v>0.236009880611311</v>
      </c>
      <c r="AG26" s="0" t="n">
        <v>0.314141910741779</v>
      </c>
      <c r="AH26" s="0" t="n">
        <v>0.282742657075312</v>
      </c>
      <c r="AI26" s="0" t="n">
        <v>0.296677442559855</v>
      </c>
      <c r="AJ26" s="0" t="n">
        <v>0.274463960521335</v>
      </c>
      <c r="AK26" s="0" t="n">
        <v>0.31390475898961</v>
      </c>
      <c r="AL26" s="0" t="n">
        <v>0.28201696109552</v>
      </c>
      <c r="AM26" s="0" t="n">
        <v>0.295047372979687</v>
      </c>
      <c r="AN26" s="0" t="n">
        <v>0.272141838143707</v>
      </c>
    </row>
    <row r="27" customFormat="false" ht="15" hidden="false" customHeight="false" outlineLevel="0" collapsed="false">
      <c r="A27" s="0" t="n">
        <v>74</v>
      </c>
      <c r="B27" s="0" t="n">
        <v>0.617587745156336</v>
      </c>
      <c r="C27" s="0" t="n">
        <v>0.382412254843664</v>
      </c>
      <c r="D27" s="0" t="n">
        <v>0</v>
      </c>
      <c r="E27" s="0" t="n">
        <v>0.992188162942931</v>
      </c>
      <c r="F27" s="0" t="n">
        <v>0.992335738931343</v>
      </c>
      <c r="G27" s="0" t="n">
        <v>0.994079613656003</v>
      </c>
      <c r="H27" s="0" t="n">
        <v>0.994572473904508</v>
      </c>
      <c r="I27" s="0" t="n">
        <v>0.612763250322732</v>
      </c>
      <c r="J27" s="0" t="n">
        <v>0.697827999192098</v>
      </c>
      <c r="K27" s="0" t="n">
        <v>0.120134234253685</v>
      </c>
      <c r="L27" s="0" t="n">
        <v>0.120182864263229</v>
      </c>
      <c r="M27" s="0" t="n">
        <v>0.379424912620199</v>
      </c>
      <c r="N27" s="0" t="n">
        <v>0.294507739739245</v>
      </c>
      <c r="O27" s="0" t="n">
        <v>0</v>
      </c>
      <c r="P27" s="0" t="n">
        <v>0</v>
      </c>
      <c r="Q27" s="0" t="n">
        <v>4946.01447410682</v>
      </c>
      <c r="R27" s="0" t="n">
        <v>3446.76051901081</v>
      </c>
      <c r="S27" s="0" t="n">
        <v>2806.22943317152</v>
      </c>
      <c r="T27" s="0" t="s">
        <v>41</v>
      </c>
      <c r="U27" s="0" t="n">
        <v>4127.73445172201</v>
      </c>
      <c r="V27" s="0" t="n">
        <v>4371.95282432324</v>
      </c>
      <c r="W27" s="0" t="n">
        <v>3170.28795093794</v>
      </c>
      <c r="X27" s="0" t="n">
        <v>0.635263881135708</v>
      </c>
      <c r="Y27" s="0" t="n">
        <v>0.717375041556875</v>
      </c>
      <c r="Z27" s="0" t="n">
        <v>521.341979964733</v>
      </c>
      <c r="AA27" s="0" t="n">
        <v>522.638209763492</v>
      </c>
      <c r="AB27" s="0" t="n">
        <v>455.468536624652</v>
      </c>
      <c r="AC27" s="0" t="n">
        <v>716.385290963736</v>
      </c>
      <c r="AD27" s="0" t="n">
        <v>0.704971440247274</v>
      </c>
      <c r="AE27" s="0" t="n">
        <v>0.469089941406303</v>
      </c>
      <c r="AF27" s="0" t="n">
        <v>0.235881498840971</v>
      </c>
      <c r="AG27" s="0" t="n">
        <v>0.307599470950422</v>
      </c>
      <c r="AH27" s="0" t="n">
        <v>0.283027893332841</v>
      </c>
      <c r="AI27" s="0" t="n">
        <v>0.291707158128973</v>
      </c>
      <c r="AJ27" s="0" t="n">
        <v>0.274766857828198</v>
      </c>
      <c r="AK27" s="0" t="n">
        <v>0.30725511473085</v>
      </c>
      <c r="AL27" s="0" t="n">
        <v>0.282195690090724</v>
      </c>
      <c r="AM27" s="0" t="n">
        <v>0.290141975775204</v>
      </c>
      <c r="AN27" s="0" t="n">
        <v>0.272663050420884</v>
      </c>
    </row>
    <row r="28" customFormat="false" ht="15" hidden="false" customHeight="false" outlineLevel="0" collapsed="false">
      <c r="A28" s="0" t="n">
        <v>75</v>
      </c>
      <c r="B28" s="0" t="n">
        <v>0.610658443503325</v>
      </c>
      <c r="C28" s="0" t="n">
        <v>0.389341556496675</v>
      </c>
      <c r="D28" s="0" t="n">
        <v>0</v>
      </c>
      <c r="E28" s="0" t="n">
        <v>0.992197653454387</v>
      </c>
      <c r="F28" s="0" t="n">
        <v>0.992231231088906</v>
      </c>
      <c r="G28" s="0" t="n">
        <v>0.994112915587168</v>
      </c>
      <c r="H28" s="0" t="n">
        <v>0.994493930118339</v>
      </c>
      <c r="I28" s="0" t="n">
        <v>0.605893874706108</v>
      </c>
      <c r="J28" s="0" t="n">
        <v>0.689840627415351</v>
      </c>
      <c r="K28" s="0" t="n">
        <v>0.123648494477145</v>
      </c>
      <c r="L28" s="0" t="n">
        <v>0.122710362303094</v>
      </c>
      <c r="M28" s="0" t="n">
        <v>0.386303778748279</v>
      </c>
      <c r="N28" s="0" t="n">
        <v>0.302390603673555</v>
      </c>
      <c r="O28" s="0" t="n">
        <v>0</v>
      </c>
      <c r="P28" s="0" t="n">
        <v>0</v>
      </c>
      <c r="Q28" s="0" t="n">
        <v>4637.72323996136</v>
      </c>
      <c r="R28" s="0" t="n">
        <v>3228.60161493669</v>
      </c>
      <c r="S28" s="0" t="n">
        <v>2622.50758411378</v>
      </c>
      <c r="T28" s="0" t="s">
        <v>41</v>
      </c>
      <c r="U28" s="0" t="n">
        <v>3853.11603983719</v>
      </c>
      <c r="V28" s="0" t="n">
        <v>4094.64000211942</v>
      </c>
      <c r="W28" s="0" t="n">
        <v>2959.65473253439</v>
      </c>
      <c r="X28" s="0" t="n">
        <v>0.582819690426285</v>
      </c>
      <c r="Y28" s="0" t="n">
        <v>0.665328278055256</v>
      </c>
      <c r="Z28" s="0" t="n">
        <v>477.093177186946</v>
      </c>
      <c r="AA28" s="0" t="n">
        <v>478.51402127702</v>
      </c>
      <c r="AB28" s="0" t="n">
        <v>410.600654065285</v>
      </c>
      <c r="AC28" s="0" t="n">
        <v>653.683353106483</v>
      </c>
      <c r="AD28" s="0" t="n">
        <v>0.684911560410402</v>
      </c>
      <c r="AE28" s="0" t="n">
        <v>0.448774648637065</v>
      </c>
      <c r="AF28" s="0" t="n">
        <v>0.236136911773337</v>
      </c>
      <c r="AG28" s="0" t="n">
        <v>0.314651733906984</v>
      </c>
      <c r="AH28" s="0" t="n">
        <v>0.284257081598138</v>
      </c>
      <c r="AI28" s="0" t="n">
        <v>0.294878886536749</v>
      </c>
      <c r="AJ28" s="0" t="n">
        <v>0.276081094958377</v>
      </c>
      <c r="AK28" s="0" t="n">
        <v>0.314312803245973</v>
      </c>
      <c r="AL28" s="0" t="n">
        <v>0.283430983575799</v>
      </c>
      <c r="AM28" s="0" t="n">
        <v>0.293194905163249</v>
      </c>
      <c r="AN28" s="0" t="n">
        <v>0.273789148510937</v>
      </c>
    </row>
    <row r="29" customFormat="false" ht="15" hidden="false" customHeight="false" outlineLevel="0" collapsed="false">
      <c r="A29" s="0" t="n">
        <v>76</v>
      </c>
      <c r="B29" s="0" t="n">
        <v>0.604111817904491</v>
      </c>
      <c r="C29" s="0" t="n">
        <v>0.395888182095509</v>
      </c>
      <c r="D29" s="0" t="n">
        <v>0</v>
      </c>
      <c r="E29" s="0" t="n">
        <v>0.992547025813972</v>
      </c>
      <c r="F29" s="0" t="n">
        <v>0.992749402847541</v>
      </c>
      <c r="G29" s="0" t="n">
        <v>0.994057723479133</v>
      </c>
      <c r="H29" s="0" t="n">
        <v>0.994525077439389</v>
      </c>
      <c r="I29" s="0" t="n">
        <v>0.599609388120174</v>
      </c>
      <c r="J29" s="0" t="n">
        <v>0.683230441423041</v>
      </c>
      <c r="K29" s="0" t="n">
        <v>0.126930449937614</v>
      </c>
      <c r="L29" s="0" t="n">
        <v>0.126491991977306</v>
      </c>
      <c r="M29" s="0" t="n">
        <v>0.392937637693798</v>
      </c>
      <c r="N29" s="0" t="n">
        <v>0.309518961424499</v>
      </c>
      <c r="O29" s="0" t="n">
        <v>0</v>
      </c>
      <c r="P29" s="0" t="n">
        <v>0</v>
      </c>
      <c r="Q29" s="0" t="n">
        <v>5013.24791228118</v>
      </c>
      <c r="R29" s="0" t="n">
        <v>3488.19877110002</v>
      </c>
      <c r="S29" s="0" t="n">
        <v>2825.47931911732</v>
      </c>
      <c r="T29" s="0" t="s">
        <v>41</v>
      </c>
      <c r="U29" s="0" t="n">
        <v>4147.13618108789</v>
      </c>
      <c r="V29" s="0" t="n">
        <v>4422.88584677165</v>
      </c>
      <c r="W29" s="0" t="n">
        <v>3186.99629651303</v>
      </c>
      <c r="X29" s="0" t="n">
        <v>0.627055517481101</v>
      </c>
      <c r="Y29" s="0" t="n">
        <v>0.712783468314211</v>
      </c>
      <c r="Z29" s="0" t="n">
        <v>525.538495261732</v>
      </c>
      <c r="AA29" s="0" t="n">
        <v>525.867640823792</v>
      </c>
      <c r="AB29" s="0" t="n">
        <v>459.18665543016</v>
      </c>
      <c r="AC29" s="0" t="n">
        <v>700.139644106853</v>
      </c>
      <c r="AD29" s="0" t="n">
        <v>0.708372529414857</v>
      </c>
      <c r="AE29" s="0" t="n">
        <v>0.464660146701944</v>
      </c>
      <c r="AF29" s="0" t="n">
        <v>0.243712382712913</v>
      </c>
      <c r="AG29" s="0" t="n">
        <v>0.31043990644766</v>
      </c>
      <c r="AH29" s="0" t="n">
        <v>0.284695738041142</v>
      </c>
      <c r="AI29" s="0" t="n">
        <v>0.294371474667075</v>
      </c>
      <c r="AJ29" s="0" t="n">
        <v>0.276415826677601</v>
      </c>
      <c r="AK29" s="0" t="n">
        <v>0.310048182431704</v>
      </c>
      <c r="AL29" s="0" t="n">
        <v>0.283819073080284</v>
      </c>
      <c r="AM29" s="0" t="n">
        <v>0.292730297719021</v>
      </c>
      <c r="AN29" s="0" t="n">
        <v>0.274137940127548</v>
      </c>
    </row>
    <row r="30" customFormat="false" ht="15" hidden="false" customHeight="false" outlineLevel="0" collapsed="false">
      <c r="A30" s="0" t="n">
        <v>77</v>
      </c>
      <c r="B30" s="0" t="n">
        <v>0.596839837263471</v>
      </c>
      <c r="C30" s="0" t="n">
        <v>0.403160162736529</v>
      </c>
      <c r="D30" s="0" t="n">
        <v>0</v>
      </c>
      <c r="E30" s="0" t="n">
        <v>0.991995629749485</v>
      </c>
      <c r="F30" s="0" t="n">
        <v>0.99224990643291</v>
      </c>
      <c r="G30" s="0" t="n">
        <v>0.993935955632155</v>
      </c>
      <c r="H30" s="0" t="n">
        <v>0.994534386310317</v>
      </c>
      <c r="I30" s="0" t="n">
        <v>0.592062510225758</v>
      </c>
      <c r="J30" s="0" t="n">
        <v>0.67390713492124</v>
      </c>
      <c r="K30" s="0" t="n">
        <v>0.130324355458593</v>
      </c>
      <c r="L30" s="0" t="n">
        <v>0.129714169105104</v>
      </c>
      <c r="M30" s="0" t="n">
        <v>0.399933119523728</v>
      </c>
      <c r="N30" s="0" t="n">
        <v>0.31834277151167</v>
      </c>
      <c r="O30" s="0" t="n">
        <v>0</v>
      </c>
      <c r="P30" s="0" t="n">
        <v>0</v>
      </c>
      <c r="Q30" s="0" t="n">
        <v>4751.62626160366</v>
      </c>
      <c r="R30" s="0" t="n">
        <v>3309.23002987126</v>
      </c>
      <c r="S30" s="0" t="n">
        <v>2670.69288132469</v>
      </c>
      <c r="T30" s="0" t="s">
        <v>41</v>
      </c>
      <c r="U30" s="0" t="n">
        <v>3912.67682136651</v>
      </c>
      <c r="V30" s="0" t="n">
        <v>4187.72419608669</v>
      </c>
      <c r="W30" s="0" t="n">
        <v>3006.99965000469</v>
      </c>
      <c r="X30" s="0" t="n">
        <v>0.58639028886352</v>
      </c>
      <c r="Y30" s="0" t="n">
        <v>0.668173234616235</v>
      </c>
      <c r="Z30" s="0" t="n">
        <v>624.635578119496</v>
      </c>
      <c r="AA30" s="0" t="n">
        <v>610.140149650988</v>
      </c>
      <c r="AB30" s="0" t="n">
        <v>541.426597952439</v>
      </c>
      <c r="AC30" s="0" t="n">
        <v>797.296026554212</v>
      </c>
      <c r="AD30" s="0" t="n">
        <v>0.688939918423251</v>
      </c>
      <c r="AE30" s="0" t="n">
        <v>0.453830793004733</v>
      </c>
      <c r="AF30" s="0" t="n">
        <v>0.235109125418518</v>
      </c>
      <c r="AG30" s="0" t="n">
        <v>0.315986549056674</v>
      </c>
      <c r="AH30" s="0" t="n">
        <v>0.286228655407788</v>
      </c>
      <c r="AI30" s="0" t="n">
        <v>0.298489004866227</v>
      </c>
      <c r="AJ30" s="0" t="n">
        <v>0.277992628746366</v>
      </c>
      <c r="AK30" s="0" t="n">
        <v>0.315622511539571</v>
      </c>
      <c r="AL30" s="0" t="n">
        <v>0.28534011620256</v>
      </c>
      <c r="AM30" s="0" t="n">
        <v>0.297070917325891</v>
      </c>
      <c r="AN30" s="0" t="n">
        <v>0.275978733737301</v>
      </c>
    </row>
    <row r="31" customFormat="false" ht="15" hidden="false" customHeight="false" outlineLevel="0" collapsed="false">
      <c r="A31" s="0" t="n">
        <v>78</v>
      </c>
      <c r="B31" s="0" t="n">
        <v>0.589925659182902</v>
      </c>
      <c r="C31" s="0" t="n">
        <v>0.410074340817098</v>
      </c>
      <c r="D31" s="0" t="n">
        <v>0</v>
      </c>
      <c r="E31" s="0" t="n">
        <v>0.991963289477316</v>
      </c>
      <c r="F31" s="0" t="n">
        <v>0.991663695244708</v>
      </c>
      <c r="G31" s="0" t="n">
        <v>0.993894968320368</v>
      </c>
      <c r="H31" s="0" t="n">
        <v>0.993938592437418</v>
      </c>
      <c r="I31" s="0" t="n">
        <v>0.585184597430145</v>
      </c>
      <c r="J31" s="0" t="n">
        <v>0.665700954530206</v>
      </c>
      <c r="K31" s="0" t="n">
        <v>0.134479493993289</v>
      </c>
      <c r="L31" s="0" t="n">
        <v>0.133667950633734</v>
      </c>
      <c r="M31" s="0" t="n">
        <v>0.406778692047171</v>
      </c>
      <c r="N31" s="0" t="n">
        <v>0.325962740714502</v>
      </c>
      <c r="O31" s="0" t="n">
        <v>0</v>
      </c>
      <c r="P31" s="0" t="n">
        <v>0</v>
      </c>
      <c r="Q31" s="0" t="n">
        <v>5127.65570253247</v>
      </c>
      <c r="R31" s="0" t="n">
        <v>3553.51139650334</v>
      </c>
      <c r="S31" s="0" t="n">
        <v>2880.22918673066</v>
      </c>
      <c r="T31" s="0" t="s">
        <v>41</v>
      </c>
      <c r="U31" s="0" t="n">
        <v>4206.04375553017</v>
      </c>
      <c r="V31" s="0" t="n">
        <v>4514.17712025115</v>
      </c>
      <c r="W31" s="0" t="n">
        <v>3238.21016066821</v>
      </c>
      <c r="X31" s="0" t="n">
        <v>0.626446053576114</v>
      </c>
      <c r="Y31" s="0" t="n">
        <v>0.716428642618671</v>
      </c>
      <c r="Z31" s="0" t="n">
        <v>534.435568980874</v>
      </c>
      <c r="AA31" s="0" t="n">
        <v>533.375003118916</v>
      </c>
      <c r="AB31" s="0" t="n">
        <v>468.897626657981</v>
      </c>
      <c r="AC31" s="0" t="n">
        <v>714.036578719621</v>
      </c>
      <c r="AD31" s="0" t="n">
        <v>0.707992209754479</v>
      </c>
      <c r="AE31" s="0" t="n">
        <v>0.474465871868674</v>
      </c>
      <c r="AF31" s="0" t="n">
        <v>0.233526337885805</v>
      </c>
      <c r="AG31" s="0" t="n">
        <v>0.310352049656772</v>
      </c>
      <c r="AH31" s="0" t="n">
        <v>0.287219153695492</v>
      </c>
      <c r="AI31" s="0" t="n">
        <v>0.296018878023446</v>
      </c>
      <c r="AJ31" s="0" t="n">
        <v>0.279275847449584</v>
      </c>
      <c r="AK31" s="0" t="n">
        <v>0.309885412224721</v>
      </c>
      <c r="AL31" s="0" t="n">
        <v>0.286658588390097</v>
      </c>
      <c r="AM31" s="0" t="n">
        <v>0.294563847592947</v>
      </c>
      <c r="AN31" s="0" t="n">
        <v>0.276825302034421</v>
      </c>
    </row>
    <row r="32" customFormat="false" ht="15" hidden="false" customHeight="false" outlineLevel="0" collapsed="false">
      <c r="A32" s="0" t="n">
        <v>79</v>
      </c>
      <c r="B32" s="0" t="n">
        <v>0.579950108504865</v>
      </c>
      <c r="C32" s="0" t="n">
        <v>0.420049891495135</v>
      </c>
      <c r="D32" s="0" t="n">
        <v>0</v>
      </c>
      <c r="E32" s="0" t="n">
        <v>0.991889194949815</v>
      </c>
      <c r="F32" s="0" t="n">
        <v>0.991625738069802</v>
      </c>
      <c r="G32" s="0" t="n">
        <v>0.993809246915401</v>
      </c>
      <c r="H32" s="0" t="n">
        <v>0.993886500294616</v>
      </c>
      <c r="I32" s="0" t="n">
        <v>0.575246246235949</v>
      </c>
      <c r="J32" s="0" t="n">
        <v>0.654452489315436</v>
      </c>
      <c r="K32" s="0" t="n">
        <v>0.13759931535537</v>
      </c>
      <c r="L32" s="0" t="n">
        <v>0.136735025728628</v>
      </c>
      <c r="M32" s="0" t="n">
        <v>0.416642948713866</v>
      </c>
      <c r="N32" s="0" t="n">
        <v>0.337173248754366</v>
      </c>
      <c r="O32" s="0" t="n">
        <v>0</v>
      </c>
      <c r="P32" s="0" t="n">
        <v>0</v>
      </c>
      <c r="Q32" s="0" t="n">
        <v>4933.60059190092</v>
      </c>
      <c r="R32" s="0" t="n">
        <v>3410.12060912186</v>
      </c>
      <c r="S32" s="0" t="n">
        <v>2771.27746631397</v>
      </c>
      <c r="T32" s="0" t="s">
        <v>41</v>
      </c>
      <c r="U32" s="0" t="n">
        <v>4025.3169976207</v>
      </c>
      <c r="V32" s="0" t="n">
        <v>4332.00162310492</v>
      </c>
      <c r="W32" s="0" t="n">
        <v>3106.95386553856</v>
      </c>
      <c r="X32" s="0" t="n">
        <v>0.597637504695641</v>
      </c>
      <c r="Y32" s="0" t="n">
        <v>0.683913305063845</v>
      </c>
      <c r="Z32" s="0" t="n">
        <v>501.385041873846</v>
      </c>
      <c r="AA32" s="0" t="n">
        <v>501.417389898429</v>
      </c>
      <c r="AB32" s="0" t="n">
        <v>436.622675440794</v>
      </c>
      <c r="AC32" s="0" t="n">
        <v>666.843483853559</v>
      </c>
      <c r="AD32" s="0" t="n">
        <v>0.687817668726991</v>
      </c>
      <c r="AE32" s="0" t="n">
        <v>0.458964984065065</v>
      </c>
      <c r="AF32" s="0" t="n">
        <v>0.228852684661927</v>
      </c>
      <c r="AG32" s="0" t="n">
        <v>0.311847285834233</v>
      </c>
      <c r="AH32" s="0" t="n">
        <v>0.287032117366821</v>
      </c>
      <c r="AI32" s="0" t="n">
        <v>0.296936396479788</v>
      </c>
      <c r="AJ32" s="0" t="n">
        <v>0.278707216058676</v>
      </c>
      <c r="AK32" s="0" t="n">
        <v>0.311414843706262</v>
      </c>
      <c r="AL32" s="0" t="n">
        <v>0.28644119931669</v>
      </c>
      <c r="AM32" s="0" t="n">
        <v>0.295517407219052</v>
      </c>
      <c r="AN32" s="0" t="n">
        <v>0.276204843763887</v>
      </c>
    </row>
    <row r="33" customFormat="false" ht="15" hidden="false" customHeight="false" outlineLevel="0" collapsed="false">
      <c r="A33" s="0" t="n">
        <v>80</v>
      </c>
      <c r="B33" s="0" t="n">
        <v>0.57199458288803</v>
      </c>
      <c r="C33" s="0" t="n">
        <v>0.42800541711197</v>
      </c>
      <c r="D33" s="0" t="n">
        <v>0</v>
      </c>
      <c r="E33" s="0" t="n">
        <v>0.992185309425271</v>
      </c>
      <c r="F33" s="0" t="n">
        <v>0.992449396446942</v>
      </c>
      <c r="G33" s="0" t="n">
        <v>0.99352217718045</v>
      </c>
      <c r="H33" s="0" t="n">
        <v>0.994013847213803</v>
      </c>
      <c r="I33" s="0" t="n">
        <v>0.567524622212339</v>
      </c>
      <c r="J33" s="0" t="n">
        <v>0.646108899326927</v>
      </c>
      <c r="K33" s="0" t="n">
        <v>0.141354198515718</v>
      </c>
      <c r="L33" s="0" t="n">
        <v>0.140063232539881</v>
      </c>
      <c r="M33" s="0" t="n">
        <v>0.424660687212932</v>
      </c>
      <c r="N33" s="0" t="n">
        <v>0.346340497120015</v>
      </c>
      <c r="O33" s="0" t="n">
        <v>0</v>
      </c>
      <c r="P33" s="0" t="n">
        <v>0</v>
      </c>
      <c r="Q33" s="0" t="n">
        <v>5286.14471059517</v>
      </c>
      <c r="R33" s="0" t="n">
        <v>3631.14570436227</v>
      </c>
      <c r="S33" s="0" t="n">
        <v>2961.32482721285</v>
      </c>
      <c r="T33" s="0" t="s">
        <v>41</v>
      </c>
      <c r="U33" s="0" t="n">
        <v>4291.10920669792</v>
      </c>
      <c r="V33" s="0" t="n">
        <v>4632.54004629553</v>
      </c>
      <c r="W33" s="0" t="n">
        <v>3316.75379023572</v>
      </c>
      <c r="X33" s="0" t="n">
        <v>0.63335816898911</v>
      </c>
      <c r="Y33" s="0" t="n">
        <v>0.72543686628152</v>
      </c>
      <c r="Z33" s="0" t="n">
        <v>536.351749627389</v>
      </c>
      <c r="AA33" s="0" t="n">
        <v>534.273963620499</v>
      </c>
      <c r="AB33" s="0" t="n">
        <v>470.642794091972</v>
      </c>
      <c r="AC33" s="0" t="n">
        <v>696.430749235745</v>
      </c>
      <c r="AD33" s="0" t="n">
        <v>0.706136157063111</v>
      </c>
      <c r="AE33" s="0" t="n">
        <v>0.479442201410401</v>
      </c>
      <c r="AF33" s="0" t="n">
        <v>0.22669395565271</v>
      </c>
      <c r="AG33" s="0" t="n">
        <v>0.313289134719257</v>
      </c>
      <c r="AH33" s="0" t="n">
        <v>0.287724739379928</v>
      </c>
      <c r="AI33" s="0" t="n">
        <v>0.295828245174267</v>
      </c>
      <c r="AJ33" s="0" t="n">
        <v>0.278791860726751</v>
      </c>
      <c r="AK33" s="0" t="n">
        <v>0.313026329952596</v>
      </c>
      <c r="AL33" s="0" t="n">
        <v>0.287070107210876</v>
      </c>
      <c r="AM33" s="0" t="n">
        <v>0.294484832526736</v>
      </c>
      <c r="AN33" s="0" t="n">
        <v>0.276410679357772</v>
      </c>
    </row>
    <row r="34" customFormat="false" ht="15" hidden="false" customHeight="false" outlineLevel="0" collapsed="false">
      <c r="A34" s="0" t="n">
        <v>81</v>
      </c>
      <c r="B34" s="0" t="n">
        <v>0.565384225816064</v>
      </c>
      <c r="C34" s="0" t="n">
        <v>0.434615774183936</v>
      </c>
      <c r="D34" s="0" t="n">
        <v>0</v>
      </c>
      <c r="E34" s="0" t="n">
        <v>0.991608825919771</v>
      </c>
      <c r="F34" s="0" t="n">
        <v>0.991973135279442</v>
      </c>
      <c r="G34" s="0" t="n">
        <v>0.992939021579592</v>
      </c>
      <c r="H34" s="0" t="n">
        <v>0.993526517926875</v>
      </c>
      <c r="I34" s="0" t="n">
        <v>0.560639988355026</v>
      </c>
      <c r="J34" s="0" t="n">
        <v>0.63915398444662</v>
      </c>
      <c r="K34" s="0" t="n">
        <v>0.145767658511142</v>
      </c>
      <c r="L34" s="0" t="n">
        <v>0.145438829160115</v>
      </c>
      <c r="M34" s="0" t="n">
        <v>0.430968837564745</v>
      </c>
      <c r="N34" s="0" t="n">
        <v>0.352819150832822</v>
      </c>
      <c r="O34" s="0" t="n">
        <v>0</v>
      </c>
      <c r="P34" s="0" t="n">
        <v>0</v>
      </c>
      <c r="Q34" s="0" t="n">
        <v>5132.16134979798</v>
      </c>
      <c r="R34" s="0" t="n">
        <v>3517.59984491554</v>
      </c>
      <c r="S34" s="0" t="n">
        <v>2867.50166656904</v>
      </c>
      <c r="T34" s="0" t="s">
        <v>41</v>
      </c>
      <c r="U34" s="0" t="n">
        <v>4147.90452830829</v>
      </c>
      <c r="V34" s="0" t="n">
        <v>4496.07198705062</v>
      </c>
      <c r="W34" s="0" t="n">
        <v>3207.79428228421</v>
      </c>
      <c r="X34" s="0" t="n">
        <v>0.616796672277309</v>
      </c>
      <c r="Y34" s="0" t="n">
        <v>0.698864472695832</v>
      </c>
      <c r="Z34" s="0" t="n">
        <v>659.160900173567</v>
      </c>
      <c r="AA34" s="0" t="n">
        <v>640.441549781194</v>
      </c>
      <c r="AB34" s="0" t="n">
        <v>565.139588702658</v>
      </c>
      <c r="AC34" s="0" t="n">
        <v>831.858953971048</v>
      </c>
      <c r="AD34" s="0" t="n">
        <v>0.692440608073764</v>
      </c>
      <c r="AE34" s="0" t="n">
        <v>0.46117038049007</v>
      </c>
      <c r="AF34" s="0" t="n">
        <v>0.231270227583695</v>
      </c>
      <c r="AG34" s="0" t="n">
        <v>0.312544476632908</v>
      </c>
      <c r="AH34" s="0" t="n">
        <v>0.288366372776969</v>
      </c>
      <c r="AI34" s="0" t="n">
        <v>0.297604612263578</v>
      </c>
      <c r="AJ34" s="0" t="n">
        <v>0.279336941452614</v>
      </c>
      <c r="AK34" s="0" t="n">
        <v>0.312121264203359</v>
      </c>
      <c r="AL34" s="0" t="n">
        <v>0.287565781964871</v>
      </c>
      <c r="AM34" s="0" t="n">
        <v>0.295953198645502</v>
      </c>
      <c r="AN34" s="0" t="n">
        <v>0.276663929407661</v>
      </c>
    </row>
    <row r="35" customFormat="false" ht="15" hidden="false" customHeight="false" outlineLevel="0" collapsed="false">
      <c r="A35" s="0" t="n">
        <v>82</v>
      </c>
      <c r="B35" s="0" t="n">
        <v>0.557862846746881</v>
      </c>
      <c r="C35" s="0" t="n">
        <v>0.442137153253119</v>
      </c>
      <c r="D35" s="0" t="n">
        <v>0</v>
      </c>
      <c r="E35" s="0" t="n">
        <v>0.991033170335212</v>
      </c>
      <c r="F35" s="0" t="n">
        <v>0.991568830885164</v>
      </c>
      <c r="G35" s="0" t="n">
        <v>0.992357983114496</v>
      </c>
      <c r="H35" s="0" t="n">
        <v>0.99312136618508</v>
      </c>
      <c r="I35" s="0" t="n">
        <v>0.552860585623788</v>
      </c>
      <c r="J35" s="0" t="n">
        <v>0.631163941634789</v>
      </c>
      <c r="K35" s="0" t="n">
        <v>0.15003607414699</v>
      </c>
      <c r="L35" s="0" t="n">
        <v>0.149202321043147</v>
      </c>
      <c r="M35" s="0" t="n">
        <v>0.438172584711424</v>
      </c>
      <c r="N35" s="0" t="n">
        <v>0.360404889250374</v>
      </c>
      <c r="O35" s="0" t="n">
        <v>0</v>
      </c>
      <c r="P35" s="0" t="n">
        <v>0</v>
      </c>
      <c r="Q35" s="0" t="n">
        <v>5445.30065476663</v>
      </c>
      <c r="R35" s="0" t="n">
        <v>3726.65132350145</v>
      </c>
      <c r="S35" s="0" t="n">
        <v>3033.10506865809</v>
      </c>
      <c r="T35" s="0" t="s">
        <v>41</v>
      </c>
      <c r="U35" s="0" t="n">
        <v>4378.77936523486</v>
      </c>
      <c r="V35" s="0" t="n">
        <v>4763.93549965565</v>
      </c>
      <c r="W35" s="0" t="n">
        <v>3390.51224800801</v>
      </c>
      <c r="X35" s="0" t="n">
        <v>0.637516338018268</v>
      </c>
      <c r="Y35" s="0" t="n">
        <v>0.73267995915317</v>
      </c>
      <c r="Z35" s="0" t="n">
        <v>552.932219614897</v>
      </c>
      <c r="AA35" s="0" t="n">
        <v>551.819951574994</v>
      </c>
      <c r="AB35" s="0" t="n">
        <v>480.748705197373</v>
      </c>
      <c r="AC35" s="0" t="n">
        <v>756.095259932296</v>
      </c>
      <c r="AD35" s="0" t="n">
        <v>0.698031343798081</v>
      </c>
      <c r="AE35" s="0" t="n">
        <v>0.470149684572204</v>
      </c>
      <c r="AF35" s="0" t="n">
        <v>0.227881659225878</v>
      </c>
      <c r="AG35" s="0" t="n">
        <v>0.311762390310063</v>
      </c>
      <c r="AH35" s="0" t="n">
        <v>0.290153671461736</v>
      </c>
      <c r="AI35" s="0" t="n">
        <v>0.298100282176095</v>
      </c>
      <c r="AJ35" s="0" t="n">
        <v>0.281005044830307</v>
      </c>
      <c r="AK35" s="0" t="n">
        <v>0.311192364144149</v>
      </c>
      <c r="AL35" s="0" t="n">
        <v>0.288959641239335</v>
      </c>
      <c r="AM35" s="0" t="n">
        <v>0.296489037111975</v>
      </c>
      <c r="AN35" s="0" t="n">
        <v>0.278297001839858</v>
      </c>
    </row>
    <row r="36" customFormat="false" ht="15" hidden="false" customHeight="false" outlineLevel="0" collapsed="false">
      <c r="A36" s="0" t="n">
        <v>83</v>
      </c>
      <c r="B36" s="0" t="n">
        <v>0.549721727313357</v>
      </c>
      <c r="C36" s="0" t="n">
        <v>0.450278272686643</v>
      </c>
      <c r="D36" s="0" t="n">
        <v>0</v>
      </c>
      <c r="E36" s="0" t="n">
        <v>0.991469292430897</v>
      </c>
      <c r="F36" s="0" t="n">
        <v>0.991713110342877</v>
      </c>
      <c r="G36" s="0" t="n">
        <v>0.992606511956776</v>
      </c>
      <c r="H36" s="0" t="n">
        <v>0.993039719604856</v>
      </c>
      <c r="I36" s="0" t="n">
        <v>0.545032212013265</v>
      </c>
      <c r="J36" s="0" t="n">
        <v>0.622825375578076</v>
      </c>
      <c r="K36" s="0" t="n">
        <v>0.153551775551533</v>
      </c>
      <c r="L36" s="0" t="n">
        <v>0.152330032107707</v>
      </c>
      <c r="M36" s="0" t="n">
        <v>0.446437080417632</v>
      </c>
      <c r="N36" s="0" t="n">
        <v>0.368887734764802</v>
      </c>
      <c r="O36" s="0" t="n">
        <v>0</v>
      </c>
      <c r="P36" s="0" t="n">
        <v>0</v>
      </c>
      <c r="Q36" s="0" t="n">
        <v>5317.08414390314</v>
      </c>
      <c r="R36" s="0" t="n">
        <v>3650.20301590314</v>
      </c>
      <c r="S36" s="0" t="n">
        <v>2958.54212627737</v>
      </c>
      <c r="T36" s="0" t="s">
        <v>41</v>
      </c>
      <c r="U36" s="0" t="n">
        <v>4255.08391814774</v>
      </c>
      <c r="V36" s="0" t="n">
        <v>4650.66277881283</v>
      </c>
      <c r="W36" s="0" t="n">
        <v>3305.04824149354</v>
      </c>
      <c r="X36" s="0" t="n">
        <v>0.615238747838647</v>
      </c>
      <c r="Y36" s="0" t="n">
        <v>0.705581759007533</v>
      </c>
      <c r="Z36" s="0" t="n">
        <v>535.806825885576</v>
      </c>
      <c r="AA36" s="0" t="n">
        <v>538.669109052614</v>
      </c>
      <c r="AB36" s="0" t="n">
        <v>464.798272528802</v>
      </c>
      <c r="AC36" s="0" t="n">
        <v>752.023694687252</v>
      </c>
      <c r="AD36" s="0" t="n">
        <v>0.685915288487605</v>
      </c>
      <c r="AE36" s="0" t="n">
        <v>0.45668571727311</v>
      </c>
      <c r="AF36" s="0" t="n">
        <v>0.229229571214495</v>
      </c>
      <c r="AG36" s="0" t="n">
        <v>0.312615272012433</v>
      </c>
      <c r="AH36" s="0" t="n">
        <v>0.290234058414488</v>
      </c>
      <c r="AI36" s="0" t="n">
        <v>0.296082832898685</v>
      </c>
      <c r="AJ36" s="0" t="n">
        <v>0.281459151647371</v>
      </c>
      <c r="AK36" s="0" t="n">
        <v>0.312069542505658</v>
      </c>
      <c r="AL36" s="0" t="n">
        <v>0.289274399006623</v>
      </c>
      <c r="AM36" s="0" t="n">
        <v>0.294014698959953</v>
      </c>
      <c r="AN36" s="0" t="n">
        <v>0.278756693153511</v>
      </c>
    </row>
    <row r="37" customFormat="false" ht="15" hidden="false" customHeight="false" outlineLevel="0" collapsed="false">
      <c r="A37" s="0" t="n">
        <v>84</v>
      </c>
      <c r="B37" s="0" t="n">
        <v>0.542481886280924</v>
      </c>
      <c r="C37" s="0" t="n">
        <v>0.457518113719076</v>
      </c>
      <c r="D37" s="0" t="n">
        <v>0</v>
      </c>
      <c r="E37" s="0" t="n">
        <v>0.991598386909373</v>
      </c>
      <c r="F37" s="0" t="n">
        <v>0.99201129989927</v>
      </c>
      <c r="G37" s="0" t="n">
        <v>0.992600902263819</v>
      </c>
      <c r="H37" s="0" t="n">
        <v>0.993178975047</v>
      </c>
      <c r="I37" s="0" t="n">
        <v>0.537924163363718</v>
      </c>
      <c r="J37" s="0" t="n">
        <v>0.615624632533679</v>
      </c>
      <c r="K37" s="0" t="n">
        <v>0.159220767384707</v>
      </c>
      <c r="L37" s="0" t="n">
        <v>0.155762934460301</v>
      </c>
      <c r="M37" s="0" t="n">
        <v>0.453674223545655</v>
      </c>
      <c r="N37" s="0" t="n">
        <v>0.376386667365591</v>
      </c>
      <c r="O37" s="0" t="n">
        <v>0</v>
      </c>
      <c r="P37" s="0" t="n">
        <v>0</v>
      </c>
      <c r="Q37" s="0" t="n">
        <v>5601.30240730276</v>
      </c>
      <c r="R37" s="0" t="n">
        <v>3839.12324420617</v>
      </c>
      <c r="S37" s="0" t="n">
        <v>3101.89880010661</v>
      </c>
      <c r="T37" s="0" t="s">
        <v>41</v>
      </c>
      <c r="U37" s="0" t="n">
        <v>4457.77998351573</v>
      </c>
      <c r="V37" s="0" t="n">
        <v>4901.09821162293</v>
      </c>
      <c r="W37" s="0" t="n">
        <v>3463.6298163217</v>
      </c>
      <c r="X37" s="0" t="n">
        <v>0.636315920534988</v>
      </c>
      <c r="Y37" s="0" t="n">
        <v>0.733833995968418</v>
      </c>
      <c r="Z37" s="0" t="n">
        <v>562.535792308015</v>
      </c>
      <c r="AA37" s="0" t="n">
        <v>558.885909948338</v>
      </c>
      <c r="AB37" s="0" t="n">
        <v>489.1766932078</v>
      </c>
      <c r="AC37" s="0" t="n">
        <v>758.451209203048</v>
      </c>
      <c r="AD37" s="0" t="n">
        <v>0.695357122115465</v>
      </c>
      <c r="AE37" s="0" t="n">
        <v>0.474710289349442</v>
      </c>
      <c r="AF37" s="0" t="n">
        <v>0.220646832766023</v>
      </c>
      <c r="AG37" s="0" t="n">
        <v>0.314286695821389</v>
      </c>
      <c r="AH37" s="0" t="n">
        <v>0.290746768127303</v>
      </c>
      <c r="AI37" s="0" t="n">
        <v>0.299030313367289</v>
      </c>
      <c r="AJ37" s="0" t="n">
        <v>0.282471510480383</v>
      </c>
      <c r="AK37" s="0" t="n">
        <v>0.31377359654626</v>
      </c>
      <c r="AL37" s="0" t="n">
        <v>0.289744452807918</v>
      </c>
      <c r="AM37" s="0" t="n">
        <v>0.296983154671582</v>
      </c>
      <c r="AN37" s="0" t="n">
        <v>0.27988240201898</v>
      </c>
    </row>
    <row r="38" customFormat="false" ht="15" hidden="false" customHeight="false" outlineLevel="0" collapsed="false">
      <c r="A38" s="0" t="n">
        <v>85</v>
      </c>
      <c r="B38" s="0" t="n">
        <v>0.535749103358136</v>
      </c>
      <c r="C38" s="0" t="n">
        <v>0.464250896641864</v>
      </c>
      <c r="D38" s="0" t="n">
        <v>0</v>
      </c>
      <c r="E38" s="0" t="n">
        <v>0.991780680924269</v>
      </c>
      <c r="F38" s="0" t="n">
        <v>0.992238149535755</v>
      </c>
      <c r="G38" s="0" t="n">
        <v>0.992860684936932</v>
      </c>
      <c r="H38" s="0" t="n">
        <v>0.993494391426212</v>
      </c>
      <c r="I38" s="0" t="n">
        <v>0.531345610533098</v>
      </c>
      <c r="J38" s="0" t="n">
        <v>0.607734888867669</v>
      </c>
      <c r="K38" s="0" t="n">
        <v>0.162427480955858</v>
      </c>
      <c r="L38" s="0" t="n">
        <v>0.158009279282822</v>
      </c>
      <c r="M38" s="0" t="n">
        <v>0.460435070391171</v>
      </c>
      <c r="N38" s="0" t="n">
        <v>0.384503260668086</v>
      </c>
      <c r="O38" s="0" t="n">
        <v>0</v>
      </c>
      <c r="P38" s="0" t="n">
        <v>0</v>
      </c>
      <c r="Q38" s="0" t="n">
        <v>5527.04878908284</v>
      </c>
      <c r="R38" s="0" t="n">
        <v>3771.13915026401</v>
      </c>
      <c r="S38" s="0" t="n">
        <v>3053.4618556188</v>
      </c>
      <c r="T38" s="0" t="s">
        <v>41</v>
      </c>
      <c r="U38" s="0" t="n">
        <v>4378.68383730056</v>
      </c>
      <c r="V38" s="0" t="n">
        <v>4826.16630937926</v>
      </c>
      <c r="W38" s="0" t="n">
        <v>3402.66928212385</v>
      </c>
      <c r="X38" s="0" t="n">
        <v>0.615735437970419</v>
      </c>
      <c r="Y38" s="0" t="n">
        <v>0.718936670795642</v>
      </c>
      <c r="Z38" s="0" t="n">
        <v>703.433172012744</v>
      </c>
      <c r="AA38" s="0" t="n">
        <v>686.974658327556</v>
      </c>
      <c r="AB38" s="0" t="n">
        <v>620.104154505831</v>
      </c>
      <c r="AC38" s="0" t="n">
        <v>886.412512743453</v>
      </c>
      <c r="AD38" s="0" t="n">
        <v>0.687148584054597</v>
      </c>
      <c r="AE38" s="0" t="n">
        <v>0.474946287759574</v>
      </c>
      <c r="AF38" s="0" t="n">
        <v>0.212202296295023</v>
      </c>
      <c r="AG38" s="0" t="n">
        <v>0.31265233937019</v>
      </c>
      <c r="AH38" s="0" t="n">
        <v>0.290927367755533</v>
      </c>
      <c r="AI38" s="0" t="n">
        <v>0.29784991707763</v>
      </c>
      <c r="AJ38" s="0" t="n">
        <v>0.283113395418424</v>
      </c>
      <c r="AK38" s="0" t="n">
        <v>0.312141092454983</v>
      </c>
      <c r="AL38" s="0" t="n">
        <v>0.289931303262362</v>
      </c>
      <c r="AM38" s="0" t="n">
        <v>0.296287195657221</v>
      </c>
      <c r="AN38" s="0" t="n">
        <v>0.280733765961486</v>
      </c>
    </row>
    <row r="39" customFormat="false" ht="15" hidden="false" customHeight="false" outlineLevel="0" collapsed="false">
      <c r="A39" s="0" t="n">
        <v>86</v>
      </c>
      <c r="B39" s="0" t="n">
        <v>0.527913315090487</v>
      </c>
      <c r="C39" s="0" t="n">
        <v>0.472086684909513</v>
      </c>
      <c r="D39" s="0" t="n">
        <v>0</v>
      </c>
      <c r="E39" s="0" t="n">
        <v>0.99154489908272</v>
      </c>
      <c r="F39" s="0" t="n">
        <v>0.991921400309247</v>
      </c>
      <c r="G39" s="0" t="n">
        <v>0.992618615085545</v>
      </c>
      <c r="H39" s="0" t="n">
        <v>0.993171636492921</v>
      </c>
      <c r="I39" s="0" t="n">
        <v>0.523449754735821</v>
      </c>
      <c r="J39" s="0" t="n">
        <v>0.599552117491455</v>
      </c>
      <c r="K39" s="0" t="n">
        <v>0.165775950789195</v>
      </c>
      <c r="L39" s="0" t="n">
        <v>0.161462706458072</v>
      </c>
      <c r="M39" s="0" t="n">
        <v>0.468095144346899</v>
      </c>
      <c r="N39" s="0" t="n">
        <v>0.392369282817791</v>
      </c>
      <c r="O39" s="0" t="n">
        <v>0</v>
      </c>
      <c r="P39" s="0" t="n">
        <v>0</v>
      </c>
      <c r="Q39" s="0" t="n">
        <v>5806.55268185585</v>
      </c>
      <c r="R39" s="0" t="n">
        <v>3950.59900579301</v>
      </c>
      <c r="S39" s="0" t="n">
        <v>3195.08355753194</v>
      </c>
      <c r="T39" s="0" t="s">
        <v>41</v>
      </c>
      <c r="U39" s="0" t="n">
        <v>4573.71288021023</v>
      </c>
      <c r="V39" s="0" t="n">
        <v>5058.03039608614</v>
      </c>
      <c r="W39" s="0" t="n">
        <v>3557.82643025449</v>
      </c>
      <c r="X39" s="0" t="n">
        <v>0.639568296161889</v>
      </c>
      <c r="Y39" s="0" t="n">
        <v>0.744899637132813</v>
      </c>
      <c r="Z39" s="0" t="n">
        <v>584.529520851419</v>
      </c>
      <c r="AA39" s="0" t="n">
        <v>582.580176526714</v>
      </c>
      <c r="AB39" s="0" t="n">
        <v>511.15799233282</v>
      </c>
      <c r="AC39" s="0" t="n">
        <v>820.854062326499</v>
      </c>
      <c r="AD39" s="0" t="n">
        <v>0.707285198359868</v>
      </c>
      <c r="AE39" s="0" t="n">
        <v>0.488513972075897</v>
      </c>
      <c r="AF39" s="0" t="n">
        <v>0.218771226283971</v>
      </c>
      <c r="AG39" s="0" t="n">
        <v>0.314551811106684</v>
      </c>
      <c r="AH39" s="0" t="n">
        <v>0.292615527485128</v>
      </c>
      <c r="AI39" s="0" t="n">
        <v>0.299843158676602</v>
      </c>
      <c r="AJ39" s="0" t="n">
        <v>0.284826455423404</v>
      </c>
      <c r="AK39" s="0" t="n">
        <v>0.314019212430206</v>
      </c>
      <c r="AL39" s="0" t="n">
        <v>0.291638164535132</v>
      </c>
      <c r="AM39" s="0" t="n">
        <v>0.298143506983094</v>
      </c>
      <c r="AN39" s="0" t="n">
        <v>0.282605529170032</v>
      </c>
    </row>
    <row r="40" customFormat="false" ht="15" hidden="false" customHeight="false" outlineLevel="0" collapsed="false">
      <c r="A40" s="0" t="n">
        <v>87</v>
      </c>
      <c r="B40" s="0" t="n">
        <v>0.521619486519873</v>
      </c>
      <c r="C40" s="0" t="n">
        <v>0.478380513480127</v>
      </c>
      <c r="D40" s="0" t="n">
        <v>0</v>
      </c>
      <c r="E40" s="0" t="n">
        <v>0.991053582722139</v>
      </c>
      <c r="F40" s="0" t="n">
        <v>0.991450965519421</v>
      </c>
      <c r="G40" s="0" t="n">
        <v>0.992650411038915</v>
      </c>
      <c r="H40" s="0" t="n">
        <v>0.993227197445908</v>
      </c>
      <c r="I40" s="0" t="n">
        <v>0.516952860933203</v>
      </c>
      <c r="J40" s="0" t="n">
        <v>0.590056649794265</v>
      </c>
      <c r="K40" s="0" t="n">
        <v>0.170531967789236</v>
      </c>
      <c r="L40" s="0" t="n">
        <v>0.166962751526584</v>
      </c>
      <c r="M40" s="0" t="n">
        <v>0.474100721788936</v>
      </c>
      <c r="N40" s="0" t="n">
        <v>0.401394315725156</v>
      </c>
      <c r="O40" s="0" t="n">
        <v>0</v>
      </c>
      <c r="P40" s="0" t="n">
        <v>0</v>
      </c>
      <c r="Q40" s="0" t="n">
        <v>5785.33450796707</v>
      </c>
      <c r="R40" s="0" t="n">
        <v>3927.76862489597</v>
      </c>
      <c r="S40" s="0" t="n">
        <v>3167.55719771524</v>
      </c>
      <c r="T40" s="0" t="s">
        <v>41</v>
      </c>
      <c r="U40" s="0" t="n">
        <v>4533.04085411218</v>
      </c>
      <c r="V40" s="0" t="n">
        <v>5034.20750058203</v>
      </c>
      <c r="W40" s="0" t="n">
        <v>3522.13687269391</v>
      </c>
      <c r="X40" s="0" t="n">
        <v>0.626212490848283</v>
      </c>
      <c r="Y40" s="0" t="n">
        <v>0.736851225330048</v>
      </c>
      <c r="Z40" s="0" t="n">
        <v>572.628023473856</v>
      </c>
      <c r="AA40" s="0" t="n">
        <v>574.152559619693</v>
      </c>
      <c r="AB40" s="0" t="n">
        <v>498.981864554645</v>
      </c>
      <c r="AC40" s="0" t="n">
        <v>793.707311758705</v>
      </c>
      <c r="AD40" s="0" t="n">
        <v>0.709370609519216</v>
      </c>
      <c r="AE40" s="0" t="n">
        <v>0.476855673584626</v>
      </c>
      <c r="AF40" s="0" t="n">
        <v>0.23251493593459</v>
      </c>
      <c r="AG40" s="0" t="n">
        <v>0.312922488006596</v>
      </c>
      <c r="AH40" s="0" t="n">
        <v>0.293981331618846</v>
      </c>
      <c r="AI40" s="0" t="n">
        <v>0.299826974900845</v>
      </c>
      <c r="AJ40" s="0" t="n">
        <v>0.28641913158073</v>
      </c>
      <c r="AK40" s="0" t="n">
        <v>0.312426786357825</v>
      </c>
      <c r="AL40" s="0" t="n">
        <v>0.293010063469404</v>
      </c>
      <c r="AM40" s="0" t="n">
        <v>0.298050243601207</v>
      </c>
      <c r="AN40" s="0" t="n">
        <v>0.284221237783623</v>
      </c>
    </row>
    <row r="41" customFormat="false" ht="15" hidden="false" customHeight="false" outlineLevel="0" collapsed="false">
      <c r="A41" s="0" t="n">
        <v>88</v>
      </c>
      <c r="B41" s="0" t="n">
        <v>0.514716019926012</v>
      </c>
      <c r="C41" s="0" t="n">
        <v>0.485283980073988</v>
      </c>
      <c r="D41" s="0" t="n">
        <v>0</v>
      </c>
      <c r="E41" s="0" t="n">
        <v>0.991255054864701</v>
      </c>
      <c r="F41" s="0" t="n">
        <v>0.991495566315526</v>
      </c>
      <c r="G41" s="0" t="n">
        <v>0.992844110425578</v>
      </c>
      <c r="H41" s="0" t="n">
        <v>0.993262531539654</v>
      </c>
      <c r="I41" s="0" t="n">
        <v>0.510214856571499</v>
      </c>
      <c r="J41" s="0" t="n">
        <v>0.582603762667916</v>
      </c>
      <c r="K41" s="0" t="n">
        <v>0.17214223472327</v>
      </c>
      <c r="L41" s="0" t="n">
        <v>0.168414372788018</v>
      </c>
      <c r="M41" s="0" t="n">
        <v>0.481040198293202</v>
      </c>
      <c r="N41" s="0" t="n">
        <v>0.40889180364761</v>
      </c>
      <c r="O41" s="0" t="n">
        <v>0</v>
      </c>
      <c r="P41" s="0" t="n">
        <v>0</v>
      </c>
      <c r="Q41" s="0" t="n">
        <v>5972.85117216209</v>
      </c>
      <c r="R41" s="0" t="n">
        <v>4036.20142825252</v>
      </c>
      <c r="S41" s="0" t="n">
        <v>3253.80637073226</v>
      </c>
      <c r="T41" s="0" t="s">
        <v>41</v>
      </c>
      <c r="U41" s="0" t="n">
        <v>4653.34228892473</v>
      </c>
      <c r="V41" s="0" t="n">
        <v>5175.54949271655</v>
      </c>
      <c r="W41" s="0" t="n">
        <v>3615.9881656096</v>
      </c>
      <c r="X41" s="0" t="n">
        <v>0.642858560193029</v>
      </c>
      <c r="Y41" s="0" t="n">
        <v>0.755643707637993</v>
      </c>
      <c r="Z41" s="0" t="n">
        <v>591.300154631474</v>
      </c>
      <c r="AA41" s="0" t="n">
        <v>593.275519313112</v>
      </c>
      <c r="AB41" s="0" t="n">
        <v>524.668903443676</v>
      </c>
      <c r="AC41" s="0" t="n">
        <v>809.475265190726</v>
      </c>
      <c r="AD41" s="0" t="n">
        <v>0.719799722607093</v>
      </c>
      <c r="AE41" s="0" t="n">
        <v>0.496611047554805</v>
      </c>
      <c r="AF41" s="0" t="n">
        <v>0.223188675052288</v>
      </c>
      <c r="AG41" s="0" t="n">
        <v>0.315053222875631</v>
      </c>
      <c r="AH41" s="0" t="n">
        <v>0.294280607432943</v>
      </c>
      <c r="AI41" s="0" t="n">
        <v>0.301116467250201</v>
      </c>
      <c r="AJ41" s="0" t="n">
        <v>0.286872771700474</v>
      </c>
      <c r="AK41" s="0" t="n">
        <v>0.314561465607462</v>
      </c>
      <c r="AL41" s="0" t="n">
        <v>0.2934262212053</v>
      </c>
      <c r="AM41" s="0" t="n">
        <v>0.299725377723432</v>
      </c>
      <c r="AN41" s="0" t="n">
        <v>0.284687769513524</v>
      </c>
    </row>
    <row r="42" customFormat="false" ht="15" hidden="false" customHeight="false" outlineLevel="0" collapsed="false">
      <c r="A42" s="0" t="n">
        <v>89</v>
      </c>
      <c r="B42" s="0" t="n">
        <v>0.507205419753278</v>
      </c>
      <c r="C42" s="0" t="n">
        <v>0.492794580246722</v>
      </c>
      <c r="D42" s="0" t="n">
        <v>0</v>
      </c>
      <c r="E42" s="0" t="n">
        <v>0.991017109038262</v>
      </c>
      <c r="F42" s="0" t="n">
        <v>0.99126899833177</v>
      </c>
      <c r="G42" s="0" t="n">
        <v>0.99269870995026</v>
      </c>
      <c r="H42" s="0" t="n">
        <v>0.993150750979104</v>
      </c>
      <c r="I42" s="0" t="n">
        <v>0.502649248772431</v>
      </c>
      <c r="J42" s="0" t="n">
        <v>0.57583945316213</v>
      </c>
      <c r="K42" s="0" t="n">
        <v>0.174265291687352</v>
      </c>
      <c r="L42" s="0" t="n">
        <v>0.170885181404537</v>
      </c>
      <c r="M42" s="0" t="n">
        <v>0.48836786026583</v>
      </c>
      <c r="N42" s="0" t="n">
        <v>0.41542954516964</v>
      </c>
      <c r="O42" s="0" t="n">
        <v>0</v>
      </c>
      <c r="P42" s="0" t="n">
        <v>0</v>
      </c>
      <c r="Q42" s="0" t="n">
        <v>5979.90467056114</v>
      </c>
      <c r="R42" s="0" t="n">
        <v>4046.43138656503</v>
      </c>
      <c r="S42" s="0" t="n">
        <v>3247.93858207846</v>
      </c>
      <c r="T42" s="0" t="s">
        <v>41</v>
      </c>
      <c r="U42" s="0" t="n">
        <v>4633.60658873904</v>
      </c>
      <c r="V42" s="0" t="n">
        <v>5170.48286568412</v>
      </c>
      <c r="W42" s="0" t="n">
        <v>3606.94819519557</v>
      </c>
      <c r="X42" s="0" t="n">
        <v>0.643806007956275</v>
      </c>
      <c r="Y42" s="0" t="n">
        <v>0.752777782774417</v>
      </c>
      <c r="Z42" s="0" t="n">
        <v>757.703778696966</v>
      </c>
      <c r="AA42" s="0" t="n">
        <v>735.563397678434</v>
      </c>
      <c r="AB42" s="0" t="n">
        <v>662.221580856341</v>
      </c>
      <c r="AC42" s="0" t="n">
        <v>966.506848315983</v>
      </c>
      <c r="AD42" s="0" t="n">
        <v>0.708104971639548</v>
      </c>
      <c r="AE42" s="0" t="n">
        <v>0.487222824755473</v>
      </c>
      <c r="AF42" s="0" t="n">
        <v>0.220882146884075</v>
      </c>
      <c r="AG42" s="0" t="n">
        <v>0.314105649565593</v>
      </c>
      <c r="AH42" s="0" t="n">
        <v>0.294901673203448</v>
      </c>
      <c r="AI42" s="0" t="n">
        <v>0.302248411954489</v>
      </c>
      <c r="AJ42" s="0" t="n">
        <v>0.287840649054819</v>
      </c>
      <c r="AK42" s="0" t="n">
        <v>0.313759534648257</v>
      </c>
      <c r="AL42" s="0" t="n">
        <v>0.294163226663774</v>
      </c>
      <c r="AM42" s="0" t="n">
        <v>0.300860957286773</v>
      </c>
      <c r="AN42" s="0" t="n">
        <v>0.285628408657006</v>
      </c>
    </row>
    <row r="43" customFormat="false" ht="15" hidden="false" customHeight="false" outlineLevel="0" collapsed="false">
      <c r="A43" s="0" t="n">
        <v>90</v>
      </c>
      <c r="B43" s="0" t="n">
        <v>0.500166318951361</v>
      </c>
      <c r="C43" s="0" t="n">
        <v>0.499833681048639</v>
      </c>
      <c r="D43" s="0" t="n">
        <v>0</v>
      </c>
      <c r="E43" s="0" t="n">
        <v>0.991058769564371</v>
      </c>
      <c r="F43" s="0" t="n">
        <v>0.991115708590641</v>
      </c>
      <c r="G43" s="0" t="n">
        <v>0.992910261043618</v>
      </c>
      <c r="H43" s="0" t="n">
        <v>0.99321853510937</v>
      </c>
      <c r="I43" s="0" t="n">
        <v>0.495694216637476</v>
      </c>
      <c r="J43" s="0" t="n">
        <v>0.567385757746059</v>
      </c>
      <c r="K43" s="0" t="n">
        <v>0.178274396967928</v>
      </c>
      <c r="L43" s="0" t="n">
        <v>0.176359990315714</v>
      </c>
      <c r="M43" s="0" t="n">
        <v>0.495364552926895</v>
      </c>
      <c r="N43" s="0" t="n">
        <v>0.423729950844581</v>
      </c>
      <c r="O43" s="0" t="n">
        <v>0</v>
      </c>
      <c r="P43" s="0" t="n">
        <v>0</v>
      </c>
      <c r="Q43" s="0" t="n">
        <v>6125.52443246153</v>
      </c>
      <c r="R43" s="0" t="n">
        <v>4150.76559781028</v>
      </c>
      <c r="S43" s="0" t="n">
        <v>3318.82261084092</v>
      </c>
      <c r="T43" s="0" t="s">
        <v>41</v>
      </c>
      <c r="U43" s="0" t="n">
        <v>4722.64032935498</v>
      </c>
      <c r="V43" s="0" t="n">
        <v>5292.26080317434</v>
      </c>
      <c r="W43" s="0" t="n">
        <v>3682.03750077088</v>
      </c>
      <c r="X43" s="0" t="n">
        <v>0.653890433141313</v>
      </c>
      <c r="Y43" s="0" t="n">
        <v>0.764584880660798</v>
      </c>
      <c r="Z43" s="0" t="n">
        <v>608.634693671395</v>
      </c>
      <c r="AA43" s="0" t="n">
        <v>601.923449413308</v>
      </c>
      <c r="AB43" s="0" t="n">
        <v>540.697424131816</v>
      </c>
      <c r="AC43" s="0" t="n">
        <v>794.675317933144</v>
      </c>
      <c r="AD43" s="0" t="n">
        <v>0.715824530894645</v>
      </c>
      <c r="AE43" s="0" t="n">
        <v>0.506121508212712</v>
      </c>
      <c r="AF43" s="0" t="n">
        <v>0.209703022681933</v>
      </c>
      <c r="AG43" s="0" t="n">
        <v>0.314670152862436</v>
      </c>
      <c r="AH43" s="0" t="n">
        <v>0.295190305507073</v>
      </c>
      <c r="AI43" s="0" t="n">
        <v>0.302114738675677</v>
      </c>
      <c r="AJ43" s="0" t="n">
        <v>0.288409915585345</v>
      </c>
      <c r="AK43" s="0" t="n">
        <v>0.314325927487567</v>
      </c>
      <c r="AL43" s="0" t="n">
        <v>0.29456487107415</v>
      </c>
      <c r="AM43" s="0" t="n">
        <v>0.300607067996221</v>
      </c>
      <c r="AN43" s="0" t="n">
        <v>0.286081595194214</v>
      </c>
    </row>
    <row r="44" customFormat="false" ht="15" hidden="false" customHeight="false" outlineLevel="0" collapsed="false">
      <c r="A44" s="0" t="n">
        <v>91</v>
      </c>
      <c r="B44" s="0" t="n">
        <v>0.495197000735151</v>
      </c>
      <c r="C44" s="0" t="n">
        <v>0.504802999264849</v>
      </c>
      <c r="D44" s="0" t="n">
        <v>0</v>
      </c>
      <c r="E44" s="0" t="n">
        <v>0.990962628622632</v>
      </c>
      <c r="F44" s="0" t="n">
        <v>0.990948835741846</v>
      </c>
      <c r="G44" s="0" t="n">
        <v>0.992812128572645</v>
      </c>
      <c r="H44" s="0" t="n">
        <v>0.993047997198202</v>
      </c>
      <c r="I44" s="0" t="n">
        <v>0.490721721534548</v>
      </c>
      <c r="J44" s="0" t="n">
        <v>0.562579644695462</v>
      </c>
      <c r="K44" s="0" t="n">
        <v>0.180911503556446</v>
      </c>
      <c r="L44" s="0" t="n">
        <v>0.180057364685696</v>
      </c>
      <c r="M44" s="0" t="n">
        <v>0.500240907088084</v>
      </c>
      <c r="N44" s="0" t="n">
        <v>0.428369191046385</v>
      </c>
      <c r="O44" s="0" t="n">
        <v>0</v>
      </c>
      <c r="P44" s="0" t="n">
        <v>0</v>
      </c>
      <c r="Q44" s="0" t="n">
        <v>6144.69367552872</v>
      </c>
      <c r="R44" s="0" t="n">
        <v>4142.7376886194</v>
      </c>
      <c r="S44" s="0" t="n">
        <v>3322.67046101835</v>
      </c>
      <c r="T44" s="0" t="s">
        <v>41</v>
      </c>
      <c r="U44" s="0" t="n">
        <v>4720.12789284885</v>
      </c>
      <c r="V44" s="0" t="n">
        <v>5295.46481277201</v>
      </c>
      <c r="W44" s="0" t="n">
        <v>3682.03750077088</v>
      </c>
      <c r="X44" s="0" t="n">
        <v>0.650564111353844</v>
      </c>
      <c r="Y44" s="0" t="n">
        <v>0.76075822848882</v>
      </c>
      <c r="Z44" s="0" t="n">
        <v>609.420280794888</v>
      </c>
      <c r="AA44" s="0" t="n">
        <v>599.166347001791</v>
      </c>
      <c r="AB44" s="0" t="n">
        <v>537.775734005911</v>
      </c>
      <c r="AC44" s="0" t="n">
        <v>797.343483227641</v>
      </c>
      <c r="AD44" s="0" t="n">
        <v>0.700229398850498</v>
      </c>
      <c r="AE44" s="0" t="n">
        <v>0.498227123596665</v>
      </c>
      <c r="AF44" s="0" t="n">
        <v>0.202002275253833</v>
      </c>
      <c r="AG44" s="0" t="n">
        <v>0.31336515874025</v>
      </c>
      <c r="AH44" s="0" t="n">
        <v>0.294930585184108</v>
      </c>
      <c r="AI44" s="0" t="n">
        <v>0.302878329505131</v>
      </c>
      <c r="AJ44" s="0" t="n">
        <v>0.288204189816413</v>
      </c>
      <c r="AK44" s="0" t="n">
        <v>0.313065023861218</v>
      </c>
      <c r="AL44" s="0" t="n">
        <v>0.294351195084067</v>
      </c>
      <c r="AM44" s="0" t="n">
        <v>0.301340099592546</v>
      </c>
      <c r="AN44" s="0" t="n">
        <v>0.285809725353292</v>
      </c>
    </row>
    <row r="45" customFormat="false" ht="15" hidden="false" customHeight="false" outlineLevel="0" collapsed="false">
      <c r="A45" s="0" t="n">
        <v>92</v>
      </c>
      <c r="B45" s="0" t="n">
        <v>0.4916144397092</v>
      </c>
      <c r="C45" s="0" t="n">
        <v>0.5083855602908</v>
      </c>
      <c r="D45" s="0" t="n">
        <v>0</v>
      </c>
      <c r="E45" s="0" t="n">
        <v>0.99097998704033</v>
      </c>
      <c r="F45" s="0" t="n">
        <v>0.991046794837594</v>
      </c>
      <c r="G45" s="0" t="n">
        <v>0.992818355529701</v>
      </c>
      <c r="H45" s="0" t="n">
        <v>0.993126252434452</v>
      </c>
      <c r="I45" s="0" t="n">
        <v>0.487180071091863</v>
      </c>
      <c r="J45" s="0" t="n">
        <v>0.55614819886418</v>
      </c>
      <c r="K45" s="0" t="n">
        <v>0.182151677821782</v>
      </c>
      <c r="L45" s="0" t="n">
        <v>0.182208477134498</v>
      </c>
      <c r="M45" s="0" t="n">
        <v>0.503799915948468</v>
      </c>
      <c r="N45" s="0" t="n">
        <v>0.434898595973414</v>
      </c>
      <c r="O45" s="0" t="n">
        <v>0</v>
      </c>
      <c r="P45" s="0" t="n">
        <v>0</v>
      </c>
      <c r="Q45" s="0" t="n">
        <v>6223.86977127149</v>
      </c>
      <c r="R45" s="0" t="n">
        <v>4193.53383772698</v>
      </c>
      <c r="S45" s="0" t="n">
        <v>3366.64639202015</v>
      </c>
      <c r="T45" s="0" t="s">
        <v>41</v>
      </c>
      <c r="U45" s="0" t="n">
        <v>4771.29866273483</v>
      </c>
      <c r="V45" s="0" t="n">
        <v>5359.06890611465</v>
      </c>
      <c r="W45" s="0" t="n">
        <v>3723.30263194303</v>
      </c>
      <c r="X45" s="0" t="n">
        <v>0.649203281365649</v>
      </c>
      <c r="Y45" s="0" t="n">
        <v>0.764960037146579</v>
      </c>
      <c r="Z45" s="0" t="n">
        <v>611.008691107852</v>
      </c>
      <c r="AA45" s="0" t="n">
        <v>595.829859954893</v>
      </c>
      <c r="AB45" s="0" t="n">
        <v>538.787196320147</v>
      </c>
      <c r="AC45" s="0" t="n">
        <v>781.022989738541</v>
      </c>
      <c r="AD45" s="0" t="n">
        <v>0.721989897065203</v>
      </c>
      <c r="AE45" s="0" t="n">
        <v>0.527530844820566</v>
      </c>
      <c r="AF45" s="0" t="n">
        <v>0.194459052244637</v>
      </c>
      <c r="AG45" s="0" t="n">
        <v>0.313158916929081</v>
      </c>
      <c r="AH45" s="0" t="n">
        <v>0.294221852060697</v>
      </c>
      <c r="AI45" s="0" t="n">
        <v>0.30231948390995</v>
      </c>
      <c r="AJ45" s="0" t="n">
        <v>0.287965484914288</v>
      </c>
      <c r="AK45" s="0" t="n">
        <v>0.312827449144316</v>
      </c>
      <c r="AL45" s="0" t="n">
        <v>0.293611385361873</v>
      </c>
      <c r="AM45" s="0" t="n">
        <v>0.300799247211615</v>
      </c>
      <c r="AN45" s="0" t="n">
        <v>0.285759494373907</v>
      </c>
    </row>
    <row r="46" customFormat="false" ht="15" hidden="false" customHeight="false" outlineLevel="0" collapsed="false">
      <c r="A46" s="0" t="n">
        <v>93</v>
      </c>
      <c r="B46" s="0" t="n">
        <v>0.484242425638568</v>
      </c>
      <c r="C46" s="0" t="n">
        <v>0.515757574361431</v>
      </c>
      <c r="D46" s="0" t="n">
        <v>0</v>
      </c>
      <c r="E46" s="0" t="n">
        <v>0.99114197229252</v>
      </c>
      <c r="F46" s="0" t="n">
        <v>0.991301065500008</v>
      </c>
      <c r="G46" s="0" t="n">
        <v>0.992966731480018</v>
      </c>
      <c r="H46" s="0" t="n">
        <v>0.993362370946923</v>
      </c>
      <c r="I46" s="0" t="n">
        <v>0.479952992815125</v>
      </c>
      <c r="J46" s="0" t="n">
        <v>0.547174577912943</v>
      </c>
      <c r="K46" s="0" t="n">
        <v>0.183264090510978</v>
      </c>
      <c r="L46" s="0" t="n">
        <v>0.183270672654601</v>
      </c>
      <c r="M46" s="0" t="n">
        <v>0.511188979477396</v>
      </c>
      <c r="N46" s="0" t="n">
        <v>0.444126487587065</v>
      </c>
      <c r="O46" s="0" t="n">
        <v>0</v>
      </c>
      <c r="P46" s="0" t="n">
        <v>0</v>
      </c>
      <c r="Q46" s="0" t="n">
        <v>6241.52550073509</v>
      </c>
      <c r="R46" s="0" t="n">
        <v>4188.72549020609</v>
      </c>
      <c r="S46" s="0" t="n">
        <v>3372.0048669296</v>
      </c>
      <c r="T46" s="0" t="s">
        <v>41</v>
      </c>
      <c r="U46" s="0" t="n">
        <v>4761.54849906349</v>
      </c>
      <c r="V46" s="0" t="n">
        <v>5355.93069010129</v>
      </c>
      <c r="W46" s="0" t="n">
        <v>3723.30263194303</v>
      </c>
      <c r="X46" s="0" t="n">
        <v>0.646944542195295</v>
      </c>
      <c r="Y46" s="0" t="n">
        <v>0.763567789493287</v>
      </c>
      <c r="Z46" s="0" t="n">
        <v>774.500167659055</v>
      </c>
      <c r="AA46" s="0" t="n">
        <v>745.135058826143</v>
      </c>
      <c r="AB46" s="0" t="n">
        <v>676.386910862484</v>
      </c>
      <c r="AC46" s="0" t="n">
        <v>954.874970598731</v>
      </c>
      <c r="AD46" s="0" t="n">
        <v>0.717336836509871</v>
      </c>
      <c r="AE46" s="0" t="n">
        <v>0.510841410260535</v>
      </c>
      <c r="AF46" s="0" t="n">
        <v>0.206495426249335</v>
      </c>
      <c r="AG46" s="0" t="n">
        <v>0.310056531889213</v>
      </c>
      <c r="AH46" s="0" t="n">
        <v>0.292497364434338</v>
      </c>
      <c r="AI46" s="0" t="n">
        <v>0.299427623080361</v>
      </c>
      <c r="AJ46" s="0" t="n">
        <v>0.286071124584976</v>
      </c>
      <c r="AK46" s="0" t="n">
        <v>0.309726032996394</v>
      </c>
      <c r="AL46" s="0" t="n">
        <v>0.291851263978251</v>
      </c>
      <c r="AM46" s="0" t="n">
        <v>0.297952971943145</v>
      </c>
      <c r="AN46" s="0" t="n">
        <v>0.284038852129568</v>
      </c>
    </row>
    <row r="47" customFormat="false" ht="15" hidden="false" customHeight="false" outlineLevel="0" collapsed="false">
      <c r="A47" s="0" t="n">
        <v>94</v>
      </c>
      <c r="B47" s="0" t="n">
        <v>0.479548376247759</v>
      </c>
      <c r="C47" s="0" t="n">
        <v>0.520451623752241</v>
      </c>
      <c r="D47" s="0" t="n">
        <v>0</v>
      </c>
      <c r="E47" s="0" t="n">
        <v>0.990858299198869</v>
      </c>
      <c r="F47" s="0" t="n">
        <v>0.990877165614717</v>
      </c>
      <c r="G47" s="0" t="n">
        <v>0.992763759157691</v>
      </c>
      <c r="H47" s="0" t="n">
        <v>0.993029324331147</v>
      </c>
      <c r="I47" s="0" t="n">
        <v>0.475164488472434</v>
      </c>
      <c r="J47" s="0" t="n">
        <v>0.540178214875565</v>
      </c>
      <c r="K47" s="0" t="n">
        <v>0.186121395394892</v>
      </c>
      <c r="L47" s="0" t="n">
        <v>0.18749958263026</v>
      </c>
      <c r="M47" s="0" t="n">
        <v>0.515693810726435</v>
      </c>
      <c r="N47" s="0" t="n">
        <v>0.450698950739152</v>
      </c>
      <c r="O47" s="0" t="n">
        <v>0</v>
      </c>
      <c r="P47" s="0" t="n">
        <v>0</v>
      </c>
      <c r="Q47" s="0" t="n">
        <v>6339.94237628479</v>
      </c>
      <c r="R47" s="0" t="n">
        <v>4274.69816880548</v>
      </c>
      <c r="S47" s="0" t="n">
        <v>3426.8393673222</v>
      </c>
      <c r="T47" s="0" t="s">
        <v>41</v>
      </c>
      <c r="U47" s="0" t="n">
        <v>4823.81318511267</v>
      </c>
      <c r="V47" s="0" t="n">
        <v>5446.89018689239</v>
      </c>
      <c r="W47" s="0" t="n">
        <v>3778.81485742913</v>
      </c>
      <c r="X47" s="0" t="n">
        <v>0.650961464075491</v>
      </c>
      <c r="Y47" s="0" t="n">
        <v>0.771452035395531</v>
      </c>
      <c r="Z47" s="0" t="n">
        <v>609.373644539298</v>
      </c>
      <c r="AA47" s="0" t="n">
        <v>605.268029987302</v>
      </c>
      <c r="AB47" s="0" t="n">
        <v>539.230269375814</v>
      </c>
      <c r="AC47" s="0" t="n">
        <v>800.307024863874</v>
      </c>
      <c r="AD47" s="0" t="n">
        <v>0.725824826735164</v>
      </c>
      <c r="AE47" s="0" t="n">
        <v>0.512872702647328</v>
      </c>
      <c r="AF47" s="0" t="n">
        <v>0.212952124087836</v>
      </c>
      <c r="AG47" s="0" t="n">
        <v>0.310900629146299</v>
      </c>
      <c r="AH47" s="0" t="n">
        <v>0.29375358404605</v>
      </c>
      <c r="AI47" s="0" t="n">
        <v>0.300828835430126</v>
      </c>
      <c r="AJ47" s="0" t="n">
        <v>0.287341629770538</v>
      </c>
      <c r="AK47" s="0" t="n">
        <v>0.310662280712869</v>
      </c>
      <c r="AL47" s="0" t="n">
        <v>0.293203677582244</v>
      </c>
      <c r="AM47" s="0" t="n">
        <v>0.2990140568388</v>
      </c>
      <c r="AN47" s="0" t="n">
        <v>0.285249317807656</v>
      </c>
    </row>
    <row r="48" customFormat="false" ht="15" hidden="false" customHeight="false" outlineLevel="0" collapsed="false">
      <c r="A48" s="0" t="n">
        <v>95</v>
      </c>
      <c r="B48" s="0" t="n">
        <v>0.474627161009554</v>
      </c>
      <c r="C48" s="0" t="n">
        <v>0.525372838990446</v>
      </c>
      <c r="D48" s="0" t="n">
        <v>0</v>
      </c>
      <c r="E48" s="0" t="n">
        <v>0.990438950829668</v>
      </c>
      <c r="F48" s="0" t="n">
        <v>0.99057860319916</v>
      </c>
      <c r="G48" s="0" t="n">
        <v>0.992316908743812</v>
      </c>
      <c r="H48" s="0" t="n">
        <v>0.992701656034521</v>
      </c>
      <c r="I48" s="0" t="n">
        <v>0.470089227385567</v>
      </c>
      <c r="J48" s="0" t="n">
        <v>0.534536991896682</v>
      </c>
      <c r="K48" s="0" t="n">
        <v>0.18966263446714</v>
      </c>
      <c r="L48" s="0" t="n">
        <v>0.190590171371545</v>
      </c>
      <c r="M48" s="0" t="n">
        <v>0.520349723444101</v>
      </c>
      <c r="N48" s="0" t="n">
        <v>0.456041611302478</v>
      </c>
      <c r="O48" s="0" t="n">
        <v>0</v>
      </c>
      <c r="P48" s="0" t="n">
        <v>0</v>
      </c>
      <c r="Q48" s="0" t="n">
        <v>6350.7123726583</v>
      </c>
      <c r="R48" s="0" t="n">
        <v>4275.22629440341</v>
      </c>
      <c r="S48" s="0" t="n">
        <v>3432.14607349099</v>
      </c>
      <c r="T48" s="0" t="s">
        <v>41</v>
      </c>
      <c r="U48" s="0" t="n">
        <v>4817.37691028294</v>
      </c>
      <c r="V48" s="0" t="n">
        <v>5457.46793014131</v>
      </c>
      <c r="W48" s="0" t="n">
        <v>3778.81485742913</v>
      </c>
      <c r="X48" s="0" t="n">
        <v>0.651922316297588</v>
      </c>
      <c r="Y48" s="0" t="n">
        <v>0.768301782370363</v>
      </c>
      <c r="Z48" s="0" t="n">
        <v>610.917609955684</v>
      </c>
      <c r="AA48" s="0" t="n">
        <v>605.484094353085</v>
      </c>
      <c r="AB48" s="0" t="n">
        <v>539.625016997079</v>
      </c>
      <c r="AC48" s="0" t="n">
        <v>806.715077672766</v>
      </c>
      <c r="AD48" s="0" t="n">
        <v>0.720681300709922</v>
      </c>
      <c r="AE48" s="0" t="n">
        <v>0.511429171994553</v>
      </c>
      <c r="AF48" s="0" t="n">
        <v>0.209252128715369</v>
      </c>
      <c r="AG48" s="0" t="n">
        <v>0.309027004520036</v>
      </c>
      <c r="AH48" s="0" t="n">
        <v>0.292930132518666</v>
      </c>
      <c r="AI48" s="0" t="n">
        <v>0.299697521968962</v>
      </c>
      <c r="AJ48" s="0" t="n">
        <v>0.286736928452394</v>
      </c>
      <c r="AK48" s="0" t="n">
        <v>0.308663969802219</v>
      </c>
      <c r="AL48" s="0" t="n">
        <v>0.292253613259173</v>
      </c>
      <c r="AM48" s="0" t="n">
        <v>0.298150962342279</v>
      </c>
      <c r="AN48" s="0" t="n">
        <v>0.284514572803831</v>
      </c>
    </row>
    <row r="49" customFormat="false" ht="15" hidden="false" customHeight="false" outlineLevel="0" collapsed="false">
      <c r="A49" s="0" t="n">
        <v>96</v>
      </c>
      <c r="B49" s="0" t="n">
        <v>0.468719213727998</v>
      </c>
      <c r="C49" s="0" t="n">
        <v>0.531280786272002</v>
      </c>
      <c r="D49" s="0" t="n">
        <v>0</v>
      </c>
      <c r="E49" s="0" t="n">
        <v>0.990162405466232</v>
      </c>
      <c r="F49" s="0" t="n">
        <v>0.9901573375533</v>
      </c>
      <c r="G49" s="0" t="n">
        <v>0.99202751138235</v>
      </c>
      <c r="H49" s="0" t="n">
        <v>0.992273253625416</v>
      </c>
      <c r="I49" s="0" t="n">
        <v>0.464108144153155</v>
      </c>
      <c r="J49" s="0" t="n">
        <v>0.529010099282023</v>
      </c>
      <c r="K49" s="0" t="n">
        <v>0.191432993383481</v>
      </c>
      <c r="L49" s="0" t="n">
        <v>0.193595296051592</v>
      </c>
      <c r="M49" s="0" t="n">
        <v>0.526054261313076</v>
      </c>
      <c r="N49" s="0" t="n">
        <v>0.461147238271277</v>
      </c>
      <c r="O49" s="0" t="n">
        <v>0</v>
      </c>
      <c r="P49" s="0" t="n">
        <v>0</v>
      </c>
      <c r="Q49" s="0" t="n">
        <v>6470.71362839353</v>
      </c>
      <c r="R49" s="0" t="n">
        <v>4344.3233967629</v>
      </c>
      <c r="S49" s="0" t="n">
        <v>3478.3212358754</v>
      </c>
      <c r="T49" s="0" t="s">
        <v>41</v>
      </c>
      <c r="U49" s="0" t="n">
        <v>4880.91304526214</v>
      </c>
      <c r="V49" s="0" t="n">
        <v>5542.41305240484</v>
      </c>
      <c r="W49" s="0" t="n">
        <v>3829.90660043955</v>
      </c>
      <c r="X49" s="0" t="n">
        <v>0.653590008799812</v>
      </c>
      <c r="Y49" s="0" t="n">
        <v>0.773416725334587</v>
      </c>
      <c r="Z49" s="0" t="n">
        <v>620.213443735311</v>
      </c>
      <c r="AA49" s="0" t="n">
        <v>614.684462325232</v>
      </c>
      <c r="AB49" s="0" t="n">
        <v>547.120774485756</v>
      </c>
      <c r="AC49" s="0" t="n">
        <v>827.605381540788</v>
      </c>
      <c r="AD49" s="0" t="n">
        <v>0.726615670930358</v>
      </c>
      <c r="AE49" s="0" t="n">
        <v>0.515933774426616</v>
      </c>
      <c r="AF49" s="0" t="n">
        <v>0.210681896503742</v>
      </c>
      <c r="AG49" s="0" t="n">
        <v>0.311888935995593</v>
      </c>
      <c r="AH49" s="0" t="n">
        <v>0.293734816370674</v>
      </c>
      <c r="AI49" s="0" t="n">
        <v>0.299883902904849</v>
      </c>
      <c r="AJ49" s="0" t="n">
        <v>0.287402938139947</v>
      </c>
      <c r="AK49" s="0" t="n">
        <v>0.311433810231996</v>
      </c>
      <c r="AL49" s="0" t="n">
        <v>0.293045363236546</v>
      </c>
      <c r="AM49" s="0" t="n">
        <v>0.298418612331034</v>
      </c>
      <c r="AN49" s="0" t="n">
        <v>0.284940147050465</v>
      </c>
    </row>
    <row r="50" customFormat="false" ht="15" hidden="false" customHeight="false" outlineLevel="0" collapsed="false">
      <c r="A50" s="0" t="n">
        <v>97</v>
      </c>
      <c r="B50" s="0" t="n">
        <v>0.461874408914751</v>
      </c>
      <c r="C50" s="0" t="n">
        <v>0.538125591085249</v>
      </c>
      <c r="D50" s="0" t="n">
        <v>0</v>
      </c>
      <c r="E50" s="0" t="n">
        <v>0.990299760360695</v>
      </c>
      <c r="F50" s="0" t="n">
        <v>0.990259663227092</v>
      </c>
      <c r="G50" s="0" t="n">
        <v>0.992150309568562</v>
      </c>
      <c r="H50" s="0" t="n">
        <v>0.992359419165064</v>
      </c>
      <c r="I50" s="0" t="n">
        <v>0.457394116465015</v>
      </c>
      <c r="J50" s="0" t="n">
        <v>0.521052656553743</v>
      </c>
      <c r="K50" s="0" t="n">
        <v>0.196100099981962</v>
      </c>
      <c r="L50" s="0" t="n">
        <v>0.197679960815101</v>
      </c>
      <c r="M50" s="0" t="n">
        <v>0.53290564389568</v>
      </c>
      <c r="N50" s="0" t="n">
        <v>0.469207006673349</v>
      </c>
      <c r="O50" s="0" t="n">
        <v>0</v>
      </c>
      <c r="P50" s="0" t="n">
        <v>0</v>
      </c>
      <c r="Q50" s="0" t="n">
        <v>6488.05054696602</v>
      </c>
      <c r="R50" s="0" t="n">
        <v>4365.45891248082</v>
      </c>
      <c r="S50" s="0" t="n">
        <v>3478.93678494363</v>
      </c>
      <c r="T50" s="0" t="s">
        <v>41</v>
      </c>
      <c r="U50" s="0" t="n">
        <v>4868.76942513496</v>
      </c>
      <c r="V50" s="0" t="n">
        <v>5557.80211641662</v>
      </c>
      <c r="W50" s="0" t="n">
        <v>3829.90660043955</v>
      </c>
      <c r="X50" s="0" t="n">
        <v>0.655076255483122</v>
      </c>
      <c r="Y50" s="0" t="n">
        <v>0.772068234910621</v>
      </c>
      <c r="Z50" s="0" t="n">
        <v>785.948684772346</v>
      </c>
      <c r="AA50" s="0" t="n">
        <v>766.863173784526</v>
      </c>
      <c r="AB50" s="0" t="n">
        <v>700.40431399268</v>
      </c>
      <c r="AC50" s="0" t="n">
        <v>998.318779997437</v>
      </c>
      <c r="AD50" s="0" t="n">
        <v>0.731087590957078</v>
      </c>
      <c r="AE50" s="0" t="n">
        <v>0.531036037359589</v>
      </c>
      <c r="AF50" s="0" t="n">
        <v>0.200051553597488</v>
      </c>
      <c r="AG50" s="0" t="n">
        <v>0.309341075486709</v>
      </c>
      <c r="AH50" s="0" t="n">
        <v>0.293662575512216</v>
      </c>
      <c r="AI50" s="0" t="n">
        <v>0.299400765547219</v>
      </c>
      <c r="AJ50" s="0" t="n">
        <v>0.287628172790554</v>
      </c>
      <c r="AK50" s="0" t="n">
        <v>0.309028163253063</v>
      </c>
      <c r="AL50" s="0" t="n">
        <v>0.292923859273063</v>
      </c>
      <c r="AM50" s="0" t="n">
        <v>0.297805077512203</v>
      </c>
      <c r="AN50" s="0" t="n">
        <v>0.285318877153158</v>
      </c>
    </row>
    <row r="51" customFormat="false" ht="15" hidden="false" customHeight="false" outlineLevel="0" collapsed="false">
      <c r="A51" s="0" t="n">
        <v>98</v>
      </c>
      <c r="B51" s="0" t="n">
        <v>0.455574445531913</v>
      </c>
      <c r="C51" s="0" t="n">
        <v>0.544425554468087</v>
      </c>
      <c r="D51" s="0" t="n">
        <v>0</v>
      </c>
      <c r="E51" s="0" t="n">
        <v>0.990240526628977</v>
      </c>
      <c r="F51" s="0" t="n">
        <v>0.990171253239602</v>
      </c>
      <c r="G51" s="0" t="n">
        <v>0.992086341040242</v>
      </c>
      <c r="H51" s="0" t="n">
        <v>0.99226866698231</v>
      </c>
      <c r="I51" s="0" t="n">
        <v>0.451128278862226</v>
      </c>
      <c r="J51" s="0" t="n">
        <v>0.514101782893846</v>
      </c>
      <c r="K51" s="0" t="n">
        <v>0.20025715211281</v>
      </c>
      <c r="L51" s="0" t="n">
        <v>0.202626493930008</v>
      </c>
      <c r="M51" s="0" t="n">
        <v>0.539112247766752</v>
      </c>
      <c r="N51" s="0" t="n">
        <v>0.476069470345756</v>
      </c>
      <c r="O51" s="0" t="n">
        <v>0</v>
      </c>
      <c r="P51" s="0" t="n">
        <v>0</v>
      </c>
      <c r="Q51" s="0" t="n">
        <v>6589.90831210669</v>
      </c>
      <c r="R51" s="0" t="n">
        <v>4422.75033291292</v>
      </c>
      <c r="S51" s="0" t="n">
        <v>3521.41042950762</v>
      </c>
      <c r="T51" s="0" t="s">
        <v>41</v>
      </c>
      <c r="U51" s="0" t="n">
        <v>4919.33965098854</v>
      </c>
      <c r="V51" s="0" t="n">
        <v>5636.68845127011</v>
      </c>
      <c r="W51" s="0" t="n">
        <v>3874.5104931378</v>
      </c>
      <c r="X51" s="0" t="n">
        <v>0.65203669686641</v>
      </c>
      <c r="Y51" s="0" t="n">
        <v>0.776586697107584</v>
      </c>
      <c r="Z51" s="0" t="n">
        <v>627.182183051713</v>
      </c>
      <c r="AA51" s="0" t="n">
        <v>619.35883432924</v>
      </c>
      <c r="AB51" s="0" t="n">
        <v>550.783808289187</v>
      </c>
      <c r="AC51" s="0" t="n">
        <v>851.958947501138</v>
      </c>
      <c r="AD51" s="0" t="n">
        <v>0.742672326149978</v>
      </c>
      <c r="AE51" s="0" t="n">
        <v>0.53338725685373</v>
      </c>
      <c r="AF51" s="0" t="n">
        <v>0.209285069296249</v>
      </c>
      <c r="AG51" s="0" t="n">
        <v>0.311034287210038</v>
      </c>
      <c r="AH51" s="0" t="n">
        <v>0.294610915336957</v>
      </c>
      <c r="AI51" s="0" t="n">
        <v>0.300340662083557</v>
      </c>
      <c r="AJ51" s="0" t="n">
        <v>0.288820301510759</v>
      </c>
      <c r="AK51" s="0" t="n">
        <v>0.310670971489841</v>
      </c>
      <c r="AL51" s="0" t="n">
        <v>0.293875080413238</v>
      </c>
      <c r="AM51" s="0" t="n">
        <v>0.298404849530829</v>
      </c>
      <c r="AN51" s="0" t="n">
        <v>0.286488421876218</v>
      </c>
    </row>
    <row r="52" customFormat="false" ht="15" hidden="false" customHeight="false" outlineLevel="0" collapsed="false">
      <c r="A52" s="0" t="n">
        <v>99</v>
      </c>
      <c r="B52" s="0" t="n">
        <v>0.448604592973774</v>
      </c>
      <c r="C52" s="0" t="n">
        <v>0.551395407026226</v>
      </c>
      <c r="D52" s="0" t="n">
        <v>0</v>
      </c>
      <c r="E52" s="0" t="n">
        <v>0.99033622597462</v>
      </c>
      <c r="F52" s="0" t="n">
        <v>0.990279610428763</v>
      </c>
      <c r="G52" s="0" t="n">
        <v>0.992070123255695</v>
      </c>
      <c r="H52" s="0" t="n">
        <v>0.992246148065722</v>
      </c>
      <c r="I52" s="0" t="n">
        <v>0.444269379560528</v>
      </c>
      <c r="J52" s="0" t="n">
        <v>0.506363107071743</v>
      </c>
      <c r="K52" s="0" t="n">
        <v>0.203436842419623</v>
      </c>
      <c r="L52" s="0" t="n">
        <v>0.206414822157566</v>
      </c>
      <c r="M52" s="0" t="n">
        <v>0.546066846414092</v>
      </c>
      <c r="N52" s="0" t="n">
        <v>0.48391650335702</v>
      </c>
      <c r="O52" s="0" t="n">
        <v>0</v>
      </c>
      <c r="P52" s="0" t="n">
        <v>0</v>
      </c>
      <c r="Q52" s="0" t="n">
        <v>6615.94923800135</v>
      </c>
      <c r="R52" s="0" t="n">
        <v>4432.1754654227</v>
      </c>
      <c r="S52" s="0" t="n">
        <v>3526.59863993829</v>
      </c>
      <c r="T52" s="0" t="s">
        <v>41</v>
      </c>
      <c r="U52" s="0" t="n">
        <v>4912.49550753565</v>
      </c>
      <c r="V52" s="0" t="n">
        <v>5647.14309463356</v>
      </c>
      <c r="W52" s="0" t="n">
        <v>3874.5104931378</v>
      </c>
      <c r="X52" s="0" t="n">
        <v>0.657117108452695</v>
      </c>
      <c r="Y52" s="0" t="n">
        <v>0.778677225336845</v>
      </c>
      <c r="Z52" s="0" t="n">
        <v>634.455093207458</v>
      </c>
      <c r="AA52" s="0" t="n">
        <v>625.778565256996</v>
      </c>
      <c r="AB52" s="0" t="n">
        <v>554.354081565951</v>
      </c>
      <c r="AC52" s="0" t="n">
        <v>889.941371438256</v>
      </c>
      <c r="AD52" s="0" t="n">
        <v>0.724678981668292</v>
      </c>
      <c r="AE52" s="0" t="n">
        <v>0.51963839848062</v>
      </c>
      <c r="AF52" s="0" t="n">
        <v>0.205040583187671</v>
      </c>
      <c r="AG52" s="0" t="n">
        <v>0.309570439448488</v>
      </c>
      <c r="AH52" s="0" t="n">
        <v>0.294222931764313</v>
      </c>
      <c r="AI52" s="0" t="n">
        <v>0.29992705050677</v>
      </c>
      <c r="AJ52" s="0" t="n">
        <v>0.288561243444418</v>
      </c>
      <c r="AK52" s="0" t="n">
        <v>0.30924206414051</v>
      </c>
      <c r="AL52" s="0" t="n">
        <v>0.293455317934851</v>
      </c>
      <c r="AM52" s="0" t="n">
        <v>0.298109371371572</v>
      </c>
      <c r="AN52" s="0" t="n">
        <v>0.286309465050835</v>
      </c>
    </row>
    <row r="53" customFormat="false" ht="15" hidden="false" customHeight="false" outlineLevel="0" collapsed="false">
      <c r="A53" s="0" t="n">
        <v>100</v>
      </c>
      <c r="B53" s="0" t="n">
        <v>0.442044629847841</v>
      </c>
      <c r="C53" s="0" t="n">
        <v>0.557955370152159</v>
      </c>
      <c r="D53" s="0" t="n">
        <v>0</v>
      </c>
      <c r="E53" s="0" t="n">
        <v>0.990019490853867</v>
      </c>
      <c r="F53" s="0" t="n">
        <v>0.989789324027401</v>
      </c>
      <c r="G53" s="0" t="n">
        <v>0.992375169137789</v>
      </c>
      <c r="H53" s="0" t="n">
        <v>0.992488440547516</v>
      </c>
      <c r="I53" s="0" t="n">
        <v>0.437632799376646</v>
      </c>
      <c r="J53" s="0" t="n">
        <v>0.499124702414456</v>
      </c>
      <c r="K53" s="0" t="n">
        <v>0.203709884268916</v>
      </c>
      <c r="L53" s="0" t="n">
        <v>0.20784604351941</v>
      </c>
      <c r="M53" s="0" t="n">
        <v>0.552386691477221</v>
      </c>
      <c r="N53" s="0" t="n">
        <v>0.490664621612945</v>
      </c>
      <c r="O53" s="0" t="n">
        <v>0</v>
      </c>
      <c r="P53" s="0" t="n">
        <v>0</v>
      </c>
      <c r="Q53" s="0" t="n">
        <v>6668.60992517648</v>
      </c>
      <c r="R53" s="0" t="n">
        <v>4466.81770166989</v>
      </c>
      <c r="S53" s="0" t="n">
        <v>3546.67625756796</v>
      </c>
      <c r="T53" s="0" t="s">
        <v>41</v>
      </c>
      <c r="U53" s="0" t="n">
        <v>4926.71027007548</v>
      </c>
      <c r="V53" s="0" t="n">
        <v>5670.1806577299</v>
      </c>
      <c r="W53" s="0" t="n">
        <v>3894.53202491615</v>
      </c>
      <c r="X53" s="0" t="n">
        <v>0.658408110425758</v>
      </c>
      <c r="Y53" s="0" t="n">
        <v>0.779327950875342</v>
      </c>
      <c r="Z53" s="0" t="n">
        <v>628.964009737921</v>
      </c>
      <c r="AA53" s="0" t="n">
        <v>623.527367018835</v>
      </c>
      <c r="AB53" s="0" t="n">
        <v>554.190899468133</v>
      </c>
      <c r="AC53" s="0" t="n">
        <v>850.379427952493</v>
      </c>
      <c r="AD53" s="0" t="n">
        <v>0.738248069323522</v>
      </c>
      <c r="AE53" s="0" t="n">
        <v>0.52677223804162</v>
      </c>
      <c r="AF53" s="0" t="n">
        <v>0.211475831281902</v>
      </c>
      <c r="AG53" s="0" t="n">
        <v>0.309782795653179</v>
      </c>
      <c r="AH53" s="0" t="n">
        <v>0.29479536605906</v>
      </c>
      <c r="AI53" s="0" t="n">
        <v>0.300048024494638</v>
      </c>
      <c r="AJ53" s="0" t="n">
        <v>0.288823120520414</v>
      </c>
      <c r="AK53" s="0" t="n">
        <v>0.309447757404484</v>
      </c>
      <c r="AL53" s="0" t="n">
        <v>0.294058778624274</v>
      </c>
      <c r="AM53" s="0" t="n">
        <v>0.298363754654873</v>
      </c>
      <c r="AN53" s="0" t="n">
        <v>0.286556678911968</v>
      </c>
    </row>
    <row r="54" customFormat="false" ht="15" hidden="false" customHeight="false" outlineLevel="0" collapsed="false">
      <c r="A54" s="0" t="n">
        <v>101</v>
      </c>
      <c r="B54" s="0" t="n">
        <v>0.436466189224827</v>
      </c>
      <c r="C54" s="0" t="n">
        <v>0.563533810775173</v>
      </c>
      <c r="D54" s="0" t="n">
        <v>0</v>
      </c>
      <c r="E54" s="0" t="n">
        <v>0.989959335726244</v>
      </c>
      <c r="F54" s="0" t="n">
        <v>0.989542584437124</v>
      </c>
      <c r="G54" s="0" t="n">
        <v>0.992299044209791</v>
      </c>
      <c r="H54" s="0" t="n">
        <v>0.992222261603031</v>
      </c>
      <c r="I54" s="0" t="n">
        <v>0.432083778751974</v>
      </c>
      <c r="J54" s="0" t="n">
        <v>0.492357435509111</v>
      </c>
      <c r="K54" s="0" t="n">
        <v>0.205361817325594</v>
      </c>
      <c r="L54" s="0" t="n">
        <v>0.20925619167634</v>
      </c>
      <c r="M54" s="0" t="n">
        <v>0.557875556974269</v>
      </c>
      <c r="N54" s="0" t="n">
        <v>0.497185148928013</v>
      </c>
      <c r="O54" s="0" t="n">
        <v>0</v>
      </c>
      <c r="P54" s="0" t="n">
        <v>0</v>
      </c>
      <c r="Q54" s="0" t="n">
        <v>6709.91258232324</v>
      </c>
      <c r="R54" s="0" t="n">
        <v>4465.6221503494</v>
      </c>
      <c r="S54" s="0" t="n">
        <v>3549.37982906493</v>
      </c>
      <c r="T54" s="0" t="s">
        <v>41</v>
      </c>
      <c r="U54" s="0" t="n">
        <v>4928.84551579983</v>
      </c>
      <c r="V54" s="0" t="n">
        <v>5679.77506557869</v>
      </c>
      <c r="W54" s="0" t="n">
        <v>3894.53202491615</v>
      </c>
      <c r="X54" s="0" t="n">
        <v>0.649627278644345</v>
      </c>
      <c r="Y54" s="0" t="n">
        <v>0.773124766582013</v>
      </c>
      <c r="Z54" s="0" t="n">
        <v>790.572169720876</v>
      </c>
      <c r="AA54" s="0" t="n">
        <v>773.838566256702</v>
      </c>
      <c r="AB54" s="0" t="n">
        <v>705.56304384562</v>
      </c>
      <c r="AC54" s="0" t="n">
        <v>1017.07420183506</v>
      </c>
      <c r="AD54" s="0" t="n">
        <v>0.723854592790505</v>
      </c>
      <c r="AE54" s="0" t="n">
        <v>0.528041599759941</v>
      </c>
      <c r="AF54" s="0" t="n">
        <v>0.195812993030564</v>
      </c>
      <c r="AG54" s="0" t="n">
        <v>0.309528570744839</v>
      </c>
      <c r="AH54" s="0" t="n">
        <v>0.294884954235266</v>
      </c>
      <c r="AI54" s="0" t="n">
        <v>0.300005631350956</v>
      </c>
      <c r="AJ54" s="0" t="n">
        <v>0.28940124925572</v>
      </c>
      <c r="AK54" s="0" t="n">
        <v>0.309293855687721</v>
      </c>
      <c r="AL54" s="0" t="n">
        <v>0.294254909236742</v>
      </c>
      <c r="AM54" s="0" t="n">
        <v>0.29810808190665</v>
      </c>
      <c r="AN54" s="0" t="n">
        <v>0.287234772784243</v>
      </c>
    </row>
    <row r="55" customFormat="false" ht="15" hidden="false" customHeight="false" outlineLevel="0" collapsed="false">
      <c r="A55" s="0" t="n">
        <v>102</v>
      </c>
      <c r="B55" s="0" t="n">
        <v>0.43059351513369</v>
      </c>
      <c r="C55" s="0" t="n">
        <v>0.56940648486631</v>
      </c>
      <c r="D55" s="0" t="n">
        <v>0</v>
      </c>
      <c r="E55" s="0" t="n">
        <v>0.990054920620078</v>
      </c>
      <c r="F55" s="0" t="n">
        <v>0.989354431299137</v>
      </c>
      <c r="G55" s="0" t="n">
        <v>0.992390270210321</v>
      </c>
      <c r="H55" s="0" t="n">
        <v>0.992030003364676</v>
      </c>
      <c r="I55" s="0" t="n">
        <v>0.426311228445206</v>
      </c>
      <c r="J55" s="0" t="n">
        <v>0.486733140623705</v>
      </c>
      <c r="K55" s="0" t="n">
        <v>0.206549808577011</v>
      </c>
      <c r="L55" s="0" t="n">
        <v>0.209954513991638</v>
      </c>
      <c r="M55" s="0" t="n">
        <v>0.563743692174872</v>
      </c>
      <c r="N55" s="0" t="n">
        <v>0.502621290675432</v>
      </c>
      <c r="O55" s="0" t="n">
        <v>0</v>
      </c>
      <c r="P55" s="0" t="n">
        <v>0</v>
      </c>
      <c r="Q55" s="0" t="n">
        <v>6838.14774802571</v>
      </c>
      <c r="R55" s="0" t="n">
        <v>4553.23953622966</v>
      </c>
      <c r="S55" s="0" t="n">
        <v>3601.87989545437</v>
      </c>
      <c r="T55" s="0" t="s">
        <v>41</v>
      </c>
      <c r="U55" s="0" t="n">
        <v>4995.39584600722</v>
      </c>
      <c r="V55" s="0" t="n">
        <v>5772.52132986665</v>
      </c>
      <c r="W55" s="0" t="n">
        <v>3953.18763113966</v>
      </c>
      <c r="X55" s="0" t="n">
        <v>0.657827008645017</v>
      </c>
      <c r="Y55" s="0" t="n">
        <v>0.783639005677507</v>
      </c>
      <c r="Z55" s="0" t="n">
        <v>646.62111895996</v>
      </c>
      <c r="AA55" s="0" t="n">
        <v>631.088488717714</v>
      </c>
      <c r="AB55" s="0" t="n">
        <v>564.555679043246</v>
      </c>
      <c r="AC55" s="0" t="n">
        <v>874.804028506319</v>
      </c>
      <c r="AD55" s="0" t="n">
        <v>0.742523419756675</v>
      </c>
      <c r="AE55" s="0" t="n">
        <v>0.542957996795151</v>
      </c>
      <c r="AF55" s="0" t="n">
        <v>0.199565422961524</v>
      </c>
      <c r="AG55" s="0" t="n">
        <v>0.309562704354154</v>
      </c>
      <c r="AH55" s="0" t="n">
        <v>0.295313409562172</v>
      </c>
      <c r="AI55" s="0" t="n">
        <v>0.301312253853381</v>
      </c>
      <c r="AJ55" s="0" t="n">
        <v>0.289954337220326</v>
      </c>
      <c r="AK55" s="0" t="n">
        <v>0.309280766181034</v>
      </c>
      <c r="AL55" s="0" t="n">
        <v>0.294709263123303</v>
      </c>
      <c r="AM55" s="0" t="n">
        <v>0.299529240053805</v>
      </c>
      <c r="AN55" s="0" t="n">
        <v>0.287806806862869</v>
      </c>
    </row>
    <row r="56" customFormat="false" ht="15" hidden="false" customHeight="false" outlineLevel="0" collapsed="false">
      <c r="A56" s="0" t="n">
        <v>103</v>
      </c>
      <c r="B56" s="0" t="n">
        <v>0.425521264183105</v>
      </c>
      <c r="C56" s="0" t="n">
        <v>0.574478735816895</v>
      </c>
      <c r="D56" s="0" t="n">
        <v>0</v>
      </c>
      <c r="E56" s="0" t="n">
        <v>0.990169935592021</v>
      </c>
      <c r="F56" s="0" t="n">
        <v>0.989514630946775</v>
      </c>
      <c r="G56" s="0" t="n">
        <v>0.992330227426391</v>
      </c>
      <c r="H56" s="0" t="n">
        <v>0.991984815704216</v>
      </c>
      <c r="I56" s="0" t="n">
        <v>0.42133836274922</v>
      </c>
      <c r="J56" s="0" t="n">
        <v>0.480950701424538</v>
      </c>
      <c r="K56" s="0" t="n">
        <v>0.208638004455331</v>
      </c>
      <c r="L56" s="0" t="n">
        <v>0.213159194430242</v>
      </c>
      <c r="M56" s="0" t="n">
        <v>0.568831572842801</v>
      </c>
      <c r="N56" s="0" t="n">
        <v>0.508563929522237</v>
      </c>
      <c r="O56" s="0" t="n">
        <v>0</v>
      </c>
      <c r="P56" s="0" t="n">
        <v>0</v>
      </c>
      <c r="Q56" s="0" t="n">
        <v>6863.99072256062</v>
      </c>
      <c r="R56" s="0" t="n">
        <v>4554.79075546751</v>
      </c>
      <c r="S56" s="0" t="n">
        <v>3607.05538423187</v>
      </c>
      <c r="T56" s="0" t="s">
        <v>41</v>
      </c>
      <c r="U56" s="0" t="n">
        <v>4992.95062676015</v>
      </c>
      <c r="V56" s="0" t="n">
        <v>5781.28095433752</v>
      </c>
      <c r="W56" s="0" t="n">
        <v>3953.18763113966</v>
      </c>
      <c r="X56" s="0" t="n">
        <v>0.661664708863089</v>
      </c>
      <c r="Y56" s="0" t="n">
        <v>0.784185685003059</v>
      </c>
      <c r="Z56" s="0" t="n">
        <v>659.902138204468</v>
      </c>
      <c r="AA56" s="0" t="n">
        <v>641.281552037473</v>
      </c>
      <c r="AB56" s="0" t="n">
        <v>584.033993170125</v>
      </c>
      <c r="AC56" s="0" t="n">
        <v>867.231154016349</v>
      </c>
      <c r="AD56" s="0" t="n">
        <v>0.725669590146362</v>
      </c>
      <c r="AE56" s="0" t="n">
        <v>0.541481941090809</v>
      </c>
      <c r="AF56" s="0" t="n">
        <v>0.184187649055553</v>
      </c>
      <c r="AG56" s="0" t="n">
        <v>0.309065482399305</v>
      </c>
      <c r="AH56" s="0" t="n">
        <v>0.295047167317885</v>
      </c>
      <c r="AI56" s="0" t="n">
        <v>0.299117086749835</v>
      </c>
      <c r="AJ56" s="0" t="n">
        <v>0.289364516547419</v>
      </c>
      <c r="AK56" s="0" t="n">
        <v>0.308819468743697</v>
      </c>
      <c r="AL56" s="0" t="n">
        <v>0.294480892633532</v>
      </c>
      <c r="AM56" s="0" t="n">
        <v>0.297714789965313</v>
      </c>
      <c r="AN56" s="0" t="n">
        <v>0.287481636315678</v>
      </c>
    </row>
    <row r="57" customFormat="false" ht="15" hidden="false" customHeight="false" outlineLevel="0" collapsed="false">
      <c r="A57" s="0" t="n">
        <v>104</v>
      </c>
      <c r="B57" s="0" t="n">
        <v>0.419975101432972</v>
      </c>
      <c r="C57" s="0" t="n">
        <v>0.580024898567028</v>
      </c>
      <c r="D57" s="0" t="n">
        <v>0</v>
      </c>
      <c r="E57" s="0" t="n">
        <v>0.990485580478186</v>
      </c>
      <c r="F57" s="0" t="n">
        <v>0.989794946637165</v>
      </c>
      <c r="G57" s="0" t="n">
        <v>0.99263228255008</v>
      </c>
      <c r="H57" s="0" t="n">
        <v>0.992247552155959</v>
      </c>
      <c r="I57" s="0" t="n">
        <v>0.415979282129222</v>
      </c>
      <c r="J57" s="0" t="n">
        <v>0.474367885241018</v>
      </c>
      <c r="K57" s="0" t="n">
        <v>0.208757089208043</v>
      </c>
      <c r="L57" s="0" t="n">
        <v>0.216110657254092</v>
      </c>
      <c r="M57" s="0" t="n">
        <v>0.574506298348964</v>
      </c>
      <c r="N57" s="0" t="n">
        <v>0.515427061396147</v>
      </c>
      <c r="O57" s="0" t="n">
        <v>0</v>
      </c>
      <c r="P57" s="0" t="n">
        <v>0</v>
      </c>
      <c r="Q57" s="0" t="n">
        <v>6896.59302116141</v>
      </c>
      <c r="R57" s="0" t="n">
        <v>4565.63215138127</v>
      </c>
      <c r="S57" s="0" t="n">
        <v>3617.54613657243</v>
      </c>
      <c r="T57" s="0" t="s">
        <v>41</v>
      </c>
      <c r="U57" s="0" t="n">
        <v>4994.66418453116</v>
      </c>
      <c r="V57" s="0" t="n">
        <v>5787.0830148345</v>
      </c>
      <c r="W57" s="0" t="n">
        <v>3959.18869906891</v>
      </c>
      <c r="X57" s="0" t="n">
        <v>0.654501114291803</v>
      </c>
      <c r="Y57" s="0" t="n">
        <v>0.779364952395853</v>
      </c>
      <c r="Z57" s="0" t="n">
        <v>653.402824627105</v>
      </c>
      <c r="AA57" s="0" t="n">
        <v>633.885533663946</v>
      </c>
      <c r="AB57" s="0" t="n">
        <v>576.999841307515</v>
      </c>
      <c r="AC57" s="0" t="n">
        <v>869.422914959221</v>
      </c>
      <c r="AD57" s="0" t="n">
        <v>0.731473561481754</v>
      </c>
      <c r="AE57" s="0" t="n">
        <v>0.553728155899725</v>
      </c>
      <c r="AF57" s="0" t="n">
        <v>0.17774540558203</v>
      </c>
      <c r="AG57" s="0" t="n">
        <v>0.30778512020951</v>
      </c>
      <c r="AH57" s="0" t="n">
        <v>0.294908185734657</v>
      </c>
      <c r="AI57" s="0" t="n">
        <v>0.298109816482039</v>
      </c>
      <c r="AJ57" s="0" t="n">
        <v>0.288820949576388</v>
      </c>
      <c r="AK57" s="0" t="n">
        <v>0.307524841920539</v>
      </c>
      <c r="AL57" s="0" t="n">
        <v>0.294401459696322</v>
      </c>
      <c r="AM57" s="0" t="n">
        <v>0.296584859849203</v>
      </c>
      <c r="AN57" s="0" t="n">
        <v>0.286857833868197</v>
      </c>
    </row>
    <row r="58" customFormat="false" ht="15" hidden="false" customHeight="false" outlineLevel="0" collapsed="false">
      <c r="A58" s="0" t="n">
        <v>105</v>
      </c>
      <c r="B58" s="0" t="n">
        <v>0.413211764154578</v>
      </c>
      <c r="C58" s="0" t="n">
        <v>0.586788235845422</v>
      </c>
      <c r="D58" s="0" t="n">
        <v>0</v>
      </c>
      <c r="E58" s="0" t="n">
        <v>0.990484933188244</v>
      </c>
      <c r="F58" s="0" t="n">
        <v>0.98982749695848</v>
      </c>
      <c r="G58" s="0" t="n">
        <v>0.992627757177558</v>
      </c>
      <c r="H58" s="0" t="n">
        <v>0.992273375129537</v>
      </c>
      <c r="I58" s="0" t="n">
        <v>0.409280026611244</v>
      </c>
      <c r="J58" s="0" t="n">
        <v>0.465797212438372</v>
      </c>
      <c r="K58" s="0" t="n">
        <v>0.210709736311455</v>
      </c>
      <c r="L58" s="0" t="n">
        <v>0.219408542187726</v>
      </c>
      <c r="M58" s="0" t="n">
        <v>0.581204906577</v>
      </c>
      <c r="N58" s="0" t="n">
        <v>0.524030284520108</v>
      </c>
      <c r="O58" s="0" t="n">
        <v>0</v>
      </c>
      <c r="P58" s="0" t="n">
        <v>0</v>
      </c>
      <c r="Q58" s="0" t="n">
        <v>6924.87224865768</v>
      </c>
      <c r="R58" s="0" t="n">
        <v>4588.31596459556</v>
      </c>
      <c r="S58" s="0" t="n">
        <v>3621.09652313026</v>
      </c>
      <c r="T58" s="0" t="s">
        <v>41</v>
      </c>
      <c r="U58" s="0" t="n">
        <v>4986.25551904652</v>
      </c>
      <c r="V58" s="0" t="n">
        <v>5793.87180507094</v>
      </c>
      <c r="W58" s="0" t="n">
        <v>3959.18869906891</v>
      </c>
      <c r="X58" s="0" t="n">
        <v>0.654847301765681</v>
      </c>
      <c r="Y58" s="0" t="n">
        <v>0.778143170900724</v>
      </c>
      <c r="Z58" s="0" t="n">
        <v>810.1757075535</v>
      </c>
      <c r="AA58" s="0" t="n">
        <v>792.540765208546</v>
      </c>
      <c r="AB58" s="0" t="n">
        <v>732.701178075928</v>
      </c>
      <c r="AC58" s="0" t="n">
        <v>1050.3190692047</v>
      </c>
      <c r="AD58" s="0" t="n">
        <v>0.745477897659985</v>
      </c>
      <c r="AE58" s="0" t="n">
        <v>0.559915442209007</v>
      </c>
      <c r="AF58" s="0" t="n">
        <v>0.185562455450977</v>
      </c>
      <c r="AG58" s="0" t="n">
        <v>0.30761750266088</v>
      </c>
      <c r="AH58" s="0" t="n">
        <v>0.295296605994133</v>
      </c>
      <c r="AI58" s="0" t="n">
        <v>0.298454393082168</v>
      </c>
      <c r="AJ58" s="0" t="n">
        <v>0.289295454132989</v>
      </c>
      <c r="AK58" s="0" t="n">
        <v>0.307342593249505</v>
      </c>
      <c r="AL58" s="0" t="n">
        <v>0.29477575800146</v>
      </c>
      <c r="AM58" s="0" t="n">
        <v>0.296927058991123</v>
      </c>
      <c r="AN58" s="0" t="n">
        <v>0.287339044159106</v>
      </c>
    </row>
    <row r="59" customFormat="false" ht="15" hidden="false" customHeight="false" outlineLevel="0" collapsed="false">
      <c r="A59" s="0" t="n">
        <v>106</v>
      </c>
      <c r="B59" s="0" t="n">
        <v>0.407321651296303</v>
      </c>
      <c r="C59" s="0" t="n">
        <v>0.592678348703697</v>
      </c>
      <c r="D59" s="0" t="n">
        <v>0</v>
      </c>
      <c r="E59" s="0" t="n">
        <v>0.990539035445313</v>
      </c>
      <c r="F59" s="0" t="n">
        <v>0.990073050496473</v>
      </c>
      <c r="G59" s="0" t="n">
        <v>0.992427556350872</v>
      </c>
      <c r="H59" s="0" t="n">
        <v>0.992219064461662</v>
      </c>
      <c r="I59" s="0" t="n">
        <v>0.403467995591032</v>
      </c>
      <c r="J59" s="0" t="n">
        <v>0.459842348964709</v>
      </c>
      <c r="K59" s="0" t="n">
        <v>0.212026073800049</v>
      </c>
      <c r="L59" s="0" t="n">
        <v>0.220221478098559</v>
      </c>
      <c r="M59" s="0" t="n">
        <v>0.587071039854281</v>
      </c>
      <c r="N59" s="0" t="n">
        <v>0.530230701531764</v>
      </c>
      <c r="O59" s="0" t="n">
        <v>0</v>
      </c>
      <c r="P59" s="0" t="n">
        <v>0</v>
      </c>
      <c r="Q59" s="0" t="n">
        <v>7056.51136939806</v>
      </c>
      <c r="R59" s="0" t="n">
        <v>4653.27361431708</v>
      </c>
      <c r="S59" s="0" t="n">
        <v>3676.10007050265</v>
      </c>
      <c r="T59" s="0" t="s">
        <v>41</v>
      </c>
      <c r="U59" s="0" t="n">
        <v>5053.01478282941</v>
      </c>
      <c r="V59" s="0" t="n">
        <v>5880.75245880373</v>
      </c>
      <c r="W59" s="0" t="n">
        <v>4015.86665380985</v>
      </c>
      <c r="X59" s="0" t="n">
        <v>0.658673290487561</v>
      </c>
      <c r="Y59" s="0" t="n">
        <v>0.78441729156634</v>
      </c>
      <c r="Z59" s="0" t="n">
        <v>659.124773338269</v>
      </c>
      <c r="AA59" s="0" t="n">
        <v>637.797681601689</v>
      </c>
      <c r="AB59" s="0" t="n">
        <v>572.54338303229</v>
      </c>
      <c r="AC59" s="0" t="n">
        <v>938.450707604707</v>
      </c>
      <c r="AD59" s="0" t="n">
        <v>0.746682476794695</v>
      </c>
      <c r="AE59" s="0" t="n">
        <v>0.565571219657046</v>
      </c>
      <c r="AF59" s="0" t="n">
        <v>0.18111125713765</v>
      </c>
      <c r="AG59" s="0" t="n">
        <v>0.308038486670115</v>
      </c>
      <c r="AH59" s="0" t="n">
        <v>0.295055702988208</v>
      </c>
      <c r="AI59" s="0" t="n">
        <v>0.298742180175072</v>
      </c>
      <c r="AJ59" s="0" t="n">
        <v>0.289330511771107</v>
      </c>
      <c r="AK59" s="0" t="n">
        <v>0.307658622551385</v>
      </c>
      <c r="AL59" s="0" t="n">
        <v>0.294446413912846</v>
      </c>
      <c r="AM59" s="0" t="n">
        <v>0.297186379744344</v>
      </c>
      <c r="AN59" s="0" t="n">
        <v>0.287347467351812</v>
      </c>
    </row>
    <row r="60" customFormat="false" ht="15" hidden="false" customHeight="false" outlineLevel="0" collapsed="false">
      <c r="A60" s="0" t="n">
        <v>107</v>
      </c>
      <c r="B60" s="0" t="n">
        <v>0.403202387821902</v>
      </c>
      <c r="C60" s="0" t="n">
        <v>0.596797612178098</v>
      </c>
      <c r="D60" s="0" t="n">
        <v>0</v>
      </c>
      <c r="E60" s="0" t="n">
        <v>0.990290048332514</v>
      </c>
      <c r="F60" s="0" t="n">
        <v>0.990022838680787</v>
      </c>
      <c r="G60" s="0" t="n">
        <v>0.992174106951742</v>
      </c>
      <c r="H60" s="0" t="n">
        <v>0.992240765678745</v>
      </c>
      <c r="I60" s="0" t="n">
        <v>0.399287312123936</v>
      </c>
      <c r="J60" s="0" t="n">
        <v>0.455744634013212</v>
      </c>
      <c r="K60" s="0" t="n">
        <v>0.213718613310706</v>
      </c>
      <c r="L60" s="0" t="n">
        <v>0.222587001483549</v>
      </c>
      <c r="M60" s="0" t="n">
        <v>0.591002736208578</v>
      </c>
      <c r="N60" s="0" t="n">
        <v>0.534278204667575</v>
      </c>
      <c r="O60" s="0" t="n">
        <v>0</v>
      </c>
      <c r="P60" s="0" t="n">
        <v>0</v>
      </c>
      <c r="Q60" s="0" t="n">
        <v>7070.56516669573</v>
      </c>
      <c r="R60" s="0" t="n">
        <v>4675.48562069278</v>
      </c>
      <c r="S60" s="0" t="n">
        <v>3677.48155790461</v>
      </c>
      <c r="T60" s="0" t="s">
        <v>41</v>
      </c>
      <c r="U60" s="0" t="n">
        <v>5045.58097104854</v>
      </c>
      <c r="V60" s="0" t="n">
        <v>5890.46136271321</v>
      </c>
      <c r="W60" s="0" t="n">
        <v>4015.86665380985</v>
      </c>
      <c r="X60" s="0" t="n">
        <v>0.657947398568121</v>
      </c>
      <c r="Y60" s="0" t="n">
        <v>0.781989240280403</v>
      </c>
      <c r="Z60" s="0" t="n">
        <v>658.071400342394</v>
      </c>
      <c r="AA60" s="0" t="n">
        <v>635.279813976574</v>
      </c>
      <c r="AB60" s="0" t="n">
        <v>574.45814404536</v>
      </c>
      <c r="AC60" s="0" t="n">
        <v>906.070349149821</v>
      </c>
      <c r="AD60" s="0" t="n">
        <v>0.74861736605076</v>
      </c>
      <c r="AE60" s="0" t="n">
        <v>0.570980197757419</v>
      </c>
      <c r="AF60" s="0" t="n">
        <v>0.177637168293341</v>
      </c>
      <c r="AG60" s="0" t="n">
        <v>0.309670442769331</v>
      </c>
      <c r="AH60" s="0" t="n">
        <v>0.29531563693084</v>
      </c>
      <c r="AI60" s="0" t="n">
        <v>0.301309594939242</v>
      </c>
      <c r="AJ60" s="0" t="n">
        <v>0.289857000714206</v>
      </c>
      <c r="AK60" s="0" t="n">
        <v>0.309103620804634</v>
      </c>
      <c r="AL60" s="0" t="n">
        <v>0.294497917508001</v>
      </c>
      <c r="AM60" s="0" t="n">
        <v>0.299764424094541</v>
      </c>
      <c r="AN60" s="0" t="n">
        <v>0.287881735801097</v>
      </c>
    </row>
    <row r="61" customFormat="false" ht="15" hidden="false" customHeight="false" outlineLevel="0" collapsed="false">
      <c r="A61" s="0" t="n">
        <v>108</v>
      </c>
      <c r="B61" s="0" t="n">
        <v>0.398541931800867</v>
      </c>
      <c r="C61" s="0" t="n">
        <v>0.601458068199133</v>
      </c>
      <c r="D61" s="0" t="n">
        <v>0</v>
      </c>
      <c r="E61" s="0" t="n">
        <v>0.990490244406904</v>
      </c>
      <c r="F61" s="0" t="n">
        <v>0.990117775549837</v>
      </c>
      <c r="G61" s="0" t="n">
        <v>0.992370640901451</v>
      </c>
      <c r="H61" s="0" t="n">
        <v>0.99232558354292</v>
      </c>
      <c r="I61" s="0" t="n">
        <v>0.39475189543584</v>
      </c>
      <c r="J61" s="0" t="n">
        <v>0.449608142783231</v>
      </c>
      <c r="K61" s="0" t="n">
        <v>0.215907610164004</v>
      </c>
      <c r="L61" s="0" t="n">
        <v>0.224559729991522</v>
      </c>
      <c r="M61" s="0" t="n">
        <v>0.595738348971064</v>
      </c>
      <c r="N61" s="0" t="n">
        <v>0.540509632766606</v>
      </c>
      <c r="O61" s="0" t="n">
        <v>0</v>
      </c>
      <c r="P61" s="0" t="n">
        <v>0</v>
      </c>
      <c r="Q61" s="0" t="n">
        <v>7114.81477882915</v>
      </c>
      <c r="R61" s="0" t="n">
        <v>4710.1250706082</v>
      </c>
      <c r="S61" s="0" t="n">
        <v>3691.02925848691</v>
      </c>
      <c r="T61" s="0" t="s">
        <v>41</v>
      </c>
      <c r="U61" s="0" t="n">
        <v>5055.55135383594</v>
      </c>
      <c r="V61" s="0" t="n">
        <v>5920.79690877596</v>
      </c>
      <c r="W61" s="0" t="n">
        <v>4023.87614206531</v>
      </c>
      <c r="X61" s="0" t="n">
        <v>0.656929117818261</v>
      </c>
      <c r="Y61" s="0" t="n">
        <v>0.784198936514125</v>
      </c>
      <c r="Z61" s="0" t="n">
        <v>648.656440121218</v>
      </c>
      <c r="AA61" s="0" t="n">
        <v>628.813896731458</v>
      </c>
      <c r="AB61" s="0" t="n">
        <v>570.315794650227</v>
      </c>
      <c r="AC61" s="0" t="n">
        <v>918.963040694484</v>
      </c>
      <c r="AD61" s="0" t="n">
        <v>0.734713082999152</v>
      </c>
      <c r="AE61" s="0" t="n">
        <v>0.573024611831485</v>
      </c>
      <c r="AF61" s="0" t="n">
        <v>0.161688471167666</v>
      </c>
      <c r="AG61" s="0" t="n">
        <v>0.30953357825841</v>
      </c>
      <c r="AH61" s="0" t="n">
        <v>0.294684101801899</v>
      </c>
      <c r="AI61" s="0" t="n">
        <v>0.30081970836154</v>
      </c>
      <c r="AJ61" s="0" t="n">
        <v>0.28937596760657</v>
      </c>
      <c r="AK61" s="0" t="n">
        <v>0.308958778866638</v>
      </c>
      <c r="AL61" s="0" t="n">
        <v>0.294018237996515</v>
      </c>
      <c r="AM61" s="0" t="n">
        <v>0.299501823380862</v>
      </c>
      <c r="AN61" s="0" t="n">
        <v>0.287441042921126</v>
      </c>
    </row>
    <row r="62" customFormat="false" ht="15" hidden="false" customHeight="false" outlineLevel="0" collapsed="false">
      <c r="A62" s="0" t="n">
        <v>109</v>
      </c>
      <c r="B62" s="0" t="n">
        <v>0.394166108819379</v>
      </c>
      <c r="C62" s="0" t="n">
        <v>0.605833891180621</v>
      </c>
      <c r="D62" s="0" t="n">
        <v>0</v>
      </c>
      <c r="E62" s="0" t="n">
        <v>0.990560422218023</v>
      </c>
      <c r="F62" s="0" t="n">
        <v>0.990417217836304</v>
      </c>
      <c r="G62" s="0" t="n">
        <v>0.99243028595852</v>
      </c>
      <c r="H62" s="0" t="n">
        <v>0.992612630946738</v>
      </c>
      <c r="I62" s="0" t="n">
        <v>0.390445347176159</v>
      </c>
      <c r="J62" s="0" t="n">
        <v>0.444007534788835</v>
      </c>
      <c r="K62" s="0" t="n">
        <v>0.217038419929205</v>
      </c>
      <c r="L62" s="0" t="n">
        <v>0.226035475056523</v>
      </c>
      <c r="M62" s="0" t="n">
        <v>0.600115075041864</v>
      </c>
      <c r="N62" s="0" t="n">
        <v>0.54640968304747</v>
      </c>
      <c r="O62" s="0" t="n">
        <v>0</v>
      </c>
      <c r="P62" s="0" t="n">
        <v>0</v>
      </c>
      <c r="Q62" s="0" t="n">
        <v>7151.10457668033</v>
      </c>
      <c r="R62" s="0" t="n">
        <v>4713.3410987774</v>
      </c>
      <c r="S62" s="0" t="n">
        <v>3693.60328487739</v>
      </c>
      <c r="T62" s="0" t="s">
        <v>41</v>
      </c>
      <c r="U62" s="0" t="n">
        <v>5056.43311530533</v>
      </c>
      <c r="V62" s="0" t="n">
        <v>5929.88661765147</v>
      </c>
      <c r="W62" s="0" t="n">
        <v>4023.87614206531</v>
      </c>
      <c r="X62" s="0" t="n">
        <v>0.645565054428141</v>
      </c>
      <c r="Y62" s="0" t="n">
        <v>0.778579471349738</v>
      </c>
      <c r="Z62" s="0" t="n">
        <v>824.43660705978</v>
      </c>
      <c r="AA62" s="0" t="n">
        <v>796.464931683343</v>
      </c>
      <c r="AB62" s="0" t="n">
        <v>740.753259412241</v>
      </c>
      <c r="AC62" s="0" t="n">
        <v>1081.96977221667</v>
      </c>
      <c r="AD62" s="0" t="n">
        <v>0.744139944587608</v>
      </c>
      <c r="AE62" s="0" t="n">
        <v>0.581067820441714</v>
      </c>
      <c r="AF62" s="0" t="n">
        <v>0.163072124145893</v>
      </c>
      <c r="AG62" s="0" t="n">
        <v>0.310087424474805</v>
      </c>
      <c r="AH62" s="0" t="n">
        <v>0.294176864619404</v>
      </c>
      <c r="AI62" s="0" t="n">
        <v>0.300945595044165</v>
      </c>
      <c r="AJ62" s="0" t="n">
        <v>0.288590704874338</v>
      </c>
      <c r="AK62" s="0" t="n">
        <v>0.30958772915408</v>
      </c>
      <c r="AL62" s="0" t="n">
        <v>0.293555511071744</v>
      </c>
      <c r="AM62" s="0" t="n">
        <v>0.299413429770991</v>
      </c>
      <c r="AN62" s="0" t="n">
        <v>0.286701290277587</v>
      </c>
    </row>
    <row r="63" customFormat="false" ht="15" hidden="false" customHeight="false" outlineLevel="0" collapsed="false">
      <c r="A63" s="0" t="n">
        <v>110</v>
      </c>
      <c r="B63" s="0" t="n">
        <v>0.391772656813549</v>
      </c>
      <c r="C63" s="0" t="n">
        <v>0.608227343186451</v>
      </c>
      <c r="D63" s="0" t="n">
        <v>0</v>
      </c>
      <c r="E63" s="0" t="n">
        <v>0.990526339694246</v>
      </c>
      <c r="F63" s="0" t="n">
        <v>0.99053618490664</v>
      </c>
      <c r="G63" s="0" t="n">
        <v>0.992386418689778</v>
      </c>
      <c r="H63" s="0" t="n">
        <v>0.992720522127218</v>
      </c>
      <c r="I63" s="0" t="n">
        <v>0.388061135745815</v>
      </c>
      <c r="J63" s="0" t="n">
        <v>0.43997653183253</v>
      </c>
      <c r="K63" s="0" t="n">
        <v>0.218262796401464</v>
      </c>
      <c r="L63" s="0" t="n">
        <v>0.228332132845039</v>
      </c>
      <c r="M63" s="0" t="n">
        <v>0.602465203948431</v>
      </c>
      <c r="N63" s="0" t="n">
        <v>0.55055965307411</v>
      </c>
      <c r="O63" s="0" t="n">
        <v>0</v>
      </c>
      <c r="P63" s="0" t="n">
        <v>0</v>
      </c>
      <c r="Q63" s="0" t="n">
        <v>7263.5642196598</v>
      </c>
      <c r="R63" s="0" t="n">
        <v>4759.75922723429</v>
      </c>
      <c r="S63" s="0" t="n">
        <v>3739.33600183848</v>
      </c>
      <c r="T63" s="0" t="s">
        <v>41</v>
      </c>
      <c r="U63" s="0" t="n">
        <v>5120.03225395161</v>
      </c>
      <c r="V63" s="0" t="n">
        <v>6006.54230291568</v>
      </c>
      <c r="W63" s="0" t="n">
        <v>4045.50818212391</v>
      </c>
      <c r="X63" s="0" t="n">
        <v>0.648296078207902</v>
      </c>
      <c r="Y63" s="0" t="n">
        <v>0.785262430860716</v>
      </c>
      <c r="Z63" s="0" t="n">
        <v>670.145562247989</v>
      </c>
      <c r="AA63" s="0" t="n">
        <v>647.329717104375</v>
      </c>
      <c r="AB63" s="0" t="n">
        <v>592.246350529901</v>
      </c>
      <c r="AC63" s="0" t="n">
        <v>898.132524153751</v>
      </c>
      <c r="AD63" s="0" t="n">
        <v>0.754451124410791</v>
      </c>
      <c r="AE63" s="0" t="n">
        <v>0.583304984899927</v>
      </c>
      <c r="AF63" s="0" t="n">
        <v>0.171146139510864</v>
      </c>
      <c r="AG63" s="0" t="n">
        <v>0.308710870531953</v>
      </c>
      <c r="AH63" s="0" t="n">
        <v>0.294136025609384</v>
      </c>
      <c r="AI63" s="0" t="n">
        <v>0.298952125924928</v>
      </c>
      <c r="AJ63" s="0" t="n">
        <v>0.288310566196919</v>
      </c>
      <c r="AK63" s="0" t="n">
        <v>0.308128068428319</v>
      </c>
      <c r="AL63" s="0" t="n">
        <v>0.29343134561031</v>
      </c>
      <c r="AM63" s="0" t="n">
        <v>0.297562598539577</v>
      </c>
      <c r="AN63" s="0" t="n">
        <v>0.286480491846193</v>
      </c>
    </row>
    <row r="64" customFormat="false" ht="15" hidden="false" customHeight="false" outlineLevel="0" collapsed="false">
      <c r="A64" s="0" t="n">
        <v>111</v>
      </c>
      <c r="B64" s="0" t="n">
        <v>0.388200259964258</v>
      </c>
      <c r="C64" s="0" t="n">
        <v>0.611799740035742</v>
      </c>
      <c r="D64" s="0" t="n">
        <v>0</v>
      </c>
      <c r="E64" s="0" t="n">
        <v>0.990240494112782</v>
      </c>
      <c r="F64" s="0" t="n">
        <v>0.990671084054311</v>
      </c>
      <c r="G64" s="0" t="n">
        <v>0.992811208103744</v>
      </c>
      <c r="H64" s="0" t="n">
        <v>0.99324365254984</v>
      </c>
      <c r="I64" s="0" t="n">
        <v>0.384411617241717</v>
      </c>
      <c r="J64" s="0" t="n">
        <v>0.435659685165093</v>
      </c>
      <c r="K64" s="0" t="n">
        <v>0.219042200305179</v>
      </c>
      <c r="L64" s="0" t="n">
        <v>0.229592688556934</v>
      </c>
      <c r="M64" s="0" t="n">
        <v>0.605828876871065</v>
      </c>
      <c r="N64" s="0" t="n">
        <v>0.555011398889218</v>
      </c>
      <c r="O64" s="0" t="n">
        <v>0</v>
      </c>
      <c r="P64" s="0" t="n">
        <v>0</v>
      </c>
      <c r="Q64" s="0" t="n">
        <v>7320.63322826806</v>
      </c>
      <c r="R64" s="0" t="n">
        <v>4757.42062638473</v>
      </c>
      <c r="S64" s="0" t="n">
        <v>3738.99673173198</v>
      </c>
      <c r="T64" s="0" t="s">
        <v>41</v>
      </c>
      <c r="U64" s="0" t="n">
        <v>5129.38895078476</v>
      </c>
      <c r="V64" s="0" t="n">
        <v>6013.91969474122</v>
      </c>
      <c r="W64" s="0" t="n">
        <v>4014.72940183545</v>
      </c>
      <c r="X64" s="0" t="n">
        <v>0.644889458104532</v>
      </c>
      <c r="Y64" s="0" t="n">
        <v>0.782717383223453</v>
      </c>
      <c r="Z64" s="0" t="n">
        <v>680.501212610937</v>
      </c>
      <c r="AA64" s="0" t="n">
        <v>657.548813361142</v>
      </c>
      <c r="AB64" s="0" t="n">
        <v>604.154410425264</v>
      </c>
      <c r="AC64" s="0" t="n">
        <v>888.987930917998</v>
      </c>
      <c r="AD64" s="0" t="n">
        <v>0.751014224868821</v>
      </c>
      <c r="AE64" s="0" t="n">
        <v>0.57503206376697</v>
      </c>
      <c r="AF64" s="0" t="n">
        <v>0.175982161101851</v>
      </c>
      <c r="AG64" s="0" t="n">
        <v>0.310224346994583</v>
      </c>
      <c r="AH64" s="0" t="n">
        <v>0.294888672107215</v>
      </c>
      <c r="AI64" s="0" t="n">
        <v>0.299205413200045</v>
      </c>
      <c r="AJ64" s="0" t="n">
        <v>0.28911820595081</v>
      </c>
      <c r="AK64" s="0" t="n">
        <v>0.309614838764688</v>
      </c>
      <c r="AL64" s="0" t="n">
        <v>0.294188151896912</v>
      </c>
      <c r="AM64" s="0" t="n">
        <v>0.297875483252404</v>
      </c>
      <c r="AN64" s="0" t="n">
        <v>0.287340823341348</v>
      </c>
    </row>
    <row r="65" customFormat="false" ht="15" hidden="false" customHeight="false" outlineLevel="0" collapsed="false">
      <c r="A65" s="0" t="n">
        <v>112</v>
      </c>
      <c r="B65" s="0" t="n">
        <v>0.38396901071451</v>
      </c>
      <c r="C65" s="0" t="n">
        <v>0.61603098928549</v>
      </c>
      <c r="D65" s="0" t="n">
        <v>0</v>
      </c>
      <c r="E65" s="0" t="n">
        <v>0.990447657378358</v>
      </c>
      <c r="F65" s="0" t="n">
        <v>0.990883207249246</v>
      </c>
      <c r="G65" s="0" t="n">
        <v>0.992771002945935</v>
      </c>
      <c r="H65" s="0" t="n">
        <v>0.993167499371543</v>
      </c>
      <c r="I65" s="0" t="n">
        <v>0.380301207168073</v>
      </c>
      <c r="J65" s="0" t="n">
        <v>0.432174813034188</v>
      </c>
      <c r="K65" s="0" t="n">
        <v>0.221797455891775</v>
      </c>
      <c r="L65" s="0" t="n">
        <v>0.232465817857592</v>
      </c>
      <c r="M65" s="0" t="n">
        <v>0.610146450210285</v>
      </c>
      <c r="N65" s="0" t="n">
        <v>0.558708394215058</v>
      </c>
      <c r="O65" s="0" t="n">
        <v>0</v>
      </c>
      <c r="P65" s="0" t="n">
        <v>0</v>
      </c>
      <c r="Q65" s="0" t="n">
        <v>7390.34038836252</v>
      </c>
      <c r="R65" s="0" t="n">
        <v>4787.86439174674</v>
      </c>
      <c r="S65" s="0" t="n">
        <v>3758.96179858889</v>
      </c>
      <c r="T65" s="0" t="s">
        <v>41</v>
      </c>
      <c r="U65" s="0" t="n">
        <v>5153.29864323413</v>
      </c>
      <c r="V65" s="0" t="n">
        <v>6060.64682846678</v>
      </c>
      <c r="W65" s="0" t="n">
        <v>4034.53526936361</v>
      </c>
      <c r="X65" s="0" t="n">
        <v>0.641781981120833</v>
      </c>
      <c r="Y65" s="0" t="n">
        <v>0.782745303659473</v>
      </c>
      <c r="Z65" s="0" t="n">
        <v>674.529384488916</v>
      </c>
      <c r="AA65" s="0" t="n">
        <v>653.988153514179</v>
      </c>
      <c r="AB65" s="0" t="n">
        <v>599.251083803068</v>
      </c>
      <c r="AC65" s="0" t="n">
        <v>867.221442854989</v>
      </c>
      <c r="AD65" s="0" t="n">
        <v>0.76859864414182</v>
      </c>
      <c r="AE65" s="0" t="n">
        <v>0.584202218127194</v>
      </c>
      <c r="AF65" s="0" t="n">
        <v>0.184396426014626</v>
      </c>
      <c r="AG65" s="0" t="n">
        <v>0.308129507996654</v>
      </c>
      <c r="AH65" s="0" t="n">
        <v>0.295059422327344</v>
      </c>
      <c r="AI65" s="0" t="n">
        <v>0.297360535278177</v>
      </c>
      <c r="AJ65" s="0" t="n">
        <v>0.289089347342488</v>
      </c>
      <c r="AK65" s="0" t="n">
        <v>0.307504889405753</v>
      </c>
      <c r="AL65" s="0" t="n">
        <v>0.294338621181824</v>
      </c>
      <c r="AM65" s="0" t="n">
        <v>0.295796357456972</v>
      </c>
      <c r="AN65" s="0" t="n">
        <v>0.287321767207928</v>
      </c>
    </row>
    <row r="66" customFormat="false" ht="15" hidden="false" customHeight="false" outlineLevel="0" collapsed="false">
      <c r="A66" s="0" t="n">
        <v>113</v>
      </c>
      <c r="B66" s="0" t="n">
        <v>0.379697768752907</v>
      </c>
      <c r="C66" s="0" t="n">
        <v>0.620302231247093</v>
      </c>
      <c r="D66" s="0" t="n">
        <v>0</v>
      </c>
      <c r="E66" s="0" t="n">
        <v>0.990292959538824</v>
      </c>
      <c r="F66" s="0" t="n">
        <v>0.990714332508628</v>
      </c>
      <c r="G66" s="0" t="n">
        <v>0.99264376188104</v>
      </c>
      <c r="H66" s="0" t="n">
        <v>0.993027225504997</v>
      </c>
      <c r="I66" s="0" t="n">
        <v>0.376012027148604</v>
      </c>
      <c r="J66" s="0" t="n">
        <v>0.426540623699348</v>
      </c>
      <c r="K66" s="0" t="n">
        <v>0.221866796301266</v>
      </c>
      <c r="L66" s="0" t="n">
        <v>0.23297093869555</v>
      </c>
      <c r="M66" s="0" t="n">
        <v>0.614280932390219</v>
      </c>
      <c r="N66" s="0" t="n">
        <v>0.56417370880928</v>
      </c>
      <c r="O66" s="0" t="n">
        <v>0</v>
      </c>
      <c r="P66" s="0" t="n">
        <v>0</v>
      </c>
      <c r="Q66" s="0" t="n">
        <v>7433.28070186138</v>
      </c>
      <c r="R66" s="0" t="n">
        <v>4795.82015898097</v>
      </c>
      <c r="S66" s="0" t="n">
        <v>3764.69657177141</v>
      </c>
      <c r="T66" s="0" t="s">
        <v>41</v>
      </c>
      <c r="U66" s="0" t="n">
        <v>5157.64978044889</v>
      </c>
      <c r="V66" s="0" t="n">
        <v>6069.54541476719</v>
      </c>
      <c r="W66" s="0" t="n">
        <v>4034.53526936359</v>
      </c>
      <c r="X66" s="0" t="n">
        <v>0.640895094975351</v>
      </c>
      <c r="Y66" s="0" t="n">
        <v>0.78314175191363</v>
      </c>
      <c r="Z66" s="0" t="n">
        <v>836.357986016543</v>
      </c>
      <c r="AA66" s="0" t="n">
        <v>820.873953670292</v>
      </c>
      <c r="AB66" s="0" t="n">
        <v>756.589755798346</v>
      </c>
      <c r="AC66" s="0" t="n">
        <v>1097.6991882708</v>
      </c>
      <c r="AD66" s="0" t="n">
        <v>0.77219735440146</v>
      </c>
      <c r="AE66" s="0" t="n">
        <v>0.579274451483071</v>
      </c>
      <c r="AF66" s="0" t="n">
        <v>0.192922902918389</v>
      </c>
      <c r="AG66" s="0" t="n">
        <v>0.31053655904439</v>
      </c>
      <c r="AH66" s="0" t="n">
        <v>0.294925828781555</v>
      </c>
      <c r="AI66" s="0" t="n">
        <v>0.300711583887738</v>
      </c>
      <c r="AJ66" s="0" t="n">
        <v>0.289011786169388</v>
      </c>
      <c r="AK66" s="0" t="n">
        <v>0.309931466511834</v>
      </c>
      <c r="AL66" s="0" t="n">
        <v>0.294208731111723</v>
      </c>
      <c r="AM66" s="0" t="n">
        <v>0.299330931813457</v>
      </c>
      <c r="AN66" s="0" t="n">
        <v>0.287243483486596</v>
      </c>
    </row>
    <row r="67" customFormat="false" ht="15" hidden="false" customHeight="false" outlineLevel="0" collapsed="false">
      <c r="A67" s="0" t="n">
        <v>114</v>
      </c>
      <c r="B67" s="0" t="n">
        <v>0.374904863451194</v>
      </c>
      <c r="C67" s="0" t="n">
        <v>0.625095136548806</v>
      </c>
      <c r="D67" s="0" t="n">
        <v>0</v>
      </c>
      <c r="E67" s="0" t="n">
        <v>0.989699566745641</v>
      </c>
      <c r="F67" s="0" t="n">
        <v>0.989981557233357</v>
      </c>
      <c r="G67" s="0" t="n">
        <v>0.992036217153673</v>
      </c>
      <c r="H67" s="0" t="n">
        <v>0.992285871860502</v>
      </c>
      <c r="I67" s="0" t="n">
        <v>0.37104318092848</v>
      </c>
      <c r="J67" s="0" t="n">
        <v>0.421954535341033</v>
      </c>
      <c r="K67" s="0" t="n">
        <v>0.222203600482461</v>
      </c>
      <c r="L67" s="0" t="n">
        <v>0.234489308120859</v>
      </c>
      <c r="M67" s="0" t="n">
        <v>0.618656385817161</v>
      </c>
      <c r="N67" s="0" t="n">
        <v>0.568027021892323</v>
      </c>
      <c r="O67" s="0" t="n">
        <v>0</v>
      </c>
      <c r="P67" s="0" t="n">
        <v>0</v>
      </c>
      <c r="Q67" s="0" t="n">
        <v>7560.49590424865</v>
      </c>
      <c r="R67" s="0" t="n">
        <v>4849.11747801145</v>
      </c>
      <c r="S67" s="0" t="n">
        <v>3809.34010682755</v>
      </c>
      <c r="T67" s="0" t="s">
        <v>41</v>
      </c>
      <c r="U67" s="0" t="n">
        <v>5215.66665884386</v>
      </c>
      <c r="V67" s="0" t="n">
        <v>6140.85236450088</v>
      </c>
      <c r="W67" s="0" t="n">
        <v>4083.67394737008</v>
      </c>
      <c r="X67" s="0" t="n">
        <v>0.639042813968802</v>
      </c>
      <c r="Y67" s="0" t="n">
        <v>0.784868573766485</v>
      </c>
      <c r="Z67" s="0" t="n">
        <v>690.147349185797</v>
      </c>
      <c r="AA67" s="0" t="n">
        <v>666.413240448971</v>
      </c>
      <c r="AB67" s="0" t="n">
        <v>602.560713608291</v>
      </c>
      <c r="AC67" s="0" t="n">
        <v>970.153678762791</v>
      </c>
      <c r="AD67" s="0" t="n">
        <v>0.769826634671715</v>
      </c>
      <c r="AE67" s="0" t="n">
        <v>0.584831716052628</v>
      </c>
      <c r="AF67" s="0" t="n">
        <v>0.184994918619087</v>
      </c>
      <c r="AG67" s="0" t="n">
        <v>0.311278960698285</v>
      </c>
      <c r="AH67" s="0" t="n">
        <v>0.295385365977628</v>
      </c>
      <c r="AI67" s="0" t="n">
        <v>0.300774040016095</v>
      </c>
      <c r="AJ67" s="0" t="n">
        <v>0.289697201213955</v>
      </c>
      <c r="AK67" s="0" t="n">
        <v>0.31066436564824</v>
      </c>
      <c r="AL67" s="0" t="n">
        <v>0.294689937168671</v>
      </c>
      <c r="AM67" s="0" t="n">
        <v>0.299370025758491</v>
      </c>
      <c r="AN67" s="0" t="n">
        <v>0.287908072836484</v>
      </c>
    </row>
    <row r="68" customFormat="false" ht="15" hidden="false" customHeight="false" outlineLevel="0" collapsed="false">
      <c r="A68" s="0" t="n">
        <v>115</v>
      </c>
      <c r="B68" s="0" t="n">
        <v>0.371773563236062</v>
      </c>
      <c r="C68" s="0" t="n">
        <v>0.628226436763938</v>
      </c>
      <c r="D68" s="0" t="n">
        <v>0</v>
      </c>
      <c r="E68" s="0" t="n">
        <v>0.989684892346974</v>
      </c>
      <c r="F68" s="0" t="n">
        <v>0.989828361624885</v>
      </c>
      <c r="G68" s="0" t="n">
        <v>0.992015542879138</v>
      </c>
      <c r="H68" s="0" t="n">
        <v>0.992128417570228</v>
      </c>
      <c r="I68" s="0" t="n">
        <v>0.367938678908733</v>
      </c>
      <c r="J68" s="0" t="n">
        <v>0.417534384589117</v>
      </c>
      <c r="K68" s="0" t="n">
        <v>0.226228752475866</v>
      </c>
      <c r="L68" s="0" t="n">
        <v>0.240379459582517</v>
      </c>
      <c r="M68" s="0" t="n">
        <v>0.621746213438241</v>
      </c>
      <c r="N68" s="0" t="n">
        <v>0.572293977035769</v>
      </c>
      <c r="O68" s="0" t="n">
        <v>0</v>
      </c>
      <c r="P68" s="0" t="n">
        <v>0</v>
      </c>
      <c r="Q68" s="0" t="n">
        <v>7582.50790870669</v>
      </c>
      <c r="R68" s="0" t="n">
        <v>4866.13699656871</v>
      </c>
      <c r="S68" s="0" t="n">
        <v>3811.04376583822</v>
      </c>
      <c r="T68" s="0" t="s">
        <v>41</v>
      </c>
      <c r="U68" s="0" t="n">
        <v>5213.17442884947</v>
      </c>
      <c r="V68" s="0" t="n">
        <v>6164.21443729989</v>
      </c>
      <c r="W68" s="0" t="n">
        <v>4083.67394737008</v>
      </c>
      <c r="X68" s="0" t="n">
        <v>0.643585488719631</v>
      </c>
      <c r="Y68" s="0" t="n">
        <v>0.787512653717945</v>
      </c>
      <c r="Z68" s="0" t="n">
        <v>696.788149667133</v>
      </c>
      <c r="AA68" s="0" t="n">
        <v>673.176153105652</v>
      </c>
      <c r="AB68" s="0" t="n">
        <v>611.487343474117</v>
      </c>
      <c r="AC68" s="0" t="n">
        <v>987.473177837758</v>
      </c>
      <c r="AD68" s="0" t="n">
        <v>0.755901397807136</v>
      </c>
      <c r="AE68" s="0" t="n">
        <v>0.578300424489617</v>
      </c>
      <c r="AF68" s="0" t="n">
        <v>0.177600973317519</v>
      </c>
      <c r="AG68" s="0" t="n">
        <v>0.310450174260906</v>
      </c>
      <c r="AH68" s="0" t="n">
        <v>0.295631807077893</v>
      </c>
      <c r="AI68" s="0" t="n">
        <v>0.30006610660852</v>
      </c>
      <c r="AJ68" s="0" t="n">
        <v>0.289783086888125</v>
      </c>
      <c r="AK68" s="0" t="n">
        <v>0.309950597942821</v>
      </c>
      <c r="AL68" s="0" t="n">
        <v>0.29502416038114</v>
      </c>
      <c r="AM68" s="0" t="n">
        <v>0.298273309059769</v>
      </c>
      <c r="AN68" s="0" t="n">
        <v>0.287854668603358</v>
      </c>
    </row>
    <row r="69" customFormat="false" ht="15" hidden="false" customHeight="false" outlineLevel="0" collapsed="false">
      <c r="A69" s="0" t="n">
        <v>116</v>
      </c>
      <c r="B69" s="0" t="n">
        <v>0.367575276007375</v>
      </c>
      <c r="C69" s="0" t="n">
        <v>0.632424723992625</v>
      </c>
      <c r="D69" s="0" t="n">
        <v>0</v>
      </c>
      <c r="E69" s="0" t="n">
        <v>0.989511231960252</v>
      </c>
      <c r="F69" s="0" t="n">
        <v>0.989736700789249</v>
      </c>
      <c r="G69" s="0" t="n">
        <v>0.991829999844529</v>
      </c>
      <c r="H69" s="0" t="n">
        <v>0.992026730923509</v>
      </c>
      <c r="I69" s="0" t="n">
        <v>0.363719864200188</v>
      </c>
      <c r="J69" s="0" t="n">
        <v>0.412117411004828</v>
      </c>
      <c r="K69" s="0" t="n">
        <v>0.227906345916391</v>
      </c>
      <c r="L69" s="0" t="n">
        <v>0.242399340070078</v>
      </c>
      <c r="M69" s="0" t="n">
        <v>0.625791367760064</v>
      </c>
      <c r="N69" s="0" t="n">
        <v>0.577619289784421</v>
      </c>
      <c r="O69" s="0" t="n">
        <v>0</v>
      </c>
      <c r="P69" s="0" t="n">
        <v>0</v>
      </c>
      <c r="Q69" s="0" t="n">
        <v>7637.9899723634</v>
      </c>
      <c r="R69" s="0" t="n">
        <v>4888.61573610004</v>
      </c>
      <c r="S69" s="0" t="n">
        <v>3828.20026353887</v>
      </c>
      <c r="T69" s="0" t="s">
        <v>41</v>
      </c>
      <c r="U69" s="0" t="n">
        <v>5228.58476729011</v>
      </c>
      <c r="V69" s="0" t="n">
        <v>6193.3422391838</v>
      </c>
      <c r="W69" s="0" t="n">
        <v>4098.42678550758</v>
      </c>
      <c r="X69" s="0" t="n">
        <v>0.633677785928577</v>
      </c>
      <c r="Y69" s="0" t="n">
        <v>0.785415330935883</v>
      </c>
      <c r="Z69" s="0" t="n">
        <v>682.768123587361</v>
      </c>
      <c r="AA69" s="0" t="n">
        <v>663.263454533055</v>
      </c>
      <c r="AB69" s="0" t="n">
        <v>609.389998495382</v>
      </c>
      <c r="AC69" s="0" t="n">
        <v>902.18064440868</v>
      </c>
      <c r="AD69" s="0" t="n">
        <v>0.738310718075997</v>
      </c>
      <c r="AE69" s="0" t="n">
        <v>0.571323201451426</v>
      </c>
      <c r="AF69" s="0" t="n">
        <v>0.166987516624571</v>
      </c>
      <c r="AG69" s="0" t="n">
        <v>0.310662093664819</v>
      </c>
      <c r="AH69" s="0" t="n">
        <v>0.295314252234661</v>
      </c>
      <c r="AI69" s="0" t="n">
        <v>0.299484217522439</v>
      </c>
      <c r="AJ69" s="0" t="n">
        <v>0.289326745539584</v>
      </c>
      <c r="AK69" s="0" t="n">
        <v>0.310065221295219</v>
      </c>
      <c r="AL69" s="0" t="n">
        <v>0.29463794692427</v>
      </c>
      <c r="AM69" s="0" t="n">
        <v>0.297989500189772</v>
      </c>
      <c r="AN69" s="0" t="n">
        <v>0.287701572202166</v>
      </c>
    </row>
    <row r="70" customFormat="false" ht="15" hidden="false" customHeight="false" outlineLevel="0" collapsed="false">
      <c r="A70" s="0" t="n">
        <v>117</v>
      </c>
      <c r="B70" s="0" t="n">
        <v>0.362972394452401</v>
      </c>
      <c r="C70" s="0" t="n">
        <v>0.637027605547599</v>
      </c>
      <c r="D70" s="0" t="n">
        <v>0</v>
      </c>
      <c r="E70" s="0" t="n">
        <v>0.98952809152485</v>
      </c>
      <c r="F70" s="0" t="n">
        <v>0.989797584048343</v>
      </c>
      <c r="G70" s="0" t="n">
        <v>0.99183485411431</v>
      </c>
      <c r="H70" s="0" t="n">
        <v>0.992074029418568</v>
      </c>
      <c r="I70" s="0" t="n">
        <v>0.35917138075869</v>
      </c>
      <c r="J70" s="0" t="n">
        <v>0.407062086290151</v>
      </c>
      <c r="K70" s="0" t="n">
        <v>0.229034153314341</v>
      </c>
      <c r="L70" s="0" t="n">
        <v>0.244026937657229</v>
      </c>
      <c r="M70" s="0" t="n">
        <v>0.630356710766161</v>
      </c>
      <c r="N70" s="0" t="n">
        <v>0.582735497758191</v>
      </c>
      <c r="O70" s="0" t="n">
        <v>0</v>
      </c>
      <c r="P70" s="0" t="n">
        <v>0</v>
      </c>
      <c r="Q70" s="0" t="n">
        <v>7666.00927060649</v>
      </c>
      <c r="R70" s="0" t="n">
        <v>4915.20061813875</v>
      </c>
      <c r="S70" s="0" t="n">
        <v>3831.33170635208</v>
      </c>
      <c r="T70" s="0" t="s">
        <v>41</v>
      </c>
      <c r="U70" s="0" t="n">
        <v>5223.2138038024</v>
      </c>
      <c r="V70" s="0" t="n">
        <v>6206.31745910611</v>
      </c>
      <c r="W70" s="0" t="n">
        <v>4098.42678550758</v>
      </c>
      <c r="X70" s="0" t="n">
        <v>0.627145750012243</v>
      </c>
      <c r="Y70" s="0" t="n">
        <v>0.781800397924747</v>
      </c>
      <c r="Z70" s="0" t="n">
        <v>852.896548428376</v>
      </c>
      <c r="AA70" s="0" t="n">
        <v>834.710023298387</v>
      </c>
      <c r="AB70" s="0" t="n">
        <v>780.892368247961</v>
      </c>
      <c r="AC70" s="0" t="n">
        <v>1100.27052915465</v>
      </c>
      <c r="AD70" s="0" t="n">
        <v>0.75085765269116</v>
      </c>
      <c r="AE70" s="0" t="n">
        <v>0.584143580609421</v>
      </c>
      <c r="AF70" s="0" t="n">
        <v>0.166714072081738</v>
      </c>
      <c r="AG70" s="0" t="n">
        <v>0.311420770829841</v>
      </c>
      <c r="AH70" s="0" t="n">
        <v>0.295542668019053</v>
      </c>
      <c r="AI70" s="0" t="n">
        <v>0.299344400930987</v>
      </c>
      <c r="AJ70" s="0" t="n">
        <v>0.289325801573281</v>
      </c>
      <c r="AK70" s="0" t="n">
        <v>0.310837470863263</v>
      </c>
      <c r="AL70" s="0" t="n">
        <v>0.294880140081334</v>
      </c>
      <c r="AM70" s="0" t="n">
        <v>0.297877162280737</v>
      </c>
      <c r="AN70" s="0" t="n">
        <v>0.287710288750366</v>
      </c>
    </row>
    <row r="71" customFormat="false" ht="15" hidden="false" customHeight="false" outlineLevel="0" collapsed="false">
      <c r="A71" s="0" t="n">
        <v>118</v>
      </c>
      <c r="B71" s="0" t="n">
        <v>0.357373197811863</v>
      </c>
      <c r="C71" s="0" t="n">
        <v>0.642626802188137</v>
      </c>
      <c r="D71" s="0" t="n">
        <v>0</v>
      </c>
      <c r="E71" s="0" t="n">
        <v>0.989568193003892</v>
      </c>
      <c r="F71" s="0" t="n">
        <v>0.990022414229162</v>
      </c>
      <c r="G71" s="0" t="n">
        <v>0.991859265300512</v>
      </c>
      <c r="H71" s="0" t="n">
        <v>0.992286244223324</v>
      </c>
      <c r="I71" s="0" t="n">
        <v>0.353645149586708</v>
      </c>
      <c r="J71" s="0" t="n">
        <v>0.401593715339051</v>
      </c>
      <c r="K71" s="0" t="n">
        <v>0.228703386481764</v>
      </c>
      <c r="L71" s="0" t="n">
        <v>0.243552542094914</v>
      </c>
      <c r="M71" s="0" t="n">
        <v>0.635923043417184</v>
      </c>
      <c r="N71" s="0" t="n">
        <v>0.588428698890111</v>
      </c>
      <c r="O71" s="0" t="n">
        <v>0</v>
      </c>
      <c r="P71" s="0" t="n">
        <v>0</v>
      </c>
      <c r="Q71" s="0" t="n">
        <v>7756.41701773782</v>
      </c>
      <c r="R71" s="0" t="n">
        <v>4990.28610623723</v>
      </c>
      <c r="S71" s="0" t="n">
        <v>3874.61723031153</v>
      </c>
      <c r="T71" s="0" t="s">
        <v>41</v>
      </c>
      <c r="U71" s="0" t="n">
        <v>5261.86843360947</v>
      </c>
      <c r="V71" s="0" t="n">
        <v>6264.06650525208</v>
      </c>
      <c r="W71" s="0" t="n">
        <v>4142.06484648219</v>
      </c>
      <c r="X71" s="0" t="n">
        <v>0.632807169726954</v>
      </c>
      <c r="Y71" s="0" t="n">
        <v>0.785956894073381</v>
      </c>
      <c r="Z71" s="0" t="n">
        <v>703.063374953561</v>
      </c>
      <c r="AA71" s="0" t="n">
        <v>676.399660696417</v>
      </c>
      <c r="AB71" s="0" t="n">
        <v>627.482316474518</v>
      </c>
      <c r="AC71" s="0" t="n">
        <v>951.254248720372</v>
      </c>
      <c r="AD71" s="0" t="n">
        <v>0.749507336806339</v>
      </c>
      <c r="AE71" s="0" t="n">
        <v>0.598179778734871</v>
      </c>
      <c r="AF71" s="0" t="n">
        <v>0.151327558071468</v>
      </c>
      <c r="AG71" s="0" t="n">
        <v>0.311330219283231</v>
      </c>
      <c r="AH71" s="0" t="n">
        <v>0.294917769913308</v>
      </c>
      <c r="AI71" s="0" t="n">
        <v>0.299365206792757</v>
      </c>
      <c r="AJ71" s="0" t="n">
        <v>0.288501280662654</v>
      </c>
      <c r="AK71" s="0" t="n">
        <v>0.31072613386099</v>
      </c>
      <c r="AL71" s="0" t="n">
        <v>0.294217331830229</v>
      </c>
      <c r="AM71" s="0" t="n">
        <v>0.297896935289842</v>
      </c>
      <c r="AN71" s="0" t="n">
        <v>0.286849770681177</v>
      </c>
    </row>
    <row r="72" customFormat="false" ht="15" hidden="false" customHeight="false" outlineLevel="0" collapsed="false">
      <c r="A72" s="0" t="n">
        <v>119</v>
      </c>
      <c r="B72" s="0" t="n">
        <v>0.353511114384418</v>
      </c>
      <c r="C72" s="0" t="n">
        <v>0.646488885615582</v>
      </c>
      <c r="D72" s="0" t="n">
        <v>0</v>
      </c>
      <c r="E72" s="0" t="n">
        <v>0.989377224922374</v>
      </c>
      <c r="F72" s="0" t="n">
        <v>0.989863201766528</v>
      </c>
      <c r="G72" s="0" t="n">
        <v>0.991811064541591</v>
      </c>
      <c r="H72" s="0" t="n">
        <v>0.99212852684422</v>
      </c>
      <c r="I72" s="0" t="n">
        <v>0.349755845328872</v>
      </c>
      <c r="J72" s="0" t="n">
        <v>0.397287468098837</v>
      </c>
      <c r="K72" s="0" t="n">
        <v>0.229344042387805</v>
      </c>
      <c r="L72" s="0" t="n">
        <v>0.243534020505562</v>
      </c>
      <c r="M72" s="0" t="n">
        <v>0.639621379593502</v>
      </c>
      <c r="N72" s="0" t="n">
        <v>0.592575733667691</v>
      </c>
      <c r="O72" s="0" t="n">
        <v>0</v>
      </c>
      <c r="P72" s="0" t="n">
        <v>0</v>
      </c>
      <c r="Q72" s="0" t="n">
        <v>7821.4321565467</v>
      </c>
      <c r="R72" s="0" t="n">
        <v>4996.75025735854</v>
      </c>
      <c r="S72" s="0" t="n">
        <v>3874.08428392764</v>
      </c>
      <c r="T72" s="0" t="s">
        <v>41</v>
      </c>
      <c r="U72" s="0" t="n">
        <v>5269.51562924017</v>
      </c>
      <c r="V72" s="0" t="n">
        <v>6280.32647662426</v>
      </c>
      <c r="W72" s="0" t="n">
        <v>4142.06484648218</v>
      </c>
      <c r="X72" s="0" t="n">
        <v>0.629566973889369</v>
      </c>
      <c r="Y72" s="0" t="n">
        <v>0.786167698400169</v>
      </c>
      <c r="Z72" s="0" t="n">
        <v>701.277327908104</v>
      </c>
      <c r="AA72" s="0" t="n">
        <v>668.579082688685</v>
      </c>
      <c r="AB72" s="0" t="n">
        <v>619.216703162148</v>
      </c>
      <c r="AC72" s="0" t="n">
        <v>947.290057070773</v>
      </c>
      <c r="AD72" s="0" t="n">
        <v>0.759170927244849</v>
      </c>
      <c r="AE72" s="0" t="n">
        <v>0.608807458933608</v>
      </c>
      <c r="AF72" s="0" t="n">
        <v>0.150363468311241</v>
      </c>
      <c r="AG72" s="0" t="n">
        <v>0.312917843636827</v>
      </c>
      <c r="AH72" s="0" t="n">
        <v>0.295806842817039</v>
      </c>
      <c r="AI72" s="0" t="n">
        <v>0.299417768708379</v>
      </c>
      <c r="AJ72" s="0" t="n">
        <v>0.288750157833579</v>
      </c>
      <c r="AK72" s="0" t="n">
        <v>0.312516671698015</v>
      </c>
      <c r="AL72" s="0" t="n">
        <v>0.295265955026404</v>
      </c>
      <c r="AM72" s="0" t="n">
        <v>0.298111277753313</v>
      </c>
      <c r="AN72" s="0" t="n">
        <v>0.287158239965582</v>
      </c>
    </row>
    <row r="73" customFormat="false" ht="15" hidden="false" customHeight="false" outlineLevel="0" collapsed="false">
      <c r="A73" s="0" t="n">
        <v>120</v>
      </c>
      <c r="B73" s="0" t="n">
        <v>0.348960512060089</v>
      </c>
      <c r="C73" s="0" t="n">
        <v>0.651039487939911</v>
      </c>
      <c r="D73" s="0" t="n">
        <v>0</v>
      </c>
      <c r="E73" s="0" t="n">
        <v>0.988939302633971</v>
      </c>
      <c r="F73" s="0" t="n">
        <v>0.989781084055235</v>
      </c>
      <c r="G73" s="0" t="n">
        <v>0.991359719822476</v>
      </c>
      <c r="H73" s="0" t="n">
        <v>0.99203700366828</v>
      </c>
      <c r="I73" s="0" t="n">
        <v>0.345100765443498</v>
      </c>
      <c r="J73" s="0" t="n">
        <v>0.391966150384918</v>
      </c>
      <c r="K73" s="0" t="n">
        <v>0.228002582468479</v>
      </c>
      <c r="L73" s="0" t="n">
        <v>0.242937842475179</v>
      </c>
      <c r="M73" s="0" t="n">
        <v>0.643838537190473</v>
      </c>
      <c r="N73" s="0" t="n">
        <v>0.597814933670318</v>
      </c>
      <c r="O73" s="0" t="n">
        <v>0</v>
      </c>
      <c r="P73" s="0" t="n">
        <v>0</v>
      </c>
      <c r="Q73" s="0" t="n">
        <v>7904.41240884173</v>
      </c>
      <c r="R73" s="0" t="n">
        <v>5027.29986329325</v>
      </c>
      <c r="S73" s="0" t="n">
        <v>3895.53729734546</v>
      </c>
      <c r="T73" s="0" t="s">
        <v>41</v>
      </c>
      <c r="U73" s="0" t="n">
        <v>5294.47640903814</v>
      </c>
      <c r="V73" s="0" t="n">
        <v>6308.63567324345</v>
      </c>
      <c r="W73" s="0" t="n">
        <v>4162.34732519783</v>
      </c>
      <c r="X73" s="0" t="n">
        <v>0.636156218908257</v>
      </c>
      <c r="Y73" s="0" t="n">
        <v>0.789677854677244</v>
      </c>
      <c r="Z73" s="0" t="n">
        <v>702.617568795031</v>
      </c>
      <c r="AA73" s="0" t="n">
        <v>667.556421366514</v>
      </c>
      <c r="AB73" s="0" t="n">
        <v>614.549030421491</v>
      </c>
      <c r="AC73" s="0" t="n">
        <v>953.310367912525</v>
      </c>
      <c r="AD73" s="0" t="n">
        <v>0.75993242728187</v>
      </c>
      <c r="AE73" s="0" t="n">
        <v>0.604166820352798</v>
      </c>
      <c r="AF73" s="0" t="n">
        <v>0.155765606929072</v>
      </c>
      <c r="AG73" s="0" t="n">
        <v>0.311694062470823</v>
      </c>
      <c r="AH73" s="0" t="n">
        <v>0.296117030878838</v>
      </c>
      <c r="AI73" s="0" t="n">
        <v>0.298689110919963</v>
      </c>
      <c r="AJ73" s="0" t="n">
        <v>0.288950416760097</v>
      </c>
      <c r="AK73" s="0" t="n">
        <v>0.311249530493037</v>
      </c>
      <c r="AL73" s="0" t="n">
        <v>0.295392659159436</v>
      </c>
      <c r="AM73" s="0" t="n">
        <v>0.297355072690169</v>
      </c>
      <c r="AN73" s="0" t="n">
        <v>0.287393794300796</v>
      </c>
    </row>
    <row r="74" customFormat="false" ht="15" hidden="false" customHeight="false" outlineLevel="0" collapsed="false">
      <c r="A74" s="0" t="n">
        <v>121</v>
      </c>
      <c r="B74" s="0" t="n">
        <v>0.34391325400732</v>
      </c>
      <c r="C74" s="0" t="n">
        <v>0.65608674599268</v>
      </c>
      <c r="D74" s="0" t="n">
        <v>0</v>
      </c>
      <c r="E74" s="0" t="n">
        <v>0.988894103576383</v>
      </c>
      <c r="F74" s="0" t="n">
        <v>0.98972803754313</v>
      </c>
      <c r="G74" s="0" t="n">
        <v>0.991266290693647</v>
      </c>
      <c r="H74" s="0" t="n">
        <v>0.991927918090271</v>
      </c>
      <c r="I74" s="0" t="n">
        <v>0.340093789029606</v>
      </c>
      <c r="J74" s="0" t="n">
        <v>0.385764834267939</v>
      </c>
      <c r="K74" s="0" t="n">
        <v>0.228726305639774</v>
      </c>
      <c r="L74" s="0" t="n">
        <v>0.244278285357472</v>
      </c>
      <c r="M74" s="0" t="n">
        <v>0.648800314546777</v>
      </c>
      <c r="N74" s="0" t="n">
        <v>0.60396320327519</v>
      </c>
      <c r="O74" s="0" t="n">
        <v>0</v>
      </c>
      <c r="P74" s="0" t="n">
        <v>0</v>
      </c>
      <c r="Q74" s="0" t="n">
        <v>7936.89236387296</v>
      </c>
      <c r="R74" s="0" t="n">
        <v>5036.68970927016</v>
      </c>
      <c r="S74" s="0" t="n">
        <v>3898.84940363326</v>
      </c>
      <c r="T74" s="0" t="s">
        <v>41</v>
      </c>
      <c r="U74" s="0" t="n">
        <v>5287.58589791065</v>
      </c>
      <c r="V74" s="0" t="n">
        <v>6309.41910118091</v>
      </c>
      <c r="W74" s="0" t="n">
        <v>4162.34732519783</v>
      </c>
      <c r="X74" s="0" t="n">
        <v>0.631748229472449</v>
      </c>
      <c r="Y74" s="0" t="n">
        <v>0.786589627456149</v>
      </c>
      <c r="Z74" s="0" t="n">
        <v>850.293279644721</v>
      </c>
      <c r="AA74" s="0" t="n">
        <v>830.874464859822</v>
      </c>
      <c r="AB74" s="0" t="n">
        <v>778.896865462157</v>
      </c>
      <c r="AC74" s="0" t="n">
        <v>1088.3314534042</v>
      </c>
      <c r="AD74" s="0" t="n">
        <v>0.769826701415061</v>
      </c>
      <c r="AE74" s="0" t="n">
        <v>0.603803602600546</v>
      </c>
      <c r="AF74" s="0" t="n">
        <v>0.166023098814515</v>
      </c>
      <c r="AG74" s="0" t="n">
        <v>0.311351914292015</v>
      </c>
      <c r="AH74" s="0" t="n">
        <v>0.296256451849677</v>
      </c>
      <c r="AI74" s="0" t="n">
        <v>0.299001605845948</v>
      </c>
      <c r="AJ74" s="0" t="n">
        <v>0.288862413964418</v>
      </c>
      <c r="AK74" s="0" t="n">
        <v>0.310794640773542</v>
      </c>
      <c r="AL74" s="0" t="n">
        <v>0.295512915782125</v>
      </c>
      <c r="AM74" s="0" t="n">
        <v>0.297546583552067</v>
      </c>
      <c r="AN74" s="0" t="n">
        <v>0.287268123270128</v>
      </c>
    </row>
    <row r="75" customFormat="false" ht="15" hidden="false" customHeight="false" outlineLevel="0" collapsed="false">
      <c r="A75" s="0" t="n">
        <v>122</v>
      </c>
      <c r="B75" s="0" t="n">
        <v>0.340982820615262</v>
      </c>
      <c r="C75" s="0" t="n">
        <v>0.659017179384738</v>
      </c>
      <c r="D75" s="0" t="n">
        <v>0</v>
      </c>
      <c r="E75" s="0" t="n">
        <v>0.988160627622149</v>
      </c>
      <c r="F75" s="0" t="n">
        <v>0.989586116373352</v>
      </c>
      <c r="G75" s="0" t="n">
        <v>0.990522264407781</v>
      </c>
      <c r="H75" s="0" t="n">
        <v>0.991772829461514</v>
      </c>
      <c r="I75" s="0" t="n">
        <v>0.336945798027548</v>
      </c>
      <c r="J75" s="0" t="n">
        <v>0.38099472638159</v>
      </c>
      <c r="K75" s="0" t="n">
        <v>0.231882372959377</v>
      </c>
      <c r="L75" s="0" t="n">
        <v>0.249072578580638</v>
      </c>
      <c r="M75" s="0" t="n">
        <v>0.651214829594602</v>
      </c>
      <c r="N75" s="0" t="n">
        <v>0.608591389991761</v>
      </c>
      <c r="O75" s="0" t="n">
        <v>0</v>
      </c>
      <c r="P75" s="0" t="n">
        <v>0</v>
      </c>
      <c r="Q75" s="0" t="n">
        <v>8050.68946708332</v>
      </c>
      <c r="R75" s="0" t="n">
        <v>5089.95096468601</v>
      </c>
      <c r="S75" s="0" t="n">
        <v>3944.0547820224</v>
      </c>
      <c r="T75" s="0" t="s">
        <v>41</v>
      </c>
      <c r="U75" s="0" t="n">
        <v>5344.34666017094</v>
      </c>
      <c r="V75" s="0" t="n">
        <v>6393.14165583167</v>
      </c>
      <c r="W75" s="0" t="n">
        <v>4204.80755428374</v>
      </c>
      <c r="X75" s="0" t="n">
        <v>0.632938898971464</v>
      </c>
      <c r="Y75" s="0" t="n">
        <v>0.792749610177481</v>
      </c>
      <c r="Z75" s="0" t="n">
        <v>701.536530243499</v>
      </c>
      <c r="AA75" s="0" t="n">
        <v>675.230600866066</v>
      </c>
      <c r="AB75" s="0" t="n">
        <v>620.407357108706</v>
      </c>
      <c r="AC75" s="0" t="n">
        <v>948.563256950142</v>
      </c>
      <c r="AD75" s="0" t="n">
        <v>0.777280593300725</v>
      </c>
      <c r="AE75" s="0" t="n">
        <v>0.611362331830609</v>
      </c>
      <c r="AF75" s="0" t="n">
        <v>0.165918261470116</v>
      </c>
      <c r="AG75" s="0" t="n">
        <v>0.312636922558985</v>
      </c>
      <c r="AH75" s="0" t="n">
        <v>0.296799108886255</v>
      </c>
      <c r="AI75" s="0" t="n">
        <v>0.300709580316767</v>
      </c>
      <c r="AJ75" s="0" t="n">
        <v>0.289173090002653</v>
      </c>
      <c r="AK75" s="0" t="n">
        <v>0.312132493248873</v>
      </c>
      <c r="AL75" s="0" t="n">
        <v>0.295599565076139</v>
      </c>
      <c r="AM75" s="0" t="n">
        <v>0.299153706307484</v>
      </c>
      <c r="AN75" s="0" t="n">
        <v>0.287479035699903</v>
      </c>
    </row>
    <row r="76" customFormat="false" ht="15" hidden="false" customHeight="false" outlineLevel="0" collapsed="false">
      <c r="A76" s="0" t="n">
        <v>123</v>
      </c>
      <c r="B76" s="0" t="n">
        <v>0.336045131372388</v>
      </c>
      <c r="C76" s="0" t="n">
        <v>0.663954868627612</v>
      </c>
      <c r="D76" s="0" t="n">
        <v>0</v>
      </c>
      <c r="E76" s="0" t="n">
        <v>0.987482696010573</v>
      </c>
      <c r="F76" s="0" t="n">
        <v>0.989557376919934</v>
      </c>
      <c r="G76" s="0" t="n">
        <v>0.989942509578469</v>
      </c>
      <c r="H76" s="0" t="n">
        <v>0.991736150434618</v>
      </c>
      <c r="I76" s="0" t="n">
        <v>0.331838752308833</v>
      </c>
      <c r="J76" s="0" t="n">
        <v>0.375481563207388</v>
      </c>
      <c r="K76" s="0" t="n">
        <v>0.234763077502265</v>
      </c>
      <c r="L76" s="0" t="n">
        <v>0.250799416953158</v>
      </c>
      <c r="M76" s="0" t="n">
        <v>0.65564394370174</v>
      </c>
      <c r="N76" s="0" t="n">
        <v>0.614075813712546</v>
      </c>
      <c r="O76" s="0" t="n">
        <v>0</v>
      </c>
      <c r="P76" s="0" t="n">
        <v>0</v>
      </c>
      <c r="Q76" s="0" t="n">
        <v>8059.06189085393</v>
      </c>
      <c r="R76" s="0" t="n">
        <v>5094.65688105186</v>
      </c>
      <c r="S76" s="0" t="n">
        <v>3944.43970915214</v>
      </c>
      <c r="T76" s="0" t="s">
        <v>41</v>
      </c>
      <c r="U76" s="0" t="n">
        <v>5327.13846074986</v>
      </c>
      <c r="V76" s="0" t="n">
        <v>6394.80850295374</v>
      </c>
      <c r="W76" s="0" t="n">
        <v>4204.80755428374</v>
      </c>
      <c r="X76" s="0" t="n">
        <v>0.635176215959382</v>
      </c>
      <c r="Y76" s="0" t="n">
        <v>0.790020061872577</v>
      </c>
      <c r="Z76" s="0" t="n">
        <v>706.485817478963</v>
      </c>
      <c r="AA76" s="0" t="n">
        <v>672.895174429047</v>
      </c>
      <c r="AB76" s="0" t="n">
        <v>615.332921328267</v>
      </c>
      <c r="AC76" s="0" t="n">
        <v>994.848183650011</v>
      </c>
      <c r="AD76" s="0" t="n">
        <v>0.77281525223242</v>
      </c>
      <c r="AE76" s="0" t="n">
        <v>0.612413207454565</v>
      </c>
      <c r="AF76" s="0" t="n">
        <v>0.160402044777855</v>
      </c>
      <c r="AG76" s="0" t="n">
        <v>0.312641948376961</v>
      </c>
      <c r="AH76" s="0" t="n">
        <v>0.296953133216787</v>
      </c>
      <c r="AI76" s="0" t="n">
        <v>0.300024397197374</v>
      </c>
      <c r="AJ76" s="0" t="n">
        <v>0.289134809393221</v>
      </c>
      <c r="AK76" s="0" t="n">
        <v>0.312054089546592</v>
      </c>
      <c r="AL76" s="0" t="n">
        <v>0.295491202659755</v>
      </c>
      <c r="AM76" s="0" t="n">
        <v>0.298512117633</v>
      </c>
      <c r="AN76" s="0" t="n">
        <v>0.287561586740126</v>
      </c>
    </row>
    <row r="77" customFormat="false" ht="15" hidden="false" customHeight="false" outlineLevel="0" collapsed="false">
      <c r="A77" s="0" t="n">
        <v>124</v>
      </c>
      <c r="B77" s="0" t="n">
        <v>0.330922142659758</v>
      </c>
      <c r="C77" s="0" t="n">
        <v>0.669077857340242</v>
      </c>
      <c r="D77" s="0" t="n">
        <v>0</v>
      </c>
      <c r="E77" s="0" t="n">
        <v>0.987326604930709</v>
      </c>
      <c r="F77" s="0" t="n">
        <v>0.989372317901415</v>
      </c>
      <c r="G77" s="0" t="n">
        <v>0.989948889140283</v>
      </c>
      <c r="H77" s="0" t="n">
        <v>0.991739748487353</v>
      </c>
      <c r="I77" s="0" t="n">
        <v>0.326728235608654</v>
      </c>
      <c r="J77" s="0" t="n">
        <v>0.369172260892745</v>
      </c>
      <c r="K77" s="0" t="n">
        <v>0.236419726748512</v>
      </c>
      <c r="L77" s="0" t="n">
        <v>0.252315342031236</v>
      </c>
      <c r="M77" s="0" t="n">
        <v>0.660598369322054</v>
      </c>
      <c r="N77" s="0" t="n">
        <v>0.620200057008671</v>
      </c>
      <c r="O77" s="0" t="n">
        <v>0</v>
      </c>
      <c r="P77" s="0" t="n">
        <v>0</v>
      </c>
      <c r="Q77" s="0" t="n">
        <v>8107.22123790579</v>
      </c>
      <c r="R77" s="0" t="n">
        <v>5129.2467604841</v>
      </c>
      <c r="S77" s="0" t="n">
        <v>3968.30449125717</v>
      </c>
      <c r="T77" s="0" t="s">
        <v>41</v>
      </c>
      <c r="U77" s="0" t="n">
        <v>5337.96368934849</v>
      </c>
      <c r="V77" s="0" t="n">
        <v>6423.34371289309</v>
      </c>
      <c r="W77" s="0" t="n">
        <v>4226.29646850004</v>
      </c>
      <c r="X77" s="0" t="n">
        <v>0.634065726399191</v>
      </c>
      <c r="Y77" s="0" t="n">
        <v>0.786420667923101</v>
      </c>
      <c r="Z77" s="0" t="n">
        <v>707.524095385012</v>
      </c>
      <c r="AA77" s="0" t="n">
        <v>676.754533138837</v>
      </c>
      <c r="AB77" s="0" t="n">
        <v>627.55092484625</v>
      </c>
      <c r="AC77" s="0" t="n">
        <v>952.901297788915</v>
      </c>
      <c r="AD77" s="0" t="n">
        <v>0.764973533442871</v>
      </c>
      <c r="AE77" s="0" t="n">
        <v>0.61678743468102</v>
      </c>
      <c r="AF77" s="0" t="n">
        <v>0.148186098761852</v>
      </c>
      <c r="AG77" s="0" t="n">
        <v>0.314184553244597</v>
      </c>
      <c r="AH77" s="0" t="n">
        <v>0.296594399234044</v>
      </c>
      <c r="AI77" s="0" t="n">
        <v>0.302187163369207</v>
      </c>
      <c r="AJ77" s="0" t="n">
        <v>0.288635577639368</v>
      </c>
      <c r="AK77" s="0" t="n">
        <v>0.313406753428501</v>
      </c>
      <c r="AL77" s="0" t="n">
        <v>0.294982014419124</v>
      </c>
      <c r="AM77" s="0" t="n">
        <v>0.300602796223795</v>
      </c>
      <c r="AN77" s="0" t="n">
        <v>0.286983135065927</v>
      </c>
    </row>
    <row r="78" customFormat="false" ht="15" hidden="false" customHeight="false" outlineLevel="0" collapsed="false">
      <c r="A78" s="0" t="n">
        <v>125</v>
      </c>
      <c r="B78" s="0" t="n">
        <v>0.326042972597558</v>
      </c>
      <c r="C78" s="0" t="n">
        <v>0.673957027402442</v>
      </c>
      <c r="D78" s="0" t="n">
        <v>0</v>
      </c>
      <c r="E78" s="0" t="n">
        <v>0.987143621698374</v>
      </c>
      <c r="F78" s="0" t="n">
        <v>0.989266887981536</v>
      </c>
      <c r="G78" s="0" t="n">
        <v>0.989929866179481</v>
      </c>
      <c r="H78" s="0" t="n">
        <v>0.991841869161801</v>
      </c>
      <c r="I78" s="0" t="n">
        <v>0.321851240799257</v>
      </c>
      <c r="J78" s="0" t="n">
        <v>0.365155738191163</v>
      </c>
      <c r="K78" s="0" t="n">
        <v>0.236105867969141</v>
      </c>
      <c r="L78" s="0" t="n">
        <v>0.252093853568898</v>
      </c>
      <c r="M78" s="0" t="n">
        <v>0.665292380899117</v>
      </c>
      <c r="N78" s="0" t="n">
        <v>0.624111149790373</v>
      </c>
      <c r="O78" s="0" t="n">
        <v>0</v>
      </c>
      <c r="P78" s="0" t="n">
        <v>0</v>
      </c>
      <c r="Q78" s="0" t="n">
        <v>8136.68578726815</v>
      </c>
      <c r="R78" s="0" t="n">
        <v>5139.72418915725</v>
      </c>
      <c r="S78" s="0" t="n">
        <v>3965.82770246786</v>
      </c>
      <c r="T78" s="0" t="s">
        <v>41</v>
      </c>
      <c r="U78" s="0" t="n">
        <v>5325.7066707187</v>
      </c>
      <c r="V78" s="0" t="n">
        <v>6414.54412326367</v>
      </c>
      <c r="W78" s="0" t="n">
        <v>4226.29646850004</v>
      </c>
      <c r="X78" s="0" t="n">
        <v>0.634753430266145</v>
      </c>
      <c r="Y78" s="0" t="n">
        <v>0.78399196737883</v>
      </c>
      <c r="Z78" s="0" t="n">
        <v>880.482685880474</v>
      </c>
      <c r="AA78" s="0" t="n">
        <v>847.853197449266</v>
      </c>
      <c r="AB78" s="0" t="n">
        <v>794.509868256826</v>
      </c>
      <c r="AC78" s="0" t="n">
        <v>1161.351686404</v>
      </c>
      <c r="AD78" s="0" t="n">
        <v>0.775093092183402</v>
      </c>
      <c r="AE78" s="0" t="n">
        <v>0.620463478647356</v>
      </c>
      <c r="AF78" s="0" t="n">
        <v>0.154629613536046</v>
      </c>
      <c r="AG78" s="0" t="n">
        <v>0.312477665375821</v>
      </c>
      <c r="AH78" s="0" t="n">
        <v>0.29694251060924</v>
      </c>
      <c r="AI78" s="0" t="n">
        <v>0.299823694331356</v>
      </c>
      <c r="AJ78" s="0" t="n">
        <v>0.288820547145539</v>
      </c>
      <c r="AK78" s="0" t="n">
        <v>0.311600319340837</v>
      </c>
      <c r="AL78" s="0" t="n">
        <v>0.295262362469898</v>
      </c>
      <c r="AM78" s="0" t="n">
        <v>0.298270231751087</v>
      </c>
      <c r="AN78" s="0" t="n">
        <v>0.287155117457422</v>
      </c>
    </row>
    <row r="79" customFormat="false" ht="15" hidden="false" customHeight="false" outlineLevel="0" collapsed="false">
      <c r="A79" s="0" t="n">
        <v>126</v>
      </c>
      <c r="B79" s="0" t="n">
        <v>0.320391233099191</v>
      </c>
      <c r="C79" s="0" t="n">
        <v>0.679608766900809</v>
      </c>
      <c r="D79" s="0" t="n">
        <v>0</v>
      </c>
      <c r="E79" s="0" t="n">
        <v>0.987066352748049</v>
      </c>
      <c r="F79" s="0" t="n">
        <v>0.988877730738716</v>
      </c>
      <c r="G79" s="0" t="n">
        <v>0.989828251405155</v>
      </c>
      <c r="H79" s="0" t="n">
        <v>0.991438972173515</v>
      </c>
      <c r="I79" s="0" t="n">
        <v>0.316247405907668</v>
      </c>
      <c r="J79" s="0" t="n">
        <v>0.359317084617022</v>
      </c>
      <c r="K79" s="0" t="n">
        <v>0.235425488890519</v>
      </c>
      <c r="L79" s="0" t="n">
        <v>0.252770675923942</v>
      </c>
      <c r="M79" s="0" t="n">
        <v>0.670818946840381</v>
      </c>
      <c r="N79" s="0" t="n">
        <v>0.629560646121694</v>
      </c>
      <c r="O79" s="0" t="n">
        <v>0</v>
      </c>
      <c r="P79" s="0" t="n">
        <v>0</v>
      </c>
      <c r="Q79" s="0" t="n">
        <v>8195.66589749772</v>
      </c>
      <c r="R79" s="0" t="n">
        <v>5168.27729155951</v>
      </c>
      <c r="S79" s="0" t="n">
        <v>3988.85614853175</v>
      </c>
      <c r="T79" s="0" t="s">
        <v>41</v>
      </c>
      <c r="U79" s="0" t="n">
        <v>5336.68111141666</v>
      </c>
      <c r="V79" s="0" t="n">
        <v>6432.3819863011</v>
      </c>
      <c r="W79" s="0" t="n">
        <v>4253.07719100004</v>
      </c>
      <c r="X79" s="0" t="n">
        <v>0.636324343678648</v>
      </c>
      <c r="Y79" s="0" t="n">
        <v>0.78495890612663</v>
      </c>
      <c r="Z79" s="0" t="n">
        <v>705.081865352622</v>
      </c>
      <c r="AA79" s="0" t="n">
        <v>688.848518942526</v>
      </c>
      <c r="AB79" s="0" t="n">
        <v>644.783721944667</v>
      </c>
      <c r="AC79" s="0" t="n">
        <v>948.510781951753</v>
      </c>
      <c r="AD79" s="0" t="n">
        <v>0.766456082030968</v>
      </c>
      <c r="AE79" s="0" t="n">
        <v>0.625071432066757</v>
      </c>
      <c r="AF79" s="0" t="n">
        <v>0.141384649964211</v>
      </c>
      <c r="AG79" s="0" t="n">
        <v>0.312216841328592</v>
      </c>
      <c r="AH79" s="0" t="n">
        <v>0.296671558423992</v>
      </c>
      <c r="AI79" s="0" t="n">
        <v>0.29911012976438</v>
      </c>
      <c r="AJ79" s="0" t="n">
        <v>0.288550608835186</v>
      </c>
      <c r="AK79" s="0" t="n">
        <v>0.311460040447843</v>
      </c>
      <c r="AL79" s="0" t="n">
        <v>0.29520022302032</v>
      </c>
      <c r="AM79" s="0" t="n">
        <v>0.297458731864032</v>
      </c>
      <c r="AN79" s="0" t="n">
        <v>0.286786696183265</v>
      </c>
    </row>
    <row r="80" customFormat="false" ht="15" hidden="false" customHeight="false" outlineLevel="0" collapsed="false">
      <c r="A80" s="0" t="n">
        <v>127</v>
      </c>
      <c r="B80" s="0" t="n">
        <v>0.316019703576945</v>
      </c>
      <c r="C80" s="0" t="n">
        <v>0.683980296423055</v>
      </c>
      <c r="D80" s="0" t="n">
        <v>0</v>
      </c>
      <c r="E80" s="0" t="n">
        <v>0.986373880728722</v>
      </c>
      <c r="F80" s="0" t="n">
        <v>0.987878912267379</v>
      </c>
      <c r="G80" s="0" t="n">
        <v>0.989216635484608</v>
      </c>
      <c r="H80" s="0" t="n">
        <v>0.990513980914851</v>
      </c>
      <c r="I80" s="0" t="n">
        <v>0.311713581403931</v>
      </c>
      <c r="J80" s="0" t="n">
        <v>0.354574198675738</v>
      </c>
      <c r="K80" s="0" t="n">
        <v>0.238429235869206</v>
      </c>
      <c r="L80" s="0" t="n">
        <v>0.256408028578693</v>
      </c>
      <c r="M80" s="0" t="n">
        <v>0.674660299324791</v>
      </c>
      <c r="N80" s="0" t="n">
        <v>0.633304713591641</v>
      </c>
      <c r="O80" s="0" t="n">
        <v>0</v>
      </c>
      <c r="P80" s="0" t="n">
        <v>0</v>
      </c>
      <c r="Q80" s="0" t="n">
        <v>8231.12491899278</v>
      </c>
      <c r="R80" s="0" t="n">
        <v>5171.48269668019</v>
      </c>
      <c r="S80" s="0" t="n">
        <v>3988.10679382167</v>
      </c>
      <c r="T80" s="0" t="s">
        <v>41</v>
      </c>
      <c r="U80" s="0" t="n">
        <v>5328.98412400985</v>
      </c>
      <c r="V80" s="0" t="n">
        <v>6443.37380284096</v>
      </c>
      <c r="W80" s="0" t="n">
        <v>4253.07719100004</v>
      </c>
      <c r="X80" s="0" t="n">
        <v>0.634223779203245</v>
      </c>
      <c r="Y80" s="0" t="n">
        <v>0.780854535893001</v>
      </c>
      <c r="Z80" s="0" t="n">
        <v>721.079457544469</v>
      </c>
      <c r="AA80" s="0" t="n">
        <v>693.050974437113</v>
      </c>
      <c r="AB80" s="0" t="n">
        <v>649.896624205341</v>
      </c>
      <c r="AC80" s="0" t="n">
        <v>946.397809105341</v>
      </c>
      <c r="AD80" s="0" t="n">
        <v>0.76516895578733</v>
      </c>
      <c r="AE80" s="0" t="n">
        <v>0.62348779999647</v>
      </c>
      <c r="AF80" s="0" t="n">
        <v>0.14168115579086</v>
      </c>
      <c r="AG80" s="0" t="n">
        <v>0.314026083029638</v>
      </c>
      <c r="AH80" s="0" t="n">
        <v>0.297655970631062</v>
      </c>
      <c r="AI80" s="0" t="n">
        <v>0.300279772076598</v>
      </c>
      <c r="AJ80" s="0" t="n">
        <v>0.289342011369212</v>
      </c>
      <c r="AK80" s="0" t="n">
        <v>0.313485587551059</v>
      </c>
      <c r="AL80" s="0" t="n">
        <v>0.29610904727456</v>
      </c>
      <c r="AM80" s="0" t="n">
        <v>0.298463491667186</v>
      </c>
      <c r="AN80" s="0" t="n">
        <v>0.287089844218966</v>
      </c>
    </row>
    <row r="81" customFormat="false" ht="15" hidden="false" customHeight="false" outlineLevel="0" collapsed="false">
      <c r="A81" s="0" t="n">
        <v>128</v>
      </c>
      <c r="B81" s="0" t="n">
        <v>0.311331983403386</v>
      </c>
      <c r="C81" s="0" t="n">
        <v>0.688668016596614</v>
      </c>
      <c r="D81" s="0" t="n">
        <v>0</v>
      </c>
      <c r="E81" s="0" t="n">
        <v>0.986409284720832</v>
      </c>
      <c r="F81" s="0" t="n">
        <v>0.987779122561562</v>
      </c>
      <c r="G81" s="0" t="n">
        <v>0.989235679990621</v>
      </c>
      <c r="H81" s="0" t="n">
        <v>0.990407402765574</v>
      </c>
      <c r="I81" s="0" t="n">
        <v>0.307100759059652</v>
      </c>
      <c r="J81" s="0" t="n">
        <v>0.349588107208357</v>
      </c>
      <c r="K81" s="0" t="n">
        <v>0.240609577199739</v>
      </c>
      <c r="L81" s="0" t="n">
        <v>0.258786087106051</v>
      </c>
      <c r="M81" s="0" t="n">
        <v>0.67930852566118</v>
      </c>
      <c r="N81" s="0" t="n">
        <v>0.638191015353205</v>
      </c>
      <c r="O81" s="0" t="n">
        <v>0</v>
      </c>
      <c r="P81" s="0" t="n">
        <v>0</v>
      </c>
      <c r="Q81" s="0" t="n">
        <v>8307.55458964882</v>
      </c>
      <c r="R81" s="0" t="n">
        <v>5212.71711700488</v>
      </c>
      <c r="S81" s="0" t="n">
        <v>4010.95476541748</v>
      </c>
      <c r="T81" s="0" t="s">
        <v>41</v>
      </c>
      <c r="U81" s="0" t="n">
        <v>5348.62371058606</v>
      </c>
      <c r="V81" s="0" t="n">
        <v>6487.38449947059</v>
      </c>
      <c r="W81" s="0" t="n">
        <v>4280.24898967333</v>
      </c>
      <c r="X81" s="0" t="n">
        <v>0.635094646721829</v>
      </c>
      <c r="Y81" s="0" t="n">
        <v>0.783569054940735</v>
      </c>
      <c r="Z81" s="0" t="n">
        <v>715.542894487987</v>
      </c>
      <c r="AA81" s="0" t="n">
        <v>690.330322705772</v>
      </c>
      <c r="AB81" s="0" t="n">
        <v>642.206818470189</v>
      </c>
      <c r="AC81" s="0" t="n">
        <v>985.626063947566</v>
      </c>
      <c r="AD81" s="0" t="n">
        <v>0.776005533826584</v>
      </c>
      <c r="AE81" s="0" t="n">
        <v>0.630953162856312</v>
      </c>
      <c r="AF81" s="0" t="n">
        <v>0.145052370970273</v>
      </c>
      <c r="AG81" s="0" t="n">
        <v>0.312244205640252</v>
      </c>
      <c r="AH81" s="0" t="n">
        <v>0.298117450996576</v>
      </c>
      <c r="AI81" s="0" t="n">
        <v>0.299695394549473</v>
      </c>
      <c r="AJ81" s="0" t="n">
        <v>0.289786004948012</v>
      </c>
      <c r="AK81" s="0" t="n">
        <v>0.31171670127172</v>
      </c>
      <c r="AL81" s="0" t="n">
        <v>0.296629963596593</v>
      </c>
      <c r="AM81" s="0" t="n">
        <v>0.297958179132351</v>
      </c>
      <c r="AN81" s="0" t="n">
        <v>0.287500905298482</v>
      </c>
    </row>
    <row r="82" customFormat="false" ht="15" hidden="false" customHeight="false" outlineLevel="0" collapsed="false">
      <c r="A82" s="0" t="n">
        <v>129</v>
      </c>
      <c r="B82" s="0" t="n">
        <v>0.307358118988178</v>
      </c>
      <c r="C82" s="0" t="n">
        <v>0.692641881011822</v>
      </c>
      <c r="D82" s="0" t="n">
        <v>0</v>
      </c>
      <c r="E82" s="0" t="n">
        <v>0.986342379946396</v>
      </c>
      <c r="F82" s="0" t="n">
        <v>0.987407147206855</v>
      </c>
      <c r="G82" s="0" t="n">
        <v>0.989139712414393</v>
      </c>
      <c r="H82" s="0" t="n">
        <v>0.990003928626486</v>
      </c>
      <c r="I82" s="0" t="n">
        <v>0.303160338578647</v>
      </c>
      <c r="J82" s="0" t="n">
        <v>0.345083271962672</v>
      </c>
      <c r="K82" s="0" t="n">
        <v>0.2401531872542</v>
      </c>
      <c r="L82" s="0" t="n">
        <v>0.257530281843914</v>
      </c>
      <c r="M82" s="0" t="n">
        <v>0.683182041367749</v>
      </c>
      <c r="N82" s="0" t="n">
        <v>0.642323875244183</v>
      </c>
      <c r="O82" s="0" t="n">
        <v>0</v>
      </c>
      <c r="P82" s="0" t="n">
        <v>0</v>
      </c>
      <c r="Q82" s="0" t="n">
        <v>8340.96466212628</v>
      </c>
      <c r="R82" s="0" t="n">
        <v>5218.74948699946</v>
      </c>
      <c r="S82" s="0" t="n">
        <v>4010.48042794581</v>
      </c>
      <c r="T82" s="0" t="s">
        <v>41</v>
      </c>
      <c r="U82" s="0" t="n">
        <v>5341.48991647148</v>
      </c>
      <c r="V82" s="0" t="n">
        <v>6482.43240464779</v>
      </c>
      <c r="W82" s="0" t="n">
        <v>4280.24898967333</v>
      </c>
      <c r="X82" s="0" t="n">
        <v>0.635520520286229</v>
      </c>
      <c r="Y82" s="0" t="n">
        <v>0.779484653344537</v>
      </c>
      <c r="Z82" s="0" t="n">
        <v>876.464390935347</v>
      </c>
      <c r="AA82" s="0" t="n">
        <v>856.925260946576</v>
      </c>
      <c r="AB82" s="0" t="n">
        <v>811.234046975391</v>
      </c>
      <c r="AC82" s="0" t="n">
        <v>1136.17142715264</v>
      </c>
      <c r="AD82" s="0" t="n">
        <v>0.776475988538893</v>
      </c>
      <c r="AE82" s="0" t="n">
        <v>0.629648221137144</v>
      </c>
      <c r="AF82" s="0" t="n">
        <v>0.146827767401749</v>
      </c>
      <c r="AG82" s="0" t="n">
        <v>0.312786450784414</v>
      </c>
      <c r="AH82" s="0" t="n">
        <v>0.298155918517466</v>
      </c>
      <c r="AI82" s="0" t="n">
        <v>0.300200245872982</v>
      </c>
      <c r="AJ82" s="0" t="n">
        <v>0.290480097962468</v>
      </c>
      <c r="AK82" s="0" t="n">
        <v>0.312234289841633</v>
      </c>
      <c r="AL82" s="0" t="n">
        <v>0.296708091594196</v>
      </c>
      <c r="AM82" s="0" t="n">
        <v>0.298536148609338</v>
      </c>
      <c r="AN82" s="0" t="n">
        <v>0.288146912059971</v>
      </c>
    </row>
    <row r="83" customFormat="false" ht="15" hidden="false" customHeight="false" outlineLevel="0" collapsed="false">
      <c r="A83" s="0" t="n">
        <v>130</v>
      </c>
      <c r="B83" s="0" t="n">
        <v>0.30386284042006</v>
      </c>
      <c r="C83" s="0" t="n">
        <v>0.69613715957994</v>
      </c>
      <c r="D83" s="0" t="n">
        <v>0</v>
      </c>
      <c r="E83" s="0" t="n">
        <v>0.986223817054754</v>
      </c>
      <c r="F83" s="0" t="n">
        <v>0.987137163656985</v>
      </c>
      <c r="G83" s="0" t="n">
        <v>0.989075810323104</v>
      </c>
      <c r="H83" s="0" t="n">
        <v>0.98980444289308</v>
      </c>
      <c r="I83" s="0" t="n">
        <v>0.299676770340171</v>
      </c>
      <c r="J83" s="0" t="n">
        <v>0.341527271976788</v>
      </c>
      <c r="K83" s="0" t="n">
        <v>0.240347572829027</v>
      </c>
      <c r="L83" s="0" t="n">
        <v>0.258473266414311</v>
      </c>
      <c r="M83" s="0" t="n">
        <v>0.686547046714583</v>
      </c>
      <c r="N83" s="0" t="n">
        <v>0.645609891680197</v>
      </c>
      <c r="O83" s="0" t="n">
        <v>0</v>
      </c>
      <c r="P83" s="0" t="n">
        <v>0</v>
      </c>
      <c r="Q83" s="0" t="n">
        <v>8455.36508733183</v>
      </c>
      <c r="R83" s="0" t="n">
        <v>5276.09200481126</v>
      </c>
      <c r="S83" s="0" t="n">
        <v>4056.29629128859</v>
      </c>
      <c r="T83" s="0" t="s">
        <v>41</v>
      </c>
      <c r="U83" s="0" t="n">
        <v>5393.00983085755</v>
      </c>
      <c r="V83" s="0" t="n">
        <v>6548.86602794632</v>
      </c>
      <c r="W83" s="0" t="n">
        <v>4331.18622794521</v>
      </c>
      <c r="X83" s="0" t="n">
        <v>0.634973832988377</v>
      </c>
      <c r="Y83" s="0" t="n">
        <v>0.783052132041762</v>
      </c>
      <c r="Z83" s="0" t="n">
        <v>732.246933721605</v>
      </c>
      <c r="AA83" s="0" t="n">
        <v>696.403961805927</v>
      </c>
      <c r="AB83" s="0" t="n">
        <v>644.244144324236</v>
      </c>
      <c r="AC83" s="0" t="n">
        <v>980.38420672972</v>
      </c>
      <c r="AD83" s="0" t="n">
        <v>0.790440201737537</v>
      </c>
      <c r="AE83" s="0" t="n">
        <v>0.632149119947576</v>
      </c>
      <c r="AF83" s="0" t="n">
        <v>0.158291081789961</v>
      </c>
      <c r="AG83" s="0" t="n">
        <v>0.312274733814727</v>
      </c>
      <c r="AH83" s="0" t="n">
        <v>0.2981403872236</v>
      </c>
      <c r="AI83" s="0" t="n">
        <v>0.29895191886285</v>
      </c>
      <c r="AJ83" s="0" t="n">
        <v>0.290747919475323</v>
      </c>
      <c r="AK83" s="0" t="n">
        <v>0.311685011436569</v>
      </c>
      <c r="AL83" s="0" t="n">
        <v>0.296673289702132</v>
      </c>
      <c r="AM83" s="0" t="n">
        <v>0.297287564010361</v>
      </c>
      <c r="AN83" s="0" t="n">
        <v>0.288474825523448</v>
      </c>
    </row>
    <row r="84" customFormat="false" ht="15" hidden="false" customHeight="false" outlineLevel="0" collapsed="false">
      <c r="A84" s="0" t="n">
        <v>131</v>
      </c>
      <c r="B84" s="0" t="n">
        <v>0.299890036720726</v>
      </c>
      <c r="C84" s="0" t="n">
        <v>0.700109963279274</v>
      </c>
      <c r="D84" s="0" t="n">
        <v>0</v>
      </c>
      <c r="E84" s="0" t="n">
        <v>0.986181593329354</v>
      </c>
      <c r="F84" s="0" t="n">
        <v>0.986639381792769</v>
      </c>
      <c r="G84" s="0" t="n">
        <v>0.989135261409246</v>
      </c>
      <c r="H84" s="0" t="n">
        <v>0.989842029773269</v>
      </c>
      <c r="I84" s="0" t="n">
        <v>0.295746034236845</v>
      </c>
      <c r="J84" s="0" t="n">
        <v>0.337989032498186</v>
      </c>
      <c r="K84" s="0" t="n">
        <v>0.242478944069733</v>
      </c>
      <c r="L84" s="0" t="n">
        <v>0.260163994855413</v>
      </c>
      <c r="M84" s="0" t="n">
        <v>0.69043555909251</v>
      </c>
      <c r="N84" s="0" t="n">
        <v>0.648650349294583</v>
      </c>
      <c r="O84" s="0" t="n">
        <v>0</v>
      </c>
      <c r="P84" s="0" t="n">
        <v>0</v>
      </c>
      <c r="Q84" s="0" t="n">
        <v>8462.91250437835</v>
      </c>
      <c r="R84" s="0" t="n">
        <v>5291.91479366175</v>
      </c>
      <c r="S84" s="0" t="n">
        <v>4055.28890174016</v>
      </c>
      <c r="T84" s="0" t="s">
        <v>41</v>
      </c>
      <c r="U84" s="0" t="n">
        <v>5377.09130578646</v>
      </c>
      <c r="V84" s="0" t="n">
        <v>6550.86868912602</v>
      </c>
      <c r="W84" s="0" t="n">
        <v>4331.18622794521</v>
      </c>
      <c r="X84" s="0" t="n">
        <v>0.635107073953605</v>
      </c>
      <c r="Y84" s="0" t="n">
        <v>0.780236175207232</v>
      </c>
      <c r="Z84" s="0" t="n">
        <v>720.161103929849</v>
      </c>
      <c r="AA84" s="0" t="n">
        <v>696.435170447641</v>
      </c>
      <c r="AB84" s="0" t="n">
        <v>643.525041957628</v>
      </c>
      <c r="AC84" s="0" t="n">
        <v>954.339777056419</v>
      </c>
      <c r="AD84" s="0" t="n">
        <v>0.792090179108855</v>
      </c>
      <c r="AE84" s="0" t="n">
        <v>0.626113027857583</v>
      </c>
      <c r="AF84" s="0" t="n">
        <v>0.165977151251271</v>
      </c>
      <c r="AG84" s="0" t="n">
        <v>0.310019911221386</v>
      </c>
      <c r="AH84" s="0" t="n">
        <v>0.297458838849174</v>
      </c>
      <c r="AI84" s="0" t="n">
        <v>0.298480284374619</v>
      </c>
      <c r="AJ84" s="0" t="n">
        <v>0.290187084744762</v>
      </c>
      <c r="AK84" s="0" t="n">
        <v>0.309423768911804</v>
      </c>
      <c r="AL84" s="0" t="n">
        <v>0.295990323117905</v>
      </c>
      <c r="AM84" s="0" t="n">
        <v>0.29674521627318</v>
      </c>
      <c r="AN84" s="0" t="n">
        <v>0.288022845159918</v>
      </c>
    </row>
    <row r="85" customFormat="false" ht="15" hidden="false" customHeight="false" outlineLevel="0" collapsed="false">
      <c r="A85" s="0" t="n">
        <v>132</v>
      </c>
      <c r="B85" s="0" t="n">
        <v>0.295850376742087</v>
      </c>
      <c r="C85" s="0" t="n">
        <v>0.704149623257913</v>
      </c>
      <c r="D85" s="0" t="n">
        <v>0</v>
      </c>
      <c r="E85" s="0" t="n">
        <v>0.986133614063542</v>
      </c>
      <c r="F85" s="0" t="n">
        <v>0.986502132418839</v>
      </c>
      <c r="G85" s="0" t="n">
        <v>0.98907439939514</v>
      </c>
      <c r="H85" s="0" t="n">
        <v>0.989694810413473</v>
      </c>
      <c r="I85" s="0" t="n">
        <v>0.291748001238734</v>
      </c>
      <c r="J85" s="0" t="n">
        <v>0.334046030351017</v>
      </c>
      <c r="K85" s="0" t="n">
        <v>0.244096342292458</v>
      </c>
      <c r="L85" s="0" t="n">
        <v>0.26162965157702</v>
      </c>
      <c r="M85" s="0" t="n">
        <v>0.694385612824807</v>
      </c>
      <c r="N85" s="0" t="n">
        <v>0.652456102067822</v>
      </c>
      <c r="O85" s="0" t="n">
        <v>0</v>
      </c>
      <c r="P85" s="0" t="n">
        <v>0</v>
      </c>
      <c r="Q85" s="0" t="n">
        <v>8493.05846493941</v>
      </c>
      <c r="R85" s="0" t="n">
        <v>5310.29635240704</v>
      </c>
      <c r="S85" s="0" t="n">
        <v>4066.95913072295</v>
      </c>
      <c r="T85" s="0" t="s">
        <v>41</v>
      </c>
      <c r="U85" s="0" t="n">
        <v>5376.42228624879</v>
      </c>
      <c r="V85" s="0" t="n">
        <v>6566.29970938355</v>
      </c>
      <c r="W85" s="0" t="n">
        <v>4344.1045716501</v>
      </c>
      <c r="X85" s="0" t="n">
        <v>0.631520624897073</v>
      </c>
      <c r="Y85" s="0" t="n">
        <v>0.777536496898076</v>
      </c>
      <c r="Z85" s="0" t="n">
        <v>715.809743396351</v>
      </c>
      <c r="AA85" s="0" t="n">
        <v>696.077643387561</v>
      </c>
      <c r="AB85" s="0" t="n">
        <v>650.291354913228</v>
      </c>
      <c r="AC85" s="0" t="n">
        <v>946.927791133014</v>
      </c>
      <c r="AD85" s="0" t="n">
        <v>0.773873584451048</v>
      </c>
      <c r="AE85" s="0" t="n">
        <v>0.629243370413695</v>
      </c>
      <c r="AF85" s="0" t="n">
        <v>0.144630214037353</v>
      </c>
      <c r="AG85" s="0" t="n">
        <v>0.309783271006752</v>
      </c>
      <c r="AH85" s="0" t="n">
        <v>0.297058042824957</v>
      </c>
      <c r="AI85" s="0" t="n">
        <v>0.296932428424383</v>
      </c>
      <c r="AJ85" s="0" t="n">
        <v>0.289595922061719</v>
      </c>
      <c r="AK85" s="0" t="n">
        <v>0.309169722753519</v>
      </c>
      <c r="AL85" s="0" t="n">
        <v>0.295592091731611</v>
      </c>
      <c r="AM85" s="0" t="n">
        <v>0.295246575587837</v>
      </c>
      <c r="AN85" s="0" t="n">
        <v>0.28736525242954</v>
      </c>
    </row>
    <row r="86" customFormat="false" ht="15" hidden="false" customHeight="false" outlineLevel="0" collapsed="false">
      <c r="A86" s="0" t="n">
        <v>133</v>
      </c>
      <c r="B86" s="0" t="n">
        <v>0.291396060510753</v>
      </c>
      <c r="C86" s="0" t="n">
        <v>0.708603939489247</v>
      </c>
      <c r="D86" s="0" t="n">
        <v>0</v>
      </c>
      <c r="E86" s="0" t="n">
        <v>0.986068391432097</v>
      </c>
      <c r="F86" s="0" t="n">
        <v>0.98649492107042</v>
      </c>
      <c r="G86" s="0" t="n">
        <v>0.989216517388204</v>
      </c>
      <c r="H86" s="0" t="n">
        <v>0.989939970049211</v>
      </c>
      <c r="I86" s="0" t="n">
        <v>0.287336444657488</v>
      </c>
      <c r="J86" s="0" t="n">
        <v>0.329093477359178</v>
      </c>
      <c r="K86" s="0" t="n">
        <v>0.244694437786832</v>
      </c>
      <c r="L86" s="0" t="n">
        <v>0.261890564970326</v>
      </c>
      <c r="M86" s="0" t="n">
        <v>0.698731946774609</v>
      </c>
      <c r="N86" s="0" t="n">
        <v>0.657401443711242</v>
      </c>
      <c r="O86" s="0" t="n">
        <v>0</v>
      </c>
      <c r="P86" s="0" t="n">
        <v>0</v>
      </c>
      <c r="Q86" s="0" t="n">
        <v>8515.60158308704</v>
      </c>
      <c r="R86" s="0" t="n">
        <v>5323.42233451884</v>
      </c>
      <c r="S86" s="0" t="n">
        <v>4067.28610586953</v>
      </c>
      <c r="T86" s="0" t="s">
        <v>41</v>
      </c>
      <c r="U86" s="0" t="n">
        <v>5363.50771183972</v>
      </c>
      <c r="V86" s="0" t="n">
        <v>6559.29839827129</v>
      </c>
      <c r="W86" s="0" t="n">
        <v>4344.1045716501</v>
      </c>
      <c r="X86" s="0" t="n">
        <v>0.631278531205245</v>
      </c>
      <c r="Y86" s="0" t="n">
        <v>0.777086294273431</v>
      </c>
      <c r="Z86" s="0" t="n">
        <v>888.228252336871</v>
      </c>
      <c r="AA86" s="0" t="n">
        <v>867.670119185336</v>
      </c>
      <c r="AB86" s="0" t="n">
        <v>818.069016679824</v>
      </c>
      <c r="AC86" s="0" t="n">
        <v>1168.3228877832</v>
      </c>
      <c r="AD86" s="0" t="n">
        <v>0.786371875098817</v>
      </c>
      <c r="AE86" s="0" t="n">
        <v>0.641057115964387</v>
      </c>
      <c r="AF86" s="0" t="n">
        <v>0.14531475913443</v>
      </c>
      <c r="AG86" s="0" t="n">
        <v>0.310308415693139</v>
      </c>
      <c r="AH86" s="0" t="n">
        <v>0.296989736887672</v>
      </c>
      <c r="AI86" s="0" t="n">
        <v>0.299072228505971</v>
      </c>
      <c r="AJ86" s="0" t="n">
        <v>0.289483313763943</v>
      </c>
      <c r="AK86" s="0" t="n">
        <v>0.309520678324215</v>
      </c>
      <c r="AL86" s="0" t="n">
        <v>0.295473936112422</v>
      </c>
      <c r="AM86" s="0" t="n">
        <v>0.297448675663941</v>
      </c>
      <c r="AN86" s="0" t="n">
        <v>0.287301402117904</v>
      </c>
    </row>
    <row r="87" customFormat="false" ht="15" hidden="false" customHeight="false" outlineLevel="0" collapsed="false">
      <c r="A87" s="0" t="n">
        <v>134</v>
      </c>
      <c r="B87" s="0" t="n">
        <v>0.288858266536024</v>
      </c>
      <c r="C87" s="0" t="n">
        <v>0.711141733463976</v>
      </c>
      <c r="D87" s="0" t="n">
        <v>0</v>
      </c>
      <c r="E87" s="0" t="n">
        <v>0.985588844653399</v>
      </c>
      <c r="F87" s="0" t="n">
        <v>0.986077524733383</v>
      </c>
      <c r="G87" s="0" t="n">
        <v>0.988713556122832</v>
      </c>
      <c r="H87" s="0" t="n">
        <v>0.98949216519357</v>
      </c>
      <c r="I87" s="0" t="n">
        <v>0.284695485183823</v>
      </c>
      <c r="J87" s="0" t="n">
        <v>0.324956842586281</v>
      </c>
      <c r="K87" s="0" t="n">
        <v>0.242978209988026</v>
      </c>
      <c r="L87" s="0" t="n">
        <v>0.260075163772211</v>
      </c>
      <c r="M87" s="0" t="n">
        <v>0.700893359469576</v>
      </c>
      <c r="N87" s="0" t="n">
        <v>0.661120682147101</v>
      </c>
      <c r="O87" s="0" t="n">
        <v>0</v>
      </c>
      <c r="P87" s="0" t="n">
        <v>0</v>
      </c>
      <c r="Q87" s="0" t="n">
        <v>8569.12144902408</v>
      </c>
      <c r="R87" s="0" t="n">
        <v>5400.62362314298</v>
      </c>
      <c r="S87" s="0" t="n">
        <v>4107.47439461707</v>
      </c>
      <c r="T87" s="0" t="s">
        <v>41</v>
      </c>
      <c r="U87" s="0" t="n">
        <v>5396.25802864864</v>
      </c>
      <c r="V87" s="0" t="n">
        <v>6605.64012868227</v>
      </c>
      <c r="W87" s="0" t="n">
        <v>4383.65232903252</v>
      </c>
      <c r="X87" s="0" t="n">
        <v>0.632366520457064</v>
      </c>
      <c r="Y87" s="0" t="n">
        <v>0.780926891631071</v>
      </c>
      <c r="Z87" s="0" t="n">
        <v>739.664729169806</v>
      </c>
      <c r="AA87" s="0" t="n">
        <v>714.22622514157</v>
      </c>
      <c r="AB87" s="0" t="n">
        <v>667.821651053334</v>
      </c>
      <c r="AC87" s="0" t="n">
        <v>995.130695533574</v>
      </c>
      <c r="AD87" s="0" t="n">
        <v>0.783603572753186</v>
      </c>
      <c r="AE87" s="0" t="n">
        <v>0.637452727252218</v>
      </c>
      <c r="AF87" s="0" t="n">
        <v>0.146150845500968</v>
      </c>
      <c r="AG87" s="0" t="n">
        <v>0.30886471323443</v>
      </c>
      <c r="AH87" s="0" t="n">
        <v>0.296277661633495</v>
      </c>
      <c r="AI87" s="0" t="n">
        <v>0.296288087752707</v>
      </c>
      <c r="AJ87" s="0" t="n">
        <v>0.288536208670637</v>
      </c>
      <c r="AK87" s="0" t="n">
        <v>0.308011645933376</v>
      </c>
      <c r="AL87" s="0" t="n">
        <v>0.294700666915326</v>
      </c>
      <c r="AM87" s="0" t="n">
        <v>0.294472694697453</v>
      </c>
      <c r="AN87" s="0" t="n">
        <v>0.286131806345219</v>
      </c>
    </row>
    <row r="88" customFormat="false" ht="15" hidden="false" customHeight="false" outlineLevel="0" collapsed="false">
      <c r="A88" s="0" t="n">
        <v>135</v>
      </c>
      <c r="B88" s="0" t="n">
        <v>0.285853372366594</v>
      </c>
      <c r="C88" s="0" t="n">
        <v>0.714146627633405</v>
      </c>
      <c r="D88" s="0" t="n">
        <v>0</v>
      </c>
      <c r="E88" s="0" t="n">
        <v>0.984773965816879</v>
      </c>
      <c r="F88" s="0" t="n">
        <v>0.985325439400695</v>
      </c>
      <c r="G88" s="0" t="n">
        <v>0.987971124417491</v>
      </c>
      <c r="H88" s="0" t="n">
        <v>0.988806197122297</v>
      </c>
      <c r="I88" s="0" t="n">
        <v>0.28150095914758</v>
      </c>
      <c r="J88" s="0" t="n">
        <v>0.321857479704664</v>
      </c>
      <c r="K88" s="0" t="n">
        <v>0.243620016148299</v>
      </c>
      <c r="L88" s="0" t="n">
        <v>0.261165841263058</v>
      </c>
      <c r="M88" s="0" t="n">
        <v>0.703273006669298</v>
      </c>
      <c r="N88" s="0" t="n">
        <v>0.663467959696031</v>
      </c>
      <c r="O88" s="0" t="n">
        <v>0</v>
      </c>
      <c r="P88" s="0" t="n">
        <v>0</v>
      </c>
      <c r="Q88" s="0" t="n">
        <v>8586.12456453861</v>
      </c>
      <c r="R88" s="0" t="n">
        <v>5400.21134926802</v>
      </c>
      <c r="S88" s="0" t="n">
        <v>4108.4207830199</v>
      </c>
      <c r="T88" s="0" t="s">
        <v>41</v>
      </c>
      <c r="U88" s="0" t="n">
        <v>5388.38750942568</v>
      </c>
      <c r="V88" s="0" t="n">
        <v>6601.17849531668</v>
      </c>
      <c r="W88" s="0" t="n">
        <v>4383.65232903252</v>
      </c>
      <c r="X88" s="0" t="n">
        <v>0.638675946981602</v>
      </c>
      <c r="Y88" s="0" t="n">
        <v>0.779694133391298</v>
      </c>
      <c r="Z88" s="0" t="n">
        <v>743.90319941698</v>
      </c>
      <c r="AA88" s="0" t="n">
        <v>708.946458472669</v>
      </c>
      <c r="AB88" s="0" t="n">
        <v>666.828103293911</v>
      </c>
      <c r="AC88" s="0" t="n">
        <v>967.650229504917</v>
      </c>
      <c r="AD88" s="0" t="n">
        <v>0.782803730314053</v>
      </c>
      <c r="AE88" s="0" t="n">
        <v>0.645790432738076</v>
      </c>
      <c r="AF88" s="0" t="n">
        <v>0.137013297575977</v>
      </c>
      <c r="AG88" s="0" t="n">
        <v>0.307973249236303</v>
      </c>
      <c r="AH88" s="0" t="n">
        <v>0.296597174041271</v>
      </c>
      <c r="AI88" s="0" t="n">
        <v>0.29714698423096</v>
      </c>
      <c r="AJ88" s="0" t="n">
        <v>0.288504139477205</v>
      </c>
      <c r="AK88" s="0" t="n">
        <v>0.307017553269072</v>
      </c>
      <c r="AL88" s="0" t="n">
        <v>0.29490690380012</v>
      </c>
      <c r="AM88" s="0" t="n">
        <v>0.295493023411257</v>
      </c>
      <c r="AN88" s="0" t="n">
        <v>0.286228046911536</v>
      </c>
    </row>
    <row r="89" customFormat="false" ht="15" hidden="false" customHeight="false" outlineLevel="0" collapsed="false">
      <c r="A89" s="0" t="n">
        <v>136</v>
      </c>
      <c r="B89" s="0" t="n">
        <v>0.283391505471049</v>
      </c>
      <c r="C89" s="0" t="n">
        <v>0.716608494528952</v>
      </c>
      <c r="D89" s="0" t="n">
        <v>0</v>
      </c>
      <c r="E89" s="0" t="n">
        <v>0.984885726602376</v>
      </c>
      <c r="F89" s="0" t="n">
        <v>0.985307803574068</v>
      </c>
      <c r="G89" s="0" t="n">
        <v>0.988104941383782</v>
      </c>
      <c r="H89" s="0" t="n">
        <v>0.98881039372659</v>
      </c>
      <c r="I89" s="0" t="n">
        <v>0.279108248778795</v>
      </c>
      <c r="J89" s="0" t="n">
        <v>0.318619536048222</v>
      </c>
      <c r="K89" s="0" t="n">
        <v>0.242224912678844</v>
      </c>
      <c r="L89" s="0" t="n">
        <v>0.259314124317785</v>
      </c>
      <c r="M89" s="0" t="n">
        <v>0.705777477823581</v>
      </c>
      <c r="N89" s="0" t="n">
        <v>0.666688267525846</v>
      </c>
      <c r="O89" s="0" t="n">
        <v>0</v>
      </c>
      <c r="P89" s="0" t="n">
        <v>0</v>
      </c>
      <c r="Q89" s="0" t="n">
        <v>8675.75254519368</v>
      </c>
      <c r="R89" s="0" t="n">
        <v>5437.51627479296</v>
      </c>
      <c r="S89" s="0" t="n">
        <v>4133.03127160763</v>
      </c>
      <c r="T89" s="0" t="s">
        <v>41</v>
      </c>
      <c r="U89" s="0" t="n">
        <v>5420.39989226454</v>
      </c>
      <c r="V89" s="0" t="n">
        <v>6635.11229798319</v>
      </c>
      <c r="W89" s="0" t="n">
        <v>4407.98750426545</v>
      </c>
      <c r="X89" s="0" t="n">
        <v>0.632626465956679</v>
      </c>
      <c r="Y89" s="0" t="n">
        <v>0.779470359438148</v>
      </c>
      <c r="Z89" s="0" t="n">
        <v>744.909852425553</v>
      </c>
      <c r="AA89" s="0" t="n">
        <v>699.411880531466</v>
      </c>
      <c r="AB89" s="0" t="n">
        <v>648.001768691514</v>
      </c>
      <c r="AC89" s="0" t="n">
        <v>990.860870958413</v>
      </c>
      <c r="AD89" s="0" t="n">
        <v>0.76301298840004</v>
      </c>
      <c r="AE89" s="0" t="n">
        <v>0.617969376591273</v>
      </c>
      <c r="AF89" s="0" t="n">
        <v>0.145043611808767</v>
      </c>
      <c r="AG89" s="0" t="n">
        <v>0.309310067560554</v>
      </c>
      <c r="AH89" s="0" t="n">
        <v>0.296539751485918</v>
      </c>
      <c r="AI89" s="0" t="n">
        <v>0.296600731110123</v>
      </c>
      <c r="AJ89" s="0" t="n">
        <v>0.288472781396251</v>
      </c>
      <c r="AK89" s="0" t="n">
        <v>0.308420083098118</v>
      </c>
      <c r="AL89" s="0" t="n">
        <v>0.29494443173858</v>
      </c>
      <c r="AM89" s="0" t="n">
        <v>0.294780064794816</v>
      </c>
      <c r="AN89" s="0" t="n">
        <v>0.286120265482048</v>
      </c>
    </row>
    <row r="90" customFormat="false" ht="15" hidden="false" customHeight="false" outlineLevel="0" collapsed="false">
      <c r="A90" s="0" t="n">
        <v>137</v>
      </c>
      <c r="B90" s="0" t="n">
        <v>0.279703835322675</v>
      </c>
      <c r="C90" s="0" t="n">
        <v>0.720296164677325</v>
      </c>
      <c r="D90" s="0" t="n">
        <v>0</v>
      </c>
      <c r="E90" s="0" t="n">
        <v>0.984771743077146</v>
      </c>
      <c r="F90" s="0" t="n">
        <v>0.98528616888251</v>
      </c>
      <c r="G90" s="0" t="n">
        <v>0.987890735817363</v>
      </c>
      <c r="H90" s="0" t="n">
        <v>0.98867391903798</v>
      </c>
      <c r="I90" s="0" t="n">
        <v>0.275444433456074</v>
      </c>
      <c r="J90" s="0" t="n">
        <v>0.314544788024525</v>
      </c>
      <c r="K90" s="0" t="n">
        <v>0.241695138175547</v>
      </c>
      <c r="L90" s="0" t="n">
        <v>0.259380729259609</v>
      </c>
      <c r="M90" s="0" t="n">
        <v>0.709327309621072</v>
      </c>
      <c r="N90" s="0" t="n">
        <v>0.670741380857985</v>
      </c>
      <c r="O90" s="0" t="n">
        <v>0</v>
      </c>
      <c r="P90" s="0" t="n">
        <v>0</v>
      </c>
      <c r="Q90" s="0" t="n">
        <v>8691.56327191559</v>
      </c>
      <c r="R90" s="0" t="n">
        <v>5444.95565043758</v>
      </c>
      <c r="S90" s="0" t="n">
        <v>4132.77371420205</v>
      </c>
      <c r="T90" s="0" t="s">
        <v>41</v>
      </c>
      <c r="U90" s="0" t="n">
        <v>5407.88463792349</v>
      </c>
      <c r="V90" s="0" t="n">
        <v>6624.95509758032</v>
      </c>
      <c r="W90" s="0" t="n">
        <v>4407.98750426545</v>
      </c>
      <c r="X90" s="0" t="n">
        <v>0.631707832932572</v>
      </c>
      <c r="Y90" s="0" t="n">
        <v>0.777241750585055</v>
      </c>
      <c r="Z90" s="0" t="n">
        <v>897.889444685851</v>
      </c>
      <c r="AA90" s="0" t="n">
        <v>875.660634713922</v>
      </c>
      <c r="AB90" s="0" t="n">
        <v>819.547432262179</v>
      </c>
      <c r="AC90" s="0" t="n">
        <v>1191.69045529506</v>
      </c>
      <c r="AD90" s="0" t="n">
        <v>0.773533329644863</v>
      </c>
      <c r="AE90" s="0" t="n">
        <v>0.620185340563412</v>
      </c>
      <c r="AF90" s="0" t="n">
        <v>0.153347989081451</v>
      </c>
      <c r="AG90" s="0" t="n">
        <v>0.308134907505858</v>
      </c>
      <c r="AH90" s="0" t="n">
        <v>0.296312522610719</v>
      </c>
      <c r="AI90" s="0" t="n">
        <v>0.297038864088594</v>
      </c>
      <c r="AJ90" s="0" t="n">
        <v>0.288218432796064</v>
      </c>
      <c r="AK90" s="0" t="n">
        <v>0.307320624736952</v>
      </c>
      <c r="AL90" s="0" t="n">
        <v>0.294690665960167</v>
      </c>
      <c r="AM90" s="0" t="n">
        <v>0.295186239436756</v>
      </c>
      <c r="AN90" s="0" t="n">
        <v>0.285810621544555</v>
      </c>
    </row>
    <row r="91" customFormat="false" ht="15" hidden="false" customHeight="false" outlineLevel="0" collapsed="false">
      <c r="A91" s="0" t="n">
        <v>138</v>
      </c>
      <c r="B91" s="0" t="n">
        <v>0.275991595836328</v>
      </c>
      <c r="C91" s="0" t="n">
        <v>0.724008404163672</v>
      </c>
      <c r="D91" s="0" t="n">
        <v>0</v>
      </c>
      <c r="E91" s="0" t="n">
        <v>0.983482765319427</v>
      </c>
      <c r="F91" s="0" t="n">
        <v>0.984578725531271</v>
      </c>
      <c r="G91" s="0" t="n">
        <v>0.986990817195289</v>
      </c>
      <c r="H91" s="0" t="n">
        <v>0.988429015704579</v>
      </c>
      <c r="I91" s="0" t="n">
        <v>0.271432977878033</v>
      </c>
      <c r="J91" s="0" t="n">
        <v>0.309891013293494</v>
      </c>
      <c r="K91" s="0" t="n">
        <v>0.242948616438991</v>
      </c>
      <c r="L91" s="0" t="n">
        <v>0.261803469583478</v>
      </c>
      <c r="M91" s="0" t="n">
        <v>0.712049787441393</v>
      </c>
      <c r="N91" s="0" t="n">
        <v>0.674687712237777</v>
      </c>
      <c r="O91" s="0" t="n">
        <v>0</v>
      </c>
      <c r="P91" s="0" t="n">
        <v>0</v>
      </c>
      <c r="Q91" s="0" t="n">
        <v>8796.41594271104</v>
      </c>
      <c r="R91" s="0" t="n">
        <v>5511.51437675851</v>
      </c>
      <c r="S91" s="0" t="n">
        <v>4173.77899001866</v>
      </c>
      <c r="T91" s="0" t="s">
        <v>41</v>
      </c>
      <c r="U91" s="0" t="n">
        <v>5449.58793956421</v>
      </c>
      <c r="V91" s="0" t="n">
        <v>6690.06199191807</v>
      </c>
      <c r="W91" s="0" t="n">
        <v>4449.93697726197</v>
      </c>
      <c r="X91" s="0" t="n">
        <v>0.637390959887215</v>
      </c>
      <c r="Y91" s="0" t="n">
        <v>0.783894247249372</v>
      </c>
      <c r="Z91" s="0" t="n">
        <v>740.89855230047</v>
      </c>
      <c r="AA91" s="0" t="n">
        <v>714.737963107924</v>
      </c>
      <c r="AB91" s="0" t="n">
        <v>658.957025409495</v>
      </c>
      <c r="AC91" s="0" t="n">
        <v>1035.04105017642</v>
      </c>
      <c r="AD91" s="0" t="n">
        <v>0.776452832770702</v>
      </c>
      <c r="AE91" s="0" t="n">
        <v>0.621667821738244</v>
      </c>
      <c r="AF91" s="0" t="n">
        <v>0.154785011032458</v>
      </c>
      <c r="AG91" s="0" t="n">
        <v>0.308145486120995</v>
      </c>
      <c r="AH91" s="0" t="n">
        <v>0.29706669435377</v>
      </c>
      <c r="AI91" s="0" t="n">
        <v>0.295984987765948</v>
      </c>
      <c r="AJ91" s="0" t="n">
        <v>0.288663778685572</v>
      </c>
      <c r="AK91" s="0" t="n">
        <v>0.306963166171896</v>
      </c>
      <c r="AL91" s="0" t="n">
        <v>0.295051745731595</v>
      </c>
      <c r="AM91" s="0" t="n">
        <v>0.294023595594227</v>
      </c>
      <c r="AN91" s="0" t="n">
        <v>0.286223591344785</v>
      </c>
    </row>
    <row r="92" customFormat="false" ht="15" hidden="false" customHeight="false" outlineLevel="0" collapsed="false">
      <c r="A92" s="0" t="n">
        <v>139</v>
      </c>
      <c r="B92" s="0" t="n">
        <v>0.272865791563983</v>
      </c>
      <c r="C92" s="0" t="n">
        <v>0.727134208436017</v>
      </c>
      <c r="D92" s="0" t="n">
        <v>0</v>
      </c>
      <c r="E92" s="0" t="n">
        <v>0.983322410683871</v>
      </c>
      <c r="F92" s="0" t="n">
        <v>0.984336001212208</v>
      </c>
      <c r="G92" s="0" t="n">
        <v>0.987005832068958</v>
      </c>
      <c r="H92" s="0" t="n">
        <v>0.988508711892917</v>
      </c>
      <c r="I92" s="0" t="n">
        <v>0.268315047953858</v>
      </c>
      <c r="J92" s="0" t="n">
        <v>0.305699632932556</v>
      </c>
      <c r="K92" s="0" t="n">
        <v>0.24397861008466</v>
      </c>
      <c r="L92" s="0" t="n">
        <v>0.264158315712053</v>
      </c>
      <c r="M92" s="0" t="n">
        <v>0.715007362730012</v>
      </c>
      <c r="N92" s="0" t="n">
        <v>0.678636368279652</v>
      </c>
      <c r="O92" s="0" t="n">
        <v>0</v>
      </c>
      <c r="P92" s="0" t="n">
        <v>0</v>
      </c>
      <c r="Q92" s="0" t="n">
        <v>8820.49855409656</v>
      </c>
      <c r="R92" s="0" t="n">
        <v>5523.78896342416</v>
      </c>
      <c r="S92" s="0" t="n">
        <v>4176.82848391333</v>
      </c>
      <c r="T92" s="0" t="s">
        <v>41</v>
      </c>
      <c r="U92" s="0" t="n">
        <v>5443.92719337585</v>
      </c>
      <c r="V92" s="0" t="n">
        <v>6694.27951795095</v>
      </c>
      <c r="W92" s="0" t="n">
        <v>4449.93697726197</v>
      </c>
      <c r="X92" s="0" t="n">
        <v>0.63757475448803</v>
      </c>
      <c r="Y92" s="0" t="n">
        <v>0.78088159852545</v>
      </c>
      <c r="Z92" s="0" t="n">
        <v>749.722762838716</v>
      </c>
      <c r="AA92" s="0" t="n">
        <v>712.937017983222</v>
      </c>
      <c r="AB92" s="0" t="n">
        <v>664.382411440136</v>
      </c>
      <c r="AC92" s="0" t="n">
        <v>1034.22650682539</v>
      </c>
      <c r="AD92" s="0" t="n">
        <v>0.769075210179505</v>
      </c>
      <c r="AE92" s="0" t="n">
        <v>0.63284904719755</v>
      </c>
      <c r="AF92" s="0" t="n">
        <v>0.136226162981955</v>
      </c>
      <c r="AG92" s="0" t="n">
        <v>0.306661565609737</v>
      </c>
      <c r="AH92" s="0" t="n">
        <v>0.297294703328105</v>
      </c>
      <c r="AI92" s="0" t="n">
        <v>0.294699090388717</v>
      </c>
      <c r="AJ92" s="0" t="n">
        <v>0.288871679320871</v>
      </c>
      <c r="AK92" s="0" t="n">
        <v>0.30529410548125</v>
      </c>
      <c r="AL92" s="0" t="n">
        <v>0.295251920570655</v>
      </c>
      <c r="AM92" s="0" t="n">
        <v>0.292673993094801</v>
      </c>
      <c r="AN92" s="0" t="n">
        <v>0.286323389741319</v>
      </c>
    </row>
    <row r="93" customFormat="false" ht="15" hidden="false" customHeight="false" outlineLevel="0" collapsed="false">
      <c r="A93" s="0" t="n">
        <v>140</v>
      </c>
      <c r="B93" s="0" t="n">
        <v>0.270548974887521</v>
      </c>
      <c r="C93" s="0" t="n">
        <v>0.729451025112479</v>
      </c>
      <c r="D93" s="0" t="n">
        <v>0</v>
      </c>
      <c r="E93" s="0" t="n">
        <v>0.983276774242578</v>
      </c>
      <c r="F93" s="0" t="n">
        <v>0.98375446773219</v>
      </c>
      <c r="G93" s="0" t="n">
        <v>0.986950333352983</v>
      </c>
      <c r="H93" s="0" t="n">
        <v>0.987906923598775</v>
      </c>
      <c r="I93" s="0" t="n">
        <v>0.266024523302038</v>
      </c>
      <c r="J93" s="0" t="n">
        <v>0.30251411522986</v>
      </c>
      <c r="K93" s="0" t="n">
        <v>0.245090261348455</v>
      </c>
      <c r="L93" s="0" t="n">
        <v>0.26531909842988</v>
      </c>
      <c r="M93" s="0" t="n">
        <v>0.71725225094054</v>
      </c>
      <c r="N93" s="0" t="n">
        <v>0.681240352502331</v>
      </c>
      <c r="O93" s="0" t="n">
        <v>0</v>
      </c>
      <c r="P93" s="0" t="n">
        <v>0</v>
      </c>
      <c r="Q93" s="0" t="n">
        <v>8900.82026284275</v>
      </c>
      <c r="R93" s="0" t="n">
        <v>5538.49195310783</v>
      </c>
      <c r="S93" s="0" t="n">
        <v>4197.43833172209</v>
      </c>
      <c r="T93" s="0" t="s">
        <v>41</v>
      </c>
      <c r="U93" s="0" t="n">
        <v>5469.93349169127</v>
      </c>
      <c r="V93" s="0" t="n">
        <v>6729.44843443582</v>
      </c>
      <c r="W93" s="0" t="n">
        <v>4471.89741407168</v>
      </c>
      <c r="X93" s="0" t="n">
        <v>0.639465037781421</v>
      </c>
      <c r="Y93" s="0" t="n">
        <v>0.781333146898716</v>
      </c>
      <c r="Z93" s="0" t="n">
        <v>736.677768458268</v>
      </c>
      <c r="AA93" s="0" t="n">
        <v>701.617919928995</v>
      </c>
      <c r="AB93" s="0" t="n">
        <v>653.399038715351</v>
      </c>
      <c r="AC93" s="0" t="n">
        <v>1021.56363735723</v>
      </c>
      <c r="AD93" s="0" t="n">
        <v>0.763429081729902</v>
      </c>
      <c r="AE93" s="0" t="n">
        <v>0.633724278579517</v>
      </c>
      <c r="AF93" s="0" t="n">
        <v>0.129704803150385</v>
      </c>
      <c r="AG93" s="0" t="n">
        <v>0.308469924356704</v>
      </c>
      <c r="AH93" s="0" t="n">
        <v>0.297076865219724</v>
      </c>
      <c r="AI93" s="0" t="n">
        <v>0.295333439629646</v>
      </c>
      <c r="AJ93" s="0" t="n">
        <v>0.289378032452263</v>
      </c>
      <c r="AK93" s="0" t="n">
        <v>0.307311932344641</v>
      </c>
      <c r="AL93" s="0" t="n">
        <v>0.295349354656576</v>
      </c>
      <c r="AM93" s="0" t="n">
        <v>0.293280381218084</v>
      </c>
      <c r="AN93" s="0" t="n">
        <v>0.286618174585242</v>
      </c>
    </row>
    <row r="94" customFormat="false" ht="15" hidden="false" customHeight="false" outlineLevel="0" collapsed="false">
      <c r="A94" s="0" t="n">
        <v>141</v>
      </c>
      <c r="B94" s="0" t="n">
        <v>0.267390679148153</v>
      </c>
      <c r="C94" s="0" t="n">
        <v>0.732609320851847</v>
      </c>
      <c r="D94" s="0" t="n">
        <v>0</v>
      </c>
      <c r="E94" s="0" t="n">
        <v>0.982834179149275</v>
      </c>
      <c r="F94" s="0" t="n">
        <v>0.983444588129424</v>
      </c>
      <c r="G94" s="0" t="n">
        <v>0.986489086244961</v>
      </c>
      <c r="H94" s="0" t="n">
        <v>0.987586963704108</v>
      </c>
      <c r="I94" s="0" t="n">
        <v>0.262800698652742</v>
      </c>
      <c r="J94" s="0" t="n">
        <v>0.299429169415527</v>
      </c>
      <c r="K94" s="0" t="n">
        <v>0.245686815676546</v>
      </c>
      <c r="L94" s="0" t="n">
        <v>0.266184802064185</v>
      </c>
      <c r="M94" s="0" t="n">
        <v>0.720033480496533</v>
      </c>
      <c r="N94" s="0" t="n">
        <v>0.684015418713897</v>
      </c>
      <c r="O94" s="0" t="n">
        <v>0</v>
      </c>
      <c r="P94" s="0" t="n">
        <v>0</v>
      </c>
      <c r="Q94" s="0" t="n">
        <v>8923.33900240622</v>
      </c>
      <c r="R94" s="0" t="n">
        <v>5554.9170352718</v>
      </c>
      <c r="S94" s="0" t="n">
        <v>4195.31534467015</v>
      </c>
      <c r="T94" s="0" t="s">
        <v>41</v>
      </c>
      <c r="U94" s="0" t="n">
        <v>5459.54480154073</v>
      </c>
      <c r="V94" s="0" t="n">
        <v>6730.24582380329</v>
      </c>
      <c r="W94" s="0" t="n">
        <v>4471.89741407168</v>
      </c>
      <c r="X94" s="0" t="n">
        <v>0.642293506627325</v>
      </c>
      <c r="Y94" s="0" t="n">
        <v>0.780930249844976</v>
      </c>
      <c r="Z94" s="0" t="n">
        <v>888.780812718901</v>
      </c>
      <c r="AA94" s="0" t="n">
        <v>875.12774957277</v>
      </c>
      <c r="AB94" s="0" t="n">
        <v>823.754830476061</v>
      </c>
      <c r="AC94" s="0" t="n">
        <v>1217.34977503852</v>
      </c>
      <c r="AD94" s="0" t="n">
        <v>0.756947173570605</v>
      </c>
      <c r="AE94" s="0" t="n">
        <v>0.626402354077685</v>
      </c>
      <c r="AF94" s="0" t="n">
        <v>0.13054481949292</v>
      </c>
      <c r="AG94" s="0" t="n">
        <v>0.307165517269149</v>
      </c>
      <c r="AH94" s="0" t="n">
        <v>0.297845486527663</v>
      </c>
      <c r="AI94" s="0" t="n">
        <v>0.295131174291806</v>
      </c>
      <c r="AJ94" s="0" t="n">
        <v>0.289827458162593</v>
      </c>
      <c r="AK94" s="0" t="n">
        <v>0.305895786551083</v>
      </c>
      <c r="AL94" s="0" t="n">
        <v>0.295954843591085</v>
      </c>
      <c r="AM94" s="0" t="n">
        <v>0.293047933435138</v>
      </c>
      <c r="AN94" s="0" t="n">
        <v>0.286987856032047</v>
      </c>
    </row>
    <row r="95" customFormat="false" ht="15" hidden="false" customHeight="false" outlineLevel="0" collapsed="false">
      <c r="A95" s="0" t="n">
        <v>142</v>
      </c>
      <c r="B95" s="0" t="n">
        <v>0.264937122356563</v>
      </c>
      <c r="C95" s="0" t="n">
        <v>0.735062877643437</v>
      </c>
      <c r="D95" s="0" t="n">
        <v>0</v>
      </c>
      <c r="E95" s="0" t="n">
        <v>0.982450287859056</v>
      </c>
      <c r="F95" s="0" t="n">
        <v>0.982511967923476</v>
      </c>
      <c r="G95" s="0" t="n">
        <v>0.986106996750898</v>
      </c>
      <c r="H95" s="0" t="n">
        <v>0.986644753454396</v>
      </c>
      <c r="I95" s="0" t="n">
        <v>0.260287552123755</v>
      </c>
      <c r="J95" s="0" t="n">
        <v>0.297217257742514</v>
      </c>
      <c r="K95" s="0" t="n">
        <v>0.245366938082898</v>
      </c>
      <c r="L95" s="0" t="n">
        <v>0.266210592357558</v>
      </c>
      <c r="M95" s="0" t="n">
        <v>0.722162735735301</v>
      </c>
      <c r="N95" s="0" t="n">
        <v>0.685294710180962</v>
      </c>
      <c r="O95" s="0" t="n">
        <v>0</v>
      </c>
      <c r="P95" s="0" t="n">
        <v>0</v>
      </c>
      <c r="Q95" s="0" t="n">
        <v>9060.94005727596</v>
      </c>
      <c r="R95" s="0" t="n">
        <v>5619.68571782488</v>
      </c>
      <c r="S95" s="0" t="n">
        <v>4243.84041701496</v>
      </c>
      <c r="T95" s="0" t="s">
        <v>41</v>
      </c>
      <c r="U95" s="0" t="n">
        <v>5520.06893381054</v>
      </c>
      <c r="V95" s="0" t="n">
        <v>6804.93028316721</v>
      </c>
      <c r="W95" s="0" t="n">
        <v>4524.97244899773</v>
      </c>
      <c r="X95" s="0" t="n">
        <v>0.642406369068907</v>
      </c>
      <c r="Y95" s="0" t="n">
        <v>0.786297030238974</v>
      </c>
      <c r="Z95" s="0" t="n">
        <v>744.416084395585</v>
      </c>
      <c r="AA95" s="0" t="n">
        <v>714.249454447836</v>
      </c>
      <c r="AB95" s="0" t="n">
        <v>664.594479669689</v>
      </c>
      <c r="AC95" s="0" t="n">
        <v>1040.86037003368</v>
      </c>
      <c r="AD95" s="0" t="n">
        <v>0.7560889178882</v>
      </c>
      <c r="AE95" s="0" t="n">
        <v>0.624877318254601</v>
      </c>
      <c r="AF95" s="0" t="n">
        <v>0.1312115996336</v>
      </c>
      <c r="AG95" s="0" t="n">
        <v>0.307992363519835</v>
      </c>
      <c r="AH95" s="0" t="n">
        <v>0.298217807266283</v>
      </c>
      <c r="AI95" s="0" t="n">
        <v>0.295786774382855</v>
      </c>
      <c r="AJ95" s="0" t="n">
        <v>0.290730484542366</v>
      </c>
      <c r="AK95" s="0" t="n">
        <v>0.30666505467478</v>
      </c>
      <c r="AL95" s="0" t="n">
        <v>0.296616757078111</v>
      </c>
      <c r="AM95" s="0" t="n">
        <v>0.293699968660463</v>
      </c>
      <c r="AN95" s="0" t="n">
        <v>0.287662410358594</v>
      </c>
    </row>
    <row r="96" customFormat="false" ht="15" hidden="false" customHeight="false" outlineLevel="0" collapsed="false">
      <c r="A96" s="0" t="n">
        <v>143</v>
      </c>
      <c r="B96" s="0" t="n">
        <v>0.261779617656635</v>
      </c>
      <c r="C96" s="0" t="n">
        <v>0.738220382343365</v>
      </c>
      <c r="D96" s="0" t="n">
        <v>0</v>
      </c>
      <c r="E96" s="0" t="n">
        <v>0.98224517547485</v>
      </c>
      <c r="F96" s="0" t="n">
        <v>0.982166318876884</v>
      </c>
      <c r="G96" s="0" t="n">
        <v>0.985740129049269</v>
      </c>
      <c r="H96" s="0" t="n">
        <v>0.986183805634839</v>
      </c>
      <c r="I96" s="0" t="n">
        <v>0.257131766480881</v>
      </c>
      <c r="J96" s="0" t="n">
        <v>0.293768423793688</v>
      </c>
      <c r="K96" s="0" t="n">
        <v>0.245920955666299</v>
      </c>
      <c r="L96" s="0" t="n">
        <v>0.268625853554746</v>
      </c>
      <c r="M96" s="0" t="n">
        <v>0.725113408993969</v>
      </c>
      <c r="N96" s="0" t="n">
        <v>0.688397895083196</v>
      </c>
      <c r="O96" s="0" t="n">
        <v>0</v>
      </c>
      <c r="P96" s="0" t="n">
        <v>0</v>
      </c>
      <c r="Q96" s="0" t="n">
        <v>9063.20662797087</v>
      </c>
      <c r="R96" s="0" t="n">
        <v>5618.24921616004</v>
      </c>
      <c r="S96" s="0" t="n">
        <v>4243.39289225485</v>
      </c>
      <c r="T96" s="0" t="s">
        <v>41</v>
      </c>
      <c r="U96" s="0" t="n">
        <v>5505.12188916679</v>
      </c>
      <c r="V96" s="0" t="n">
        <v>6797.31683616641</v>
      </c>
      <c r="W96" s="0" t="n">
        <v>4524.97244899773</v>
      </c>
      <c r="X96" s="0" t="n">
        <v>0.63630558830022</v>
      </c>
      <c r="Y96" s="0" t="n">
        <v>0.782023252265345</v>
      </c>
      <c r="Z96" s="0" t="n">
        <v>758.153281772411</v>
      </c>
      <c r="AA96" s="0" t="n">
        <v>719.533323176993</v>
      </c>
      <c r="AB96" s="0" t="n">
        <v>673.060543563309</v>
      </c>
      <c r="AC96" s="0" t="n">
        <v>1018.19651082979</v>
      </c>
      <c r="AD96" s="0" t="n">
        <v>0.759645019978713</v>
      </c>
      <c r="AE96" s="0" t="n">
        <v>0.628946771831727</v>
      </c>
      <c r="AF96" s="0" t="n">
        <v>0.130698248146986</v>
      </c>
      <c r="AG96" s="0" t="n">
        <v>0.309132202907615</v>
      </c>
      <c r="AH96" s="0" t="n">
        <v>0.298138241025428</v>
      </c>
      <c r="AI96" s="0" t="n">
        <v>0.297735455627113</v>
      </c>
      <c r="AJ96" s="0" t="n">
        <v>0.290829227463366</v>
      </c>
      <c r="AK96" s="0" t="n">
        <v>0.307952432515761</v>
      </c>
      <c r="AL96" s="0" t="n">
        <v>0.296413184355284</v>
      </c>
      <c r="AM96" s="0" t="n">
        <v>0.295338012544288</v>
      </c>
      <c r="AN96" s="0" t="n">
        <v>0.287322001849489</v>
      </c>
    </row>
    <row r="97" customFormat="false" ht="15" hidden="false" customHeight="false" outlineLevel="0" collapsed="false">
      <c r="A97" s="0" t="n">
        <v>144</v>
      </c>
      <c r="B97" s="0" t="n">
        <v>0.258636049940398</v>
      </c>
      <c r="C97" s="0" t="n">
        <v>0.741363950059602</v>
      </c>
      <c r="D97" s="0" t="n">
        <v>0</v>
      </c>
      <c r="E97" s="0" t="n">
        <v>0.98147096493979</v>
      </c>
      <c r="F97" s="0" t="n">
        <v>0.981587240091571</v>
      </c>
      <c r="G97" s="0" t="n">
        <v>0.98494735973002</v>
      </c>
      <c r="H97" s="0" t="n">
        <v>0.985593377470807</v>
      </c>
      <c r="I97" s="0" t="n">
        <v>0.253843773503218</v>
      </c>
      <c r="J97" s="0" t="n">
        <v>0.290278003037165</v>
      </c>
      <c r="K97" s="0" t="n">
        <v>0.245827875267468</v>
      </c>
      <c r="L97" s="0" t="n">
        <v>0.268876402490293</v>
      </c>
      <c r="M97" s="0" t="n">
        <v>0.727627191436572</v>
      </c>
      <c r="N97" s="0" t="n">
        <v>0.691309237054406</v>
      </c>
      <c r="O97" s="0" t="n">
        <v>0</v>
      </c>
      <c r="P97" s="0" t="n">
        <v>0</v>
      </c>
      <c r="Q97" s="0" t="n">
        <v>9116.65047079318</v>
      </c>
      <c r="R97" s="0" t="n">
        <v>5649.82107637399</v>
      </c>
      <c r="S97" s="0" t="n">
        <v>4252.57031675982</v>
      </c>
      <c r="T97" s="0" t="s">
        <v>41</v>
      </c>
      <c r="U97" s="0" t="n">
        <v>5510.59679439249</v>
      </c>
      <c r="V97" s="0" t="n">
        <v>6812.56065250197</v>
      </c>
      <c r="W97" s="0" t="n">
        <v>4535.83393783317</v>
      </c>
      <c r="X97" s="0" t="n">
        <v>0.636118924825085</v>
      </c>
      <c r="Y97" s="0" t="n">
        <v>0.779965828778842</v>
      </c>
      <c r="Z97" s="0" t="n">
        <v>742.966304259169</v>
      </c>
      <c r="AA97" s="0" t="n">
        <v>714.041918486157</v>
      </c>
      <c r="AB97" s="0" t="n">
        <v>662.877098037645</v>
      </c>
      <c r="AC97" s="0" t="n">
        <v>1043.67784863308</v>
      </c>
      <c r="AD97" s="0" t="n">
        <v>0.756343332172932</v>
      </c>
      <c r="AE97" s="0" t="n">
        <v>0.623009781514549</v>
      </c>
      <c r="AF97" s="0" t="n">
        <v>0.133333550658383</v>
      </c>
      <c r="AG97" s="0" t="n">
        <v>0.309421346831004</v>
      </c>
      <c r="AH97" s="0" t="n">
        <v>0.299070927129138</v>
      </c>
      <c r="AI97" s="0" t="n">
        <v>0.29759221527913</v>
      </c>
      <c r="AJ97" s="0" t="n">
        <v>0.291687705966429</v>
      </c>
      <c r="AK97" s="0" t="n">
        <v>0.308232477293298</v>
      </c>
      <c r="AL97" s="0" t="n">
        <v>0.297337662617168</v>
      </c>
      <c r="AM97" s="0" t="n">
        <v>0.294933741065072</v>
      </c>
      <c r="AN97" s="0" t="n">
        <v>0.288106981242383</v>
      </c>
    </row>
    <row r="98" customFormat="false" ht="15" hidden="false" customHeight="false" outlineLevel="0" collapsed="false">
      <c r="A98" s="0" t="n">
        <v>145</v>
      </c>
      <c r="B98" s="0" t="n">
        <v>0.255269081218006</v>
      </c>
      <c r="C98" s="0" t="n">
        <v>0.744730918781994</v>
      </c>
      <c r="D98" s="0" t="n">
        <v>0</v>
      </c>
      <c r="E98" s="0" t="n">
        <v>0.98119824829404</v>
      </c>
      <c r="F98" s="0" t="n">
        <v>0.981481348326795</v>
      </c>
      <c r="G98" s="0" t="n">
        <v>0.98465503790813</v>
      </c>
      <c r="H98" s="0" t="n">
        <v>0.985449601479816</v>
      </c>
      <c r="I98" s="0" t="n">
        <v>0.250469575334737</v>
      </c>
      <c r="J98" s="0" t="n">
        <v>0.286209539626344</v>
      </c>
      <c r="K98" s="0" t="n">
        <v>0.243584189536868</v>
      </c>
      <c r="L98" s="0" t="n">
        <v>0.267484627538683</v>
      </c>
      <c r="M98" s="0" t="n">
        <v>0.730728672959303</v>
      </c>
      <c r="N98" s="0" t="n">
        <v>0.69527180870045</v>
      </c>
      <c r="O98" s="0" t="n">
        <v>0</v>
      </c>
      <c r="P98" s="0" t="n">
        <v>0</v>
      </c>
      <c r="Q98" s="0" t="n">
        <v>9157.26007561032</v>
      </c>
      <c r="R98" s="0" t="n">
        <v>5653.22634819296</v>
      </c>
      <c r="S98" s="0" t="n">
        <v>4254.66955402442</v>
      </c>
      <c r="T98" s="0" t="s">
        <v>41</v>
      </c>
      <c r="U98" s="0" t="n">
        <v>5506.14933205775</v>
      </c>
      <c r="V98" s="0" t="n">
        <v>6797.91507816155</v>
      </c>
      <c r="W98" s="0" t="n">
        <v>4535.83393783317</v>
      </c>
      <c r="X98" s="0" t="n">
        <v>0.636524222709431</v>
      </c>
      <c r="Y98" s="0" t="n">
        <v>0.775578449174778</v>
      </c>
      <c r="Z98" s="0" t="n">
        <v>923.602107025952</v>
      </c>
      <c r="AA98" s="0" t="n">
        <v>898.256473843186</v>
      </c>
      <c r="AB98" s="0" t="n">
        <v>845.860057621595</v>
      </c>
      <c r="AC98" s="0" t="n">
        <v>1220.06756347329</v>
      </c>
      <c r="AD98" s="0" t="n">
        <v>0.760039382776709</v>
      </c>
      <c r="AE98" s="0" t="n">
        <v>0.621427483262835</v>
      </c>
      <c r="AF98" s="0" t="n">
        <v>0.138611899513874</v>
      </c>
      <c r="AG98" s="0" t="n">
        <v>0.311201944426356</v>
      </c>
      <c r="AH98" s="0" t="n">
        <v>0.298645660028987</v>
      </c>
      <c r="AI98" s="0" t="n">
        <v>0.298227959729752</v>
      </c>
      <c r="AJ98" s="0" t="n">
        <v>0.29103658064203</v>
      </c>
      <c r="AK98" s="0" t="n">
        <v>0.309928321763525</v>
      </c>
      <c r="AL98" s="0" t="n">
        <v>0.296728909061256</v>
      </c>
      <c r="AM98" s="0" t="n">
        <v>0.295686568232995</v>
      </c>
      <c r="AN98" s="0" t="n">
        <v>0.287448228443707</v>
      </c>
    </row>
    <row r="99" customFormat="false" ht="15" hidden="false" customHeight="false" outlineLevel="0" collapsed="false">
      <c r="A99" s="0" t="n">
        <v>146</v>
      </c>
      <c r="B99" s="0" t="n">
        <v>0.252993187645146</v>
      </c>
      <c r="C99" s="0" t="n">
        <v>0.747006812354854</v>
      </c>
      <c r="D99" s="0" t="n">
        <v>0</v>
      </c>
      <c r="E99" s="0" t="n">
        <v>0.980621806155015</v>
      </c>
      <c r="F99" s="0" t="n">
        <v>0.981598149498281</v>
      </c>
      <c r="G99" s="0" t="n">
        <v>0.983816545714476</v>
      </c>
      <c r="H99" s="0" t="n">
        <v>0.985244929499378</v>
      </c>
      <c r="I99" s="0" t="n">
        <v>0.248090636613498</v>
      </c>
      <c r="J99" s="0" t="n">
        <v>0.282106875003808</v>
      </c>
      <c r="K99" s="0" t="n">
        <v>0.243372393592459</v>
      </c>
      <c r="L99" s="0" t="n">
        <v>0.267698468949467</v>
      </c>
      <c r="M99" s="0" t="n">
        <v>0.732531169541518</v>
      </c>
      <c r="N99" s="0" t="n">
        <v>0.699491274494473</v>
      </c>
      <c r="O99" s="0" t="n">
        <v>0</v>
      </c>
      <c r="P99" s="0" t="n">
        <v>0</v>
      </c>
      <c r="Q99" s="0" t="n">
        <v>9270.18660407921</v>
      </c>
      <c r="R99" s="0" t="n">
        <v>5685.58130194267</v>
      </c>
      <c r="S99" s="0" t="n">
        <v>4291.98190521391</v>
      </c>
      <c r="T99" s="0" t="s">
        <v>41</v>
      </c>
      <c r="U99" s="0" t="n">
        <v>5551.43378072989</v>
      </c>
      <c r="V99" s="0" t="n">
        <v>6851.35215933143</v>
      </c>
      <c r="W99" s="0" t="n">
        <v>4570.50026875626</v>
      </c>
      <c r="X99" s="0" t="n">
        <v>0.639450091175615</v>
      </c>
      <c r="Y99" s="0" t="n">
        <v>0.778607913891643</v>
      </c>
      <c r="Z99" s="0" t="n">
        <v>763.027827140863</v>
      </c>
      <c r="AA99" s="0" t="n">
        <v>726.207487195215</v>
      </c>
      <c r="AB99" s="0" t="n">
        <v>671.769697588532</v>
      </c>
      <c r="AC99" s="0" t="n">
        <v>1041.85607871461</v>
      </c>
      <c r="AD99" s="0" t="n">
        <v>0.762056491491482</v>
      </c>
      <c r="AE99" s="0" t="n">
        <v>0.616680645680897</v>
      </c>
      <c r="AF99" s="0" t="n">
        <v>0.145375845810585</v>
      </c>
      <c r="AG99" s="0" t="n">
        <v>0.308621813597512</v>
      </c>
      <c r="AH99" s="0" t="n">
        <v>0.298996010814001</v>
      </c>
      <c r="AI99" s="0" t="n">
        <v>0.296946883097462</v>
      </c>
      <c r="AJ99" s="0" t="n">
        <v>0.290781165469494</v>
      </c>
      <c r="AK99" s="0" t="n">
        <v>0.307167135046017</v>
      </c>
      <c r="AL99" s="0" t="n">
        <v>0.296675007539175</v>
      </c>
      <c r="AM99" s="0" t="n">
        <v>0.294467812346892</v>
      </c>
      <c r="AN99" s="0" t="n">
        <v>0.287127528832552</v>
      </c>
    </row>
    <row r="100" customFormat="false" ht="15" hidden="false" customHeight="false" outlineLevel="0" collapsed="false">
      <c r="A100" s="0" t="n">
        <v>147</v>
      </c>
      <c r="B100" s="0" t="n">
        <v>0.249642249913223</v>
      </c>
      <c r="C100" s="0" t="n">
        <v>0.750357750086777</v>
      </c>
      <c r="D100" s="0" t="n">
        <v>0</v>
      </c>
      <c r="E100" s="0" t="n">
        <v>0.979861975701036</v>
      </c>
      <c r="F100" s="0" t="n">
        <v>0.980772398423874</v>
      </c>
      <c r="G100" s="0" t="n">
        <v>0.982975262409106</v>
      </c>
      <c r="H100" s="0" t="n">
        <v>0.984378633486209</v>
      </c>
      <c r="I100" s="0" t="n">
        <v>0.244614948218422</v>
      </c>
      <c r="J100" s="0" t="n">
        <v>0.278882985595246</v>
      </c>
      <c r="K100" s="0" t="n">
        <v>0.243273973129972</v>
      </c>
      <c r="L100" s="0" t="n">
        <v>0.267254416704347</v>
      </c>
      <c r="M100" s="0" t="n">
        <v>0.735247027482614</v>
      </c>
      <c r="N100" s="0" t="n">
        <v>0.701889412828629</v>
      </c>
      <c r="O100" s="0" t="n">
        <v>0</v>
      </c>
      <c r="P100" s="0" t="n">
        <v>0</v>
      </c>
      <c r="Q100" s="0" t="n">
        <v>9284.96486828122</v>
      </c>
      <c r="R100" s="0" t="n">
        <v>5675.84080103979</v>
      </c>
      <c r="S100" s="0" t="n">
        <v>4292.6467768544</v>
      </c>
      <c r="T100" s="0" t="s">
        <v>41</v>
      </c>
      <c r="U100" s="0" t="n">
        <v>5538.94029748068</v>
      </c>
      <c r="V100" s="0" t="n">
        <v>6839.24201056895</v>
      </c>
      <c r="W100" s="0" t="n">
        <v>4570.50026875626</v>
      </c>
      <c r="X100" s="0" t="n">
        <v>0.635145787943748</v>
      </c>
      <c r="Y100" s="0" t="n">
        <v>0.77216867143649</v>
      </c>
      <c r="Z100" s="0" t="n">
        <v>760.914879962929</v>
      </c>
      <c r="AA100" s="0" t="n">
        <v>713.489215014707</v>
      </c>
      <c r="AB100" s="0" t="n">
        <v>664.705592595835</v>
      </c>
      <c r="AC100" s="0" t="n">
        <v>1040.3946027332</v>
      </c>
      <c r="AD100" s="0" t="n">
        <v>0.752046796295666</v>
      </c>
      <c r="AE100" s="0" t="n">
        <v>0.626377957223875</v>
      </c>
      <c r="AF100" s="0" t="n">
        <v>0.125668839071791</v>
      </c>
      <c r="AG100" s="0" t="n">
        <v>0.308447415629868</v>
      </c>
      <c r="AH100" s="0" t="n">
        <v>0.298437509703777</v>
      </c>
      <c r="AI100" s="0" t="n">
        <v>0.296798499165751</v>
      </c>
      <c r="AJ100" s="0" t="n">
        <v>0.290398273665799</v>
      </c>
      <c r="AK100" s="0" t="n">
        <v>0.307043984978582</v>
      </c>
      <c r="AL100" s="0" t="n">
        <v>0.296036516709118</v>
      </c>
      <c r="AM100" s="0" t="n">
        <v>0.294015987975676</v>
      </c>
      <c r="AN100" s="0" t="n">
        <v>0.286407912901639</v>
      </c>
    </row>
    <row r="101" customFormat="false" ht="15" hidden="false" customHeight="false" outlineLevel="0" collapsed="false">
      <c r="A101" s="0" t="n">
        <v>148</v>
      </c>
      <c r="B101" s="0" t="n">
        <v>0.246496475088254</v>
      </c>
      <c r="C101" s="0" t="n">
        <v>0.753503524911746</v>
      </c>
      <c r="D101" s="0" t="n">
        <v>0</v>
      </c>
      <c r="E101" s="0" t="n">
        <v>0.97894781185205</v>
      </c>
      <c r="F101" s="0" t="n">
        <v>0.980367446945095</v>
      </c>
      <c r="G101" s="0" t="n">
        <v>0.982072882939582</v>
      </c>
      <c r="H101" s="0" t="n">
        <v>0.983970013605726</v>
      </c>
      <c r="I101" s="0" t="n">
        <v>0.24130718491689</v>
      </c>
      <c r="J101" s="0" t="n">
        <v>0.275312211069015</v>
      </c>
      <c r="K101" s="0" t="n">
        <v>0.243061140753734</v>
      </c>
      <c r="L101" s="0" t="n">
        <v>0.268107479215035</v>
      </c>
      <c r="M101" s="0" t="n">
        <v>0.737640626935161</v>
      </c>
      <c r="N101" s="0" t="n">
        <v>0.70505523587608</v>
      </c>
      <c r="O101" s="0" t="n">
        <v>0</v>
      </c>
      <c r="P101" s="0" t="n">
        <v>0</v>
      </c>
      <c r="Q101" s="0" t="n">
        <v>9356.298454318</v>
      </c>
      <c r="R101" s="0" t="n">
        <v>5689.15287628421</v>
      </c>
      <c r="S101" s="0" t="n">
        <v>4316.89199841493</v>
      </c>
      <c r="T101" s="0" t="s">
        <v>41</v>
      </c>
      <c r="U101" s="0" t="n">
        <v>5559.08792633203</v>
      </c>
      <c r="V101" s="0" t="n">
        <v>6862.04042832899</v>
      </c>
      <c r="W101" s="0" t="n">
        <v>4595.42960477256</v>
      </c>
      <c r="X101" s="0" t="n">
        <v>0.635808154149931</v>
      </c>
      <c r="Y101" s="0" t="n">
        <v>0.771547974560939</v>
      </c>
      <c r="Z101" s="0" t="n">
        <v>746.964572501985</v>
      </c>
      <c r="AA101" s="0" t="n">
        <v>710.999047652609</v>
      </c>
      <c r="AB101" s="0" t="n">
        <v>657.535919076053</v>
      </c>
      <c r="AC101" s="0" t="n">
        <v>1054.17246341553</v>
      </c>
      <c r="AD101" s="0" t="n">
        <v>0.766095756063536</v>
      </c>
      <c r="AE101" s="0" t="n">
        <v>0.632694252584186</v>
      </c>
      <c r="AF101" s="0" t="n">
        <v>0.13340150347935</v>
      </c>
      <c r="AG101" s="0" t="n">
        <v>0.308894945428795</v>
      </c>
      <c r="AH101" s="0" t="n">
        <v>0.29824014653659</v>
      </c>
      <c r="AI101" s="0" t="n">
        <v>0.29699581668859</v>
      </c>
      <c r="AJ101" s="0" t="n">
        <v>0.289953667985958</v>
      </c>
      <c r="AK101" s="0" t="n">
        <v>0.307158927366871</v>
      </c>
      <c r="AL101" s="0" t="n">
        <v>0.295435343841584</v>
      </c>
      <c r="AM101" s="0" t="n">
        <v>0.29427603756892</v>
      </c>
      <c r="AN101" s="0" t="n">
        <v>0.286061615584045</v>
      </c>
    </row>
    <row r="102" customFormat="false" ht="15" hidden="false" customHeight="false" outlineLevel="0" collapsed="false">
      <c r="A102" s="0" t="n">
        <v>149</v>
      </c>
      <c r="B102" s="0" t="n">
        <v>0.243435251320107</v>
      </c>
      <c r="C102" s="0" t="n">
        <v>0.756564748679893</v>
      </c>
      <c r="D102" s="0" t="n">
        <v>0</v>
      </c>
      <c r="E102" s="0" t="n">
        <v>0.978332204714877</v>
      </c>
      <c r="F102" s="0" t="n">
        <v>0.980201919082204</v>
      </c>
      <c r="G102" s="0" t="n">
        <v>0.981458139225231</v>
      </c>
      <c r="H102" s="0" t="n">
        <v>0.98380943323506</v>
      </c>
      <c r="I102" s="0" t="n">
        <v>0.23816054612932</v>
      </c>
      <c r="J102" s="0" t="n">
        <v>0.271750048802951</v>
      </c>
      <c r="K102" s="0" t="n">
        <v>0.242957664298779</v>
      </c>
      <c r="L102" s="0" t="n">
        <v>0.268850102361062</v>
      </c>
      <c r="M102" s="0" t="n">
        <v>0.740171658585557</v>
      </c>
      <c r="N102" s="0" t="n">
        <v>0.708451870279253</v>
      </c>
      <c r="O102" s="0" t="n">
        <v>0</v>
      </c>
      <c r="P102" s="0" t="n">
        <v>0</v>
      </c>
      <c r="Q102" s="0" t="n">
        <v>9404.47701754798</v>
      </c>
      <c r="R102" s="0" t="n">
        <v>5678.61725488905</v>
      </c>
      <c r="S102" s="0" t="n">
        <v>4318.02670168232</v>
      </c>
      <c r="T102" s="0" t="s">
        <v>41</v>
      </c>
      <c r="U102" s="0" t="n">
        <v>5556.24801265231</v>
      </c>
      <c r="V102" s="0" t="n">
        <v>6857.88215823621</v>
      </c>
      <c r="W102" s="0" t="n">
        <v>4595.42960477256</v>
      </c>
      <c r="X102" s="0" t="n">
        <v>0.634486500904455</v>
      </c>
      <c r="Y102" s="0" t="n">
        <v>0.772035411766808</v>
      </c>
      <c r="Z102" s="0" t="n">
        <v>921.47306385265</v>
      </c>
      <c r="AA102" s="0" t="n">
        <v>889.512729534087</v>
      </c>
      <c r="AB102" s="0" t="n">
        <v>841.506615410067</v>
      </c>
      <c r="AC102" s="0" t="n">
        <v>1203.35295873665</v>
      </c>
      <c r="AD102" s="0" t="n">
        <v>0.760819215238158</v>
      </c>
      <c r="AE102" s="0" t="n">
        <v>0.636523912437448</v>
      </c>
      <c r="AF102" s="0" t="n">
        <v>0.12429530280071</v>
      </c>
      <c r="AG102" s="0" t="n">
        <v>0.309421880803565</v>
      </c>
      <c r="AH102" s="0" t="n">
        <v>0.298178943525443</v>
      </c>
      <c r="AI102" s="0" t="n">
        <v>0.29766213674813</v>
      </c>
      <c r="AJ102" s="0" t="n">
        <v>0.289372953531519</v>
      </c>
      <c r="AK102" s="0" t="n">
        <v>0.3073941832775</v>
      </c>
      <c r="AL102" s="0" t="n">
        <v>0.295078936022221</v>
      </c>
      <c r="AM102" s="0" t="n">
        <v>0.295030166563659</v>
      </c>
      <c r="AN102" s="0" t="n">
        <v>0.285650151852213</v>
      </c>
    </row>
    <row r="103" customFormat="false" ht="15" hidden="false" customHeight="false" outlineLevel="0" collapsed="false">
      <c r="A103" s="0" t="n">
        <v>150</v>
      </c>
      <c r="B103" s="0" t="n">
        <v>0.241253938095578</v>
      </c>
      <c r="C103" s="0" t="n">
        <v>0.758746061904422</v>
      </c>
      <c r="D103" s="0" t="n">
        <v>0</v>
      </c>
      <c r="E103" s="0" t="n">
        <v>0.978060644417874</v>
      </c>
      <c r="F103" s="0" t="n">
        <v>0.979834136688218</v>
      </c>
      <c r="G103" s="0" t="n">
        <v>0.981167871370117</v>
      </c>
      <c r="H103" s="0" t="n">
        <v>0.983414066194323</v>
      </c>
      <c r="I103" s="0" t="n">
        <v>0.235960982162111</v>
      </c>
      <c r="J103" s="0" t="n">
        <v>0.269050835873206</v>
      </c>
      <c r="K103" s="0" t="n">
        <v>0.241597952838647</v>
      </c>
      <c r="L103" s="0" t="n">
        <v>0.267358426086715</v>
      </c>
      <c r="M103" s="0" t="n">
        <v>0.742099662255763</v>
      </c>
      <c r="N103" s="0" t="n">
        <v>0.710783300815011</v>
      </c>
      <c r="O103" s="0" t="n">
        <v>0</v>
      </c>
      <c r="P103" s="0" t="n">
        <v>0</v>
      </c>
      <c r="Q103" s="0" t="n">
        <v>9466.25190732309</v>
      </c>
      <c r="R103" s="0" t="n">
        <v>5722.16262599884</v>
      </c>
      <c r="S103" s="0" t="n">
        <v>4338.79979407066</v>
      </c>
      <c r="T103" s="0" t="s">
        <v>41</v>
      </c>
      <c r="U103" s="0" t="n">
        <v>5575.8178087893</v>
      </c>
      <c r="V103" s="0" t="n">
        <v>6882.86792474693</v>
      </c>
      <c r="W103" s="0" t="n">
        <v>4613.7809308458</v>
      </c>
      <c r="X103" s="0" t="n">
        <v>0.635636475182009</v>
      </c>
      <c r="Y103" s="0" t="n">
        <v>0.772575741710052</v>
      </c>
      <c r="Z103" s="0" t="n">
        <v>767.213545800827</v>
      </c>
      <c r="AA103" s="0" t="n">
        <v>718.048047364232</v>
      </c>
      <c r="AB103" s="0" t="n">
        <v>668.53386620215</v>
      </c>
      <c r="AC103" s="0" t="n">
        <v>1082.33745333471</v>
      </c>
      <c r="AD103" s="0" t="n">
        <v>0.758631080126829</v>
      </c>
      <c r="AE103" s="0" t="n">
        <v>0.636620259474129</v>
      </c>
      <c r="AF103" s="0" t="n">
        <v>0.122010820652701</v>
      </c>
      <c r="AG103" s="0" t="n">
        <v>0.312292887632403</v>
      </c>
      <c r="AH103" s="0" t="n">
        <v>0.298026036429155</v>
      </c>
      <c r="AI103" s="0" t="n">
        <v>0.29997918616558</v>
      </c>
      <c r="AJ103" s="0" t="n">
        <v>0.289038956664169</v>
      </c>
      <c r="AK103" s="0" t="n">
        <v>0.310476643193249</v>
      </c>
      <c r="AL103" s="0" t="n">
        <v>0.294994219617285</v>
      </c>
      <c r="AM103" s="0" t="n">
        <v>0.297231397877504</v>
      </c>
      <c r="AN103" s="0" t="n">
        <v>0.285108020907109</v>
      </c>
    </row>
    <row r="104" customFormat="false" ht="15" hidden="false" customHeight="false" outlineLevel="0" collapsed="false">
      <c r="A104" s="0" t="n">
        <v>151</v>
      </c>
      <c r="B104" s="0" t="n">
        <v>0.237702091198485</v>
      </c>
      <c r="C104" s="0" t="n">
        <v>0.762297908801515</v>
      </c>
      <c r="D104" s="0" t="n">
        <v>0</v>
      </c>
      <c r="E104" s="0" t="n">
        <v>0.97716328324657</v>
      </c>
      <c r="F104" s="0" t="n">
        <v>0.978913369203825</v>
      </c>
      <c r="G104" s="0" t="n">
        <v>0.980415454983804</v>
      </c>
      <c r="H104" s="0" t="n">
        <v>0.982669294358107</v>
      </c>
      <c r="I104" s="0" t="n">
        <v>0.232273755870087</v>
      </c>
      <c r="J104" s="0" t="n">
        <v>0.264553246332236</v>
      </c>
      <c r="K104" s="0" t="n">
        <v>0.240074819861212</v>
      </c>
      <c r="L104" s="0" t="n">
        <v>0.266401459594302</v>
      </c>
      <c r="M104" s="0" t="n">
        <v>0.744889527376483</v>
      </c>
      <c r="N104" s="0" t="n">
        <v>0.71436012287159</v>
      </c>
      <c r="O104" s="0" t="n">
        <v>0</v>
      </c>
      <c r="P104" s="0" t="n">
        <v>0</v>
      </c>
      <c r="Q104" s="0" t="n">
        <v>9495.27448575203</v>
      </c>
      <c r="R104" s="0" t="n">
        <v>5730.75010819396</v>
      </c>
      <c r="S104" s="0" t="n">
        <v>4337.68851727109</v>
      </c>
      <c r="T104" s="0" t="s">
        <v>41</v>
      </c>
      <c r="U104" s="0" t="n">
        <v>5563.65748751497</v>
      </c>
      <c r="V104" s="0" t="n">
        <v>6866.26367411672</v>
      </c>
      <c r="W104" s="0" t="n">
        <v>4613.7809308458</v>
      </c>
      <c r="X104" s="0" t="n">
        <v>0.634274372572345</v>
      </c>
      <c r="Y104" s="0" t="n">
        <v>0.767214039970405</v>
      </c>
      <c r="Z104" s="0" t="n">
        <v>753.986869551439</v>
      </c>
      <c r="AA104" s="0" t="n">
        <v>713.121649271368</v>
      </c>
      <c r="AB104" s="0" t="n">
        <v>663.006218223609</v>
      </c>
      <c r="AC104" s="0" t="n">
        <v>1029.59828075725</v>
      </c>
      <c r="AD104" s="0" t="n">
        <v>0.758941608812001</v>
      </c>
      <c r="AE104" s="0" t="n">
        <v>0.630365268554131</v>
      </c>
      <c r="AF104" s="0" t="n">
        <v>0.12857634025787</v>
      </c>
      <c r="AG104" s="0" t="n">
        <v>0.310070870840623</v>
      </c>
      <c r="AH104" s="0" t="n">
        <v>0.298254364086837</v>
      </c>
      <c r="AI104" s="0" t="n">
        <v>0.296087892043147</v>
      </c>
      <c r="AJ104" s="0" t="n">
        <v>0.289211589032768</v>
      </c>
      <c r="AK104" s="0" t="n">
        <v>0.308246546955059</v>
      </c>
      <c r="AL104" s="0" t="n">
        <v>0.295098252750438</v>
      </c>
      <c r="AM104" s="0" t="n">
        <v>0.293553507886507</v>
      </c>
      <c r="AN104" s="0" t="n">
        <v>0.28511980877503</v>
      </c>
    </row>
    <row r="105" customFormat="false" ht="15" hidden="false" customHeight="false" outlineLevel="0" collapsed="false">
      <c r="A105" s="0" t="n">
        <v>152</v>
      </c>
      <c r="B105" s="0" t="n">
        <v>0.23628057004646</v>
      </c>
      <c r="C105" s="0" t="n">
        <v>0.76371942995354</v>
      </c>
      <c r="D105" s="0" t="n">
        <v>0</v>
      </c>
      <c r="E105" s="0" t="n">
        <v>0.976714091986329</v>
      </c>
      <c r="F105" s="0" t="n">
        <v>0.978479813829485</v>
      </c>
      <c r="G105" s="0" t="n">
        <v>0.980136587941107</v>
      </c>
      <c r="H105" s="0" t="n">
        <v>0.982417011452277</v>
      </c>
      <c r="I105" s="0" t="n">
        <v>0.23077856242694</v>
      </c>
      <c r="J105" s="0" t="n">
        <v>0.262500347757055</v>
      </c>
      <c r="K105" s="0" t="n">
        <v>0.240210166104896</v>
      </c>
      <c r="L105" s="0" t="n">
        <v>0.267286660352835</v>
      </c>
      <c r="M105" s="0" t="n">
        <v>0.74593552955939</v>
      </c>
      <c r="N105" s="0" t="n">
        <v>0.71597946607243</v>
      </c>
      <c r="O105" s="0" t="n">
        <v>0</v>
      </c>
      <c r="P105" s="0" t="n">
        <v>0</v>
      </c>
      <c r="Q105" s="0" t="n">
        <v>9621.84199436369</v>
      </c>
      <c r="R105" s="0" t="n">
        <v>5787.63256070897</v>
      </c>
      <c r="S105" s="0" t="n">
        <v>4377.6573668352</v>
      </c>
      <c r="T105" s="0" t="s">
        <v>41</v>
      </c>
      <c r="U105" s="0" t="n">
        <v>5616.75630005652</v>
      </c>
      <c r="V105" s="0" t="n">
        <v>6935.60866603744</v>
      </c>
      <c r="W105" s="0" t="n">
        <v>4658.61041329835</v>
      </c>
      <c r="X105" s="0" t="n">
        <v>0.632901295156357</v>
      </c>
      <c r="Y105" s="0" t="n">
        <v>0.769144080255181</v>
      </c>
      <c r="Z105" s="0" t="n">
        <v>767.79765547395</v>
      </c>
      <c r="AA105" s="0" t="n">
        <v>723.560177313669</v>
      </c>
      <c r="AB105" s="0" t="n">
        <v>677.261871207739</v>
      </c>
      <c r="AC105" s="0" t="n">
        <v>1041.380633668</v>
      </c>
      <c r="AD105" s="0" t="n">
        <v>0.760404920957199</v>
      </c>
      <c r="AE105" s="0" t="n">
        <v>0.639617994263926</v>
      </c>
      <c r="AF105" s="0" t="n">
        <v>0.120786926693273</v>
      </c>
      <c r="AG105" s="0" t="n">
        <v>0.311811693551654</v>
      </c>
      <c r="AH105" s="0" t="n">
        <v>0.298585787624148</v>
      </c>
      <c r="AI105" s="0" t="n">
        <v>0.297893608666278</v>
      </c>
      <c r="AJ105" s="0" t="n">
        <v>0.289099425946169</v>
      </c>
      <c r="AK105" s="0" t="n">
        <v>0.310215341217679</v>
      </c>
      <c r="AL105" s="0" t="n">
        <v>0.295385165886072</v>
      </c>
      <c r="AM105" s="0" t="n">
        <v>0.295164793631686</v>
      </c>
      <c r="AN105" s="0" t="n">
        <v>0.285061899778398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75" zoomScaleNormal="75" zoomScalePageLayoutView="100" workbookViewId="0">
      <selection pane="topLeft" activeCell="AN2" activeCellId="0" sqref="AN2"/>
    </sheetView>
  </sheetViews>
  <sheetFormatPr defaultRowHeight="15"/>
  <cols>
    <col collapsed="false" hidden="false" max="1025" min="1" style="0" width="8.82629107981221"/>
  </cols>
  <sheetData>
    <row r="1" customFormat="false" ht="15" hidden="false" customHeight="false" outlineLevel="0" collapsed="false">
      <c r="A1" s="0" t="s">
        <v>3</v>
      </c>
      <c r="B1" s="0" t="s">
        <v>77</v>
      </c>
      <c r="C1" s="0" t="s">
        <v>78</v>
      </c>
      <c r="D1" s="0" t="s">
        <v>79</v>
      </c>
      <c r="E1" s="0" t="s">
        <v>80</v>
      </c>
      <c r="F1" s="0" t="s">
        <v>81</v>
      </c>
      <c r="G1" s="0" t="s">
        <v>82</v>
      </c>
      <c r="H1" s="0" t="s">
        <v>83</v>
      </c>
      <c r="I1" s="0" t="s">
        <v>84</v>
      </c>
      <c r="J1" s="0" t="s">
        <v>85</v>
      </c>
      <c r="K1" s="0" t="s">
        <v>86</v>
      </c>
      <c r="L1" s="0" t="s">
        <v>87</v>
      </c>
      <c r="M1" s="0" t="s">
        <v>88</v>
      </c>
      <c r="N1" s="0" t="s">
        <v>89</v>
      </c>
      <c r="O1" s="0" t="s">
        <v>90</v>
      </c>
      <c r="P1" s="0" t="s">
        <v>91</v>
      </c>
      <c r="Q1" s="0" t="s">
        <v>92</v>
      </c>
      <c r="R1" s="0" t="s">
        <v>93</v>
      </c>
      <c r="S1" s="0" t="s">
        <v>94</v>
      </c>
      <c r="T1" s="0" t="s">
        <v>95</v>
      </c>
      <c r="U1" s="0" t="s">
        <v>96</v>
      </c>
      <c r="V1" s="0" t="s">
        <v>97</v>
      </c>
      <c r="W1" s="0" t="s">
        <v>98</v>
      </c>
      <c r="X1" s="0" t="s">
        <v>99</v>
      </c>
      <c r="Y1" s="0" t="s">
        <v>100</v>
      </c>
      <c r="Z1" s="0" t="s">
        <v>101</v>
      </c>
      <c r="AA1" s="0" t="s">
        <v>102</v>
      </c>
      <c r="AB1" s="0" t="s">
        <v>103</v>
      </c>
      <c r="AC1" s="0" t="s">
        <v>104</v>
      </c>
      <c r="AD1" s="0" t="s">
        <v>105</v>
      </c>
      <c r="AE1" s="0" t="s">
        <v>106</v>
      </c>
      <c r="AF1" s="0" t="s">
        <v>107</v>
      </c>
      <c r="AG1" s="0" t="s">
        <v>108</v>
      </c>
      <c r="AH1" s="0" t="s">
        <v>109</v>
      </c>
      <c r="AI1" s="0" t="s">
        <v>110</v>
      </c>
      <c r="AJ1" s="0" t="s">
        <v>111</v>
      </c>
      <c r="AK1" s="0" t="s">
        <v>112</v>
      </c>
      <c r="AL1" s="0" t="s">
        <v>113</v>
      </c>
      <c r="AM1" s="0" t="s">
        <v>114</v>
      </c>
      <c r="AN1" s="0" t="s">
        <v>115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4470.97952518973</v>
      </c>
      <c r="R2" s="0" t="n">
        <v>3331.11635797008</v>
      </c>
      <c r="S2" s="0" t="n">
        <v>2432.55370456062</v>
      </c>
      <c r="T2" s="0" t="s">
        <v>41</v>
      </c>
      <c r="U2" s="0" t="n">
        <v>4109.74221623683</v>
      </c>
      <c r="V2" s="0" t="n">
        <v>4069.78161908614</v>
      </c>
      <c r="W2" s="0" t="n">
        <v>3103.99363821106</v>
      </c>
      <c r="X2" s="0" t="n">
        <v>0.54929954833182</v>
      </c>
      <c r="Y2" s="0" t="n">
        <v>0.634437327442969</v>
      </c>
      <c r="Z2" s="0" t="n">
        <v>474.186307864191</v>
      </c>
      <c r="AA2" s="0" t="n">
        <v>491.402110069187</v>
      </c>
      <c r="AB2" s="0" t="n">
        <v>383.783268654517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0.296560194015878</v>
      </c>
      <c r="AH2" s="0" t="n">
        <v>0.258066161236901</v>
      </c>
      <c r="AI2" s="0" t="n">
        <v>0.276325571282878</v>
      </c>
      <c r="AJ2" s="0" t="n">
        <v>0.250928333437164</v>
      </c>
      <c r="AK2" s="0" t="n">
        <v>0.295702393289672</v>
      </c>
      <c r="AL2" s="0" t="n">
        <v>0.256848859870553</v>
      </c>
      <c r="AM2" s="0" t="n">
        <v>0.274393080085833</v>
      </c>
      <c r="AN2" s="0" t="n">
        <v>0.248909131032575</v>
      </c>
    </row>
    <row r="3" customFormat="false" ht="15" hidden="false" customHeight="false" outlineLevel="0" collapsed="false">
      <c r="A3" s="0" t="n">
        <v>50</v>
      </c>
      <c r="B3" s="0" t="n">
        <v>0.813987335230102</v>
      </c>
      <c r="C3" s="0" t="n">
        <v>0.186012664769898</v>
      </c>
      <c r="D3" s="0" t="n">
        <v>0</v>
      </c>
      <c r="E3" s="0" t="n">
        <v>0.992906860348721</v>
      </c>
      <c r="F3" s="0" t="n">
        <v>0.993724973807713</v>
      </c>
      <c r="G3" s="0" t="n">
        <v>0.996125485951067</v>
      </c>
      <c r="H3" s="0" t="n">
        <v>0.997693643526558</v>
      </c>
      <c r="I3" s="0" t="n">
        <v>0.797582466187117</v>
      </c>
      <c r="J3" s="0" t="n">
        <v>0.886121675732308</v>
      </c>
      <c r="K3" s="0" t="n">
        <v>0.0331101450287497</v>
      </c>
      <c r="L3" s="0" t="n">
        <v>0.0329179643210816</v>
      </c>
      <c r="M3" s="0" t="n">
        <v>0.195324394161603</v>
      </c>
      <c r="N3" s="0" t="n">
        <v>0.107603298075405</v>
      </c>
      <c r="O3" s="0" t="n">
        <v>0</v>
      </c>
      <c r="P3" s="0" t="n">
        <v>0</v>
      </c>
      <c r="Q3" s="0" t="n">
        <v>5146.91797688847</v>
      </c>
      <c r="R3" s="0" t="n">
        <v>3823.84167776702</v>
      </c>
      <c r="S3" s="0" t="n">
        <v>2778.54506764145</v>
      </c>
      <c r="T3" s="0" t="s">
        <v>41</v>
      </c>
      <c r="U3" s="0" t="n">
        <v>4706.3706208706</v>
      </c>
      <c r="V3" s="0" t="n">
        <v>4670.24966147049</v>
      </c>
      <c r="W3" s="0" t="n">
        <v>3560.61241992607</v>
      </c>
      <c r="X3" s="0" t="n">
        <v>0.602926148329652</v>
      </c>
      <c r="Y3" s="0" t="n">
        <v>0.687481399730419</v>
      </c>
      <c r="Z3" s="0" t="n">
        <v>416.515534229765</v>
      </c>
      <c r="AA3" s="0" t="n">
        <v>444.758943289874</v>
      </c>
      <c r="AB3" s="0" t="n">
        <v>251.803476798274</v>
      </c>
      <c r="AC3" s="0" t="n">
        <v>768.552924109479</v>
      </c>
      <c r="AD3" s="0" t="n">
        <v>0.635416108444444</v>
      </c>
      <c r="AE3" s="0" t="n">
        <v>0.382479292050538</v>
      </c>
      <c r="AF3" s="0" t="n">
        <v>0.252936816393906</v>
      </c>
      <c r="AG3" s="0" t="n">
        <v>0.293860609161768</v>
      </c>
      <c r="AH3" s="0" t="n">
        <v>0.259944232905617</v>
      </c>
      <c r="AI3" s="0" t="n">
        <v>0.278460350994824</v>
      </c>
      <c r="AJ3" s="0" t="n">
        <v>0.253047748270184</v>
      </c>
      <c r="AK3" s="0" t="n">
        <v>0.2930430920073</v>
      </c>
      <c r="AL3" s="0" t="n">
        <v>0.25874063767033</v>
      </c>
      <c r="AM3" s="0" t="n">
        <v>0.277314770910252</v>
      </c>
      <c r="AN3" s="0" t="n">
        <v>0.251861820892687</v>
      </c>
    </row>
    <row r="4" customFormat="false" ht="15" hidden="false" customHeight="false" outlineLevel="0" collapsed="false">
      <c r="A4" s="0" t="n">
        <v>51</v>
      </c>
      <c r="B4" s="0" t="n">
        <v>0.806803137765358</v>
      </c>
      <c r="C4" s="0" t="n">
        <v>0.193196862234642</v>
      </c>
      <c r="D4" s="0" t="n">
        <v>0</v>
      </c>
      <c r="E4" s="0" t="n">
        <v>0.992960842012723</v>
      </c>
      <c r="F4" s="0" t="n">
        <v>0.993864830887413</v>
      </c>
      <c r="G4" s="0" t="n">
        <v>0.996176475205523</v>
      </c>
      <c r="H4" s="0" t="n">
        <v>0.997823131491375</v>
      </c>
      <c r="I4" s="0" t="n">
        <v>0.790677134844951</v>
      </c>
      <c r="J4" s="0" t="n">
        <v>0.879770153032103</v>
      </c>
      <c r="K4" s="0" t="n">
        <v>0.0387716228874241</v>
      </c>
      <c r="L4" s="0" t="n">
        <v>0.0395139388651727</v>
      </c>
      <c r="M4" s="0" t="n">
        <v>0.202283707167772</v>
      </c>
      <c r="N4" s="0" t="n">
        <v>0.11409467785531</v>
      </c>
      <c r="O4" s="0" t="n">
        <v>0</v>
      </c>
      <c r="P4" s="0" t="n">
        <v>0</v>
      </c>
      <c r="Q4" s="0" t="n">
        <v>4990.0881765996</v>
      </c>
      <c r="R4" s="0" t="n">
        <v>3698.73340288192</v>
      </c>
      <c r="S4" s="0" t="n">
        <v>2684.23179879706</v>
      </c>
      <c r="T4" s="0" t="s">
        <v>41</v>
      </c>
      <c r="U4" s="0" t="n">
        <v>4544.60395964442</v>
      </c>
      <c r="V4" s="0" t="n">
        <v>4527.0495566798</v>
      </c>
      <c r="W4" s="0" t="n">
        <v>3435.634719424</v>
      </c>
      <c r="X4" s="0" t="n">
        <v>0.558386245532421</v>
      </c>
      <c r="Y4" s="0" t="n">
        <v>0.634865076633494</v>
      </c>
      <c r="Z4" s="0" t="n">
        <v>552.861598909654</v>
      </c>
      <c r="AA4" s="0" t="n">
        <v>570.205852822391</v>
      </c>
      <c r="AB4" s="0" t="n">
        <v>385.685225894459</v>
      </c>
      <c r="AC4" s="0" t="n">
        <v>854.787237177249</v>
      </c>
      <c r="AD4" s="0" t="n">
        <v>0.564740764660113</v>
      </c>
      <c r="AE4" s="0" t="n">
        <v>0.306990409706119</v>
      </c>
      <c r="AF4" s="0" t="n">
        <v>0.257750354953995</v>
      </c>
      <c r="AG4" s="0" t="n">
        <v>0.302249308937756</v>
      </c>
      <c r="AH4" s="0" t="n">
        <v>0.262650270184012</v>
      </c>
      <c r="AI4" s="0" t="n">
        <v>0.287343907632781</v>
      </c>
      <c r="AJ4" s="0" t="n">
        <v>0.256526479485138</v>
      </c>
      <c r="AK4" s="0" t="n">
        <v>0.301276918615357</v>
      </c>
      <c r="AL4" s="0" t="n">
        <v>0.261208666609075</v>
      </c>
      <c r="AM4" s="0" t="n">
        <v>0.286287276652077</v>
      </c>
      <c r="AN4" s="0" t="n">
        <v>0.255424156550518</v>
      </c>
    </row>
    <row r="5" customFormat="false" ht="15" hidden="false" customHeight="false" outlineLevel="0" collapsed="false">
      <c r="A5" s="0" t="n">
        <v>52</v>
      </c>
      <c r="B5" s="0" t="n">
        <v>0.795796978845282</v>
      </c>
      <c r="C5" s="0" t="n">
        <v>0.204203021154718</v>
      </c>
      <c r="D5" s="0" t="n">
        <v>0</v>
      </c>
      <c r="E5" s="0" t="n">
        <v>0.992995936968337</v>
      </c>
      <c r="F5" s="0" t="n">
        <v>0.993911032311592</v>
      </c>
      <c r="G5" s="0" t="n">
        <v>0.996187103141803</v>
      </c>
      <c r="H5" s="0" t="n">
        <v>0.99783952458886</v>
      </c>
      <c r="I5" s="0" t="n">
        <v>0.77989522034799</v>
      </c>
      <c r="J5" s="0" t="n">
        <v>0.872495723800107</v>
      </c>
      <c r="K5" s="0" t="n">
        <v>0.0437303148669222</v>
      </c>
      <c r="L5" s="0" t="n">
        <v>0.0450776819302852</v>
      </c>
      <c r="M5" s="0" t="n">
        <v>0.213100716620347</v>
      </c>
      <c r="N5" s="0" t="n">
        <v>0.121415308511485</v>
      </c>
      <c r="O5" s="0" t="n">
        <v>0</v>
      </c>
      <c r="P5" s="0" t="n">
        <v>0</v>
      </c>
      <c r="Q5" s="0" t="n">
        <v>5389.72132720615</v>
      </c>
      <c r="R5" s="0" t="n">
        <v>3986.44842474342</v>
      </c>
      <c r="S5" s="0" t="n">
        <v>2882.13744154239</v>
      </c>
      <c r="T5" s="0" t="s">
        <v>41</v>
      </c>
      <c r="U5" s="0" t="n">
        <v>4877.66512195473</v>
      </c>
      <c r="V5" s="0" t="n">
        <v>4877.30670002881</v>
      </c>
      <c r="W5" s="0" t="n">
        <v>3699.36842517124</v>
      </c>
      <c r="X5" s="0" t="n">
        <v>0.609080640049359</v>
      </c>
      <c r="Y5" s="0" t="n">
        <v>0.687378358377816</v>
      </c>
      <c r="Z5" s="0" t="n">
        <v>524.832721961095</v>
      </c>
      <c r="AA5" s="0" t="n">
        <v>543.756275343615</v>
      </c>
      <c r="AB5" s="0" t="n">
        <v>370.286809935671</v>
      </c>
      <c r="AC5" s="0" t="n">
        <v>817.800042446324</v>
      </c>
      <c r="AD5" s="0" t="n">
        <v>0.576281207779734</v>
      </c>
      <c r="AE5" s="0" t="n">
        <v>0.316092315953106</v>
      </c>
      <c r="AF5" s="0" t="n">
        <v>0.260188891826628</v>
      </c>
      <c r="AG5" s="0" t="n">
        <v>0.302562021629512</v>
      </c>
      <c r="AH5" s="0" t="n">
        <v>0.266221717529464</v>
      </c>
      <c r="AI5" s="0" t="n">
        <v>0.288003635076161</v>
      </c>
      <c r="AJ5" s="0" t="n">
        <v>0.259577010418815</v>
      </c>
      <c r="AK5" s="0" t="n">
        <v>0.302101337327562</v>
      </c>
      <c r="AL5" s="0" t="n">
        <v>0.264999873713497</v>
      </c>
      <c r="AM5" s="0" t="n">
        <v>0.286955943634105</v>
      </c>
      <c r="AN5" s="0" t="n">
        <v>0.258487489646095</v>
      </c>
    </row>
    <row r="6" customFormat="false" ht="15" hidden="false" customHeight="false" outlineLevel="0" collapsed="false">
      <c r="A6" s="0" t="n">
        <v>53</v>
      </c>
      <c r="B6" s="0" t="n">
        <v>0.787553919889037</v>
      </c>
      <c r="C6" s="0" t="n">
        <v>0.212446080110963</v>
      </c>
      <c r="D6" s="0" t="n">
        <v>0</v>
      </c>
      <c r="E6" s="0" t="n">
        <v>0.993078721594805</v>
      </c>
      <c r="F6" s="0" t="n">
        <v>0.99399109319063</v>
      </c>
      <c r="G6" s="0" t="n">
        <v>0.996232169732543</v>
      </c>
      <c r="H6" s="0" t="n">
        <v>0.99786793163081</v>
      </c>
      <c r="I6" s="0" t="n">
        <v>0.772647536527227</v>
      </c>
      <c r="J6" s="0" t="n">
        <v>0.862206625920315</v>
      </c>
      <c r="K6" s="0" t="n">
        <v>0.0463899846874876</v>
      </c>
      <c r="L6" s="0" t="n">
        <v>0.0492128205901094</v>
      </c>
      <c r="M6" s="0" t="n">
        <v>0.220431185067578</v>
      </c>
      <c r="N6" s="0" t="n">
        <v>0.131784467270315</v>
      </c>
      <c r="O6" s="0" t="n">
        <v>0</v>
      </c>
      <c r="P6" s="0" t="n">
        <v>0</v>
      </c>
      <c r="Q6" s="0" t="n">
        <v>4707.29100732815</v>
      </c>
      <c r="R6" s="0" t="n">
        <v>3435.92580942461</v>
      </c>
      <c r="S6" s="0" t="n">
        <v>2544.44142362783</v>
      </c>
      <c r="T6" s="0" t="s">
        <v>41</v>
      </c>
      <c r="U6" s="0" t="n">
        <v>4247.80209140139</v>
      </c>
      <c r="V6" s="0" t="n">
        <v>4247.55506800099</v>
      </c>
      <c r="W6" s="0" t="n">
        <v>3211.40356484655</v>
      </c>
      <c r="X6" s="0" t="n">
        <v>0.563131867984684</v>
      </c>
      <c r="Y6" s="0" t="n">
        <v>0.634355305398665</v>
      </c>
      <c r="Z6" s="0" t="n">
        <v>588.315406809014</v>
      </c>
      <c r="AA6" s="0" t="n">
        <v>606.232274712314</v>
      </c>
      <c r="AB6" s="0" t="n">
        <v>430.76258753687</v>
      </c>
      <c r="AC6" s="0" t="n">
        <v>834.996314491796</v>
      </c>
      <c r="AD6" s="0" t="n">
        <v>0.525373342156429</v>
      </c>
      <c r="AE6" s="0" t="n">
        <v>0.269781449525673</v>
      </c>
      <c r="AF6" s="0" t="n">
        <v>0.255591892630756</v>
      </c>
      <c r="AG6" s="0" t="n">
        <v>0.306933286327196</v>
      </c>
      <c r="AH6" s="0" t="n">
        <v>0.265964822657725</v>
      </c>
      <c r="AI6" s="0" t="n">
        <v>0.289931884238244</v>
      </c>
      <c r="AJ6" s="0" t="n">
        <v>0.259318758890605</v>
      </c>
      <c r="AK6" s="0" t="n">
        <v>0.306480903881037</v>
      </c>
      <c r="AL6" s="0" t="n">
        <v>0.264757021503681</v>
      </c>
      <c r="AM6" s="0" t="n">
        <v>0.288973164897145</v>
      </c>
      <c r="AN6" s="0" t="n">
        <v>0.25831870633836</v>
      </c>
    </row>
    <row r="7" customFormat="false" ht="15" hidden="false" customHeight="false" outlineLevel="0" collapsed="false">
      <c r="A7" s="0" t="n">
        <v>54</v>
      </c>
      <c r="B7" s="0" t="n">
        <v>0.780418000500599</v>
      </c>
      <c r="C7" s="0" t="n">
        <v>0.219581999499401</v>
      </c>
      <c r="D7" s="0" t="n">
        <v>0</v>
      </c>
      <c r="E7" s="0" t="n">
        <v>0.99307162104666</v>
      </c>
      <c r="F7" s="0" t="n">
        <v>0.993870253822114</v>
      </c>
      <c r="G7" s="0" t="n">
        <v>0.996209048361934</v>
      </c>
      <c r="H7" s="0" t="n">
        <v>0.99772653424946</v>
      </c>
      <c r="I7" s="0" t="n">
        <v>0.766131896184938</v>
      </c>
      <c r="J7" s="0" t="n">
        <v>0.857141910840816</v>
      </c>
      <c r="K7" s="0" t="n">
        <v>0.0514088781733088</v>
      </c>
      <c r="L7" s="0" t="n">
        <v>0.0545447002204784</v>
      </c>
      <c r="M7" s="0" t="n">
        <v>0.226939724861722</v>
      </c>
      <c r="N7" s="0" t="n">
        <v>0.136728342981298</v>
      </c>
      <c r="O7" s="0" t="n">
        <v>0</v>
      </c>
      <c r="P7" s="0" t="n">
        <v>0</v>
      </c>
      <c r="Q7" s="0" t="n">
        <v>4825.74129307803</v>
      </c>
      <c r="R7" s="0" t="n">
        <v>3534.70113381647</v>
      </c>
      <c r="S7" s="0" t="n">
        <v>2602.29687127864</v>
      </c>
      <c r="T7" s="0" t="s">
        <v>41</v>
      </c>
      <c r="U7" s="0" t="n">
        <v>4337.51292116354</v>
      </c>
      <c r="V7" s="0" t="n">
        <v>4356.2499301878</v>
      </c>
      <c r="W7" s="0" t="n">
        <v>3293.16184723344</v>
      </c>
      <c r="X7" s="0" t="n">
        <v>0.593302104805944</v>
      </c>
      <c r="Y7" s="0" t="n">
        <v>0.666858347645624</v>
      </c>
      <c r="Z7" s="0" t="n">
        <v>504.479682396276</v>
      </c>
      <c r="AA7" s="0" t="n">
        <v>519.539646119828</v>
      </c>
      <c r="AB7" s="0" t="n">
        <v>371.729896992538</v>
      </c>
      <c r="AC7" s="0" t="n">
        <v>711.724254492542</v>
      </c>
      <c r="AD7" s="0" t="n">
        <v>0.510494803461769</v>
      </c>
      <c r="AE7" s="0" t="n">
        <v>0.25976973417267</v>
      </c>
      <c r="AF7" s="0" t="n">
        <v>0.250725069289099</v>
      </c>
      <c r="AG7" s="0" t="n">
        <v>0.302193910775587</v>
      </c>
      <c r="AH7" s="0" t="n">
        <v>0.266532836838158</v>
      </c>
      <c r="AI7" s="0" t="n">
        <v>0.284470555446805</v>
      </c>
      <c r="AJ7" s="0" t="n">
        <v>0.259034937422765</v>
      </c>
      <c r="AK7" s="0" t="n">
        <v>0.301798022035285</v>
      </c>
      <c r="AL7" s="0" t="n">
        <v>0.265392429169698</v>
      </c>
      <c r="AM7" s="0" t="n">
        <v>0.283414529809913</v>
      </c>
      <c r="AN7" s="0" t="n">
        <v>0.257941372219999</v>
      </c>
    </row>
    <row r="8" customFormat="false" ht="15" hidden="false" customHeight="false" outlineLevel="0" collapsed="false">
      <c r="A8" s="0" t="n">
        <v>55</v>
      </c>
      <c r="B8" s="0" t="n">
        <v>0.773432603618974</v>
      </c>
      <c r="C8" s="0" t="n">
        <v>0.226567396381026</v>
      </c>
      <c r="D8" s="0" t="n">
        <v>0</v>
      </c>
      <c r="E8" s="0" t="n">
        <v>0.993010402846205</v>
      </c>
      <c r="F8" s="0" t="n">
        <v>0.99394088729368</v>
      </c>
      <c r="G8" s="0" t="n">
        <v>0.996126186270947</v>
      </c>
      <c r="H8" s="0" t="n">
        <v>0.997752731546018</v>
      </c>
      <c r="I8" s="0" t="n">
        <v>0.759916506807061</v>
      </c>
      <c r="J8" s="0" t="n">
        <v>0.850105367632235</v>
      </c>
      <c r="K8" s="0" t="n">
        <v>0.054210575241057</v>
      </c>
      <c r="L8" s="0" t="n">
        <v>0.0581164092640808</v>
      </c>
      <c r="M8" s="0" t="n">
        <v>0.233093896039144</v>
      </c>
      <c r="N8" s="0" t="n">
        <v>0.143835519661445</v>
      </c>
      <c r="O8" s="0" t="n">
        <v>0</v>
      </c>
      <c r="P8" s="0" t="n">
        <v>0</v>
      </c>
      <c r="Q8" s="0" t="n">
        <v>4580.73590385886</v>
      </c>
      <c r="R8" s="0" t="n">
        <v>3348.23374490555</v>
      </c>
      <c r="S8" s="0" t="n">
        <v>2469.01803019746</v>
      </c>
      <c r="T8" s="0" t="s">
        <v>41</v>
      </c>
      <c r="U8" s="0" t="n">
        <v>4102.28948333211</v>
      </c>
      <c r="V8" s="0" t="n">
        <v>4129.31576452095</v>
      </c>
      <c r="W8" s="0" t="n">
        <v>3115.63512848048</v>
      </c>
      <c r="X8" s="0" t="n">
        <v>0.560043788408201</v>
      </c>
      <c r="Y8" s="0" t="n">
        <v>0.62760907413492</v>
      </c>
      <c r="Z8" s="0" t="n">
        <v>490.567923039611</v>
      </c>
      <c r="AA8" s="0" t="n">
        <v>503.058287951739</v>
      </c>
      <c r="AB8" s="0" t="n">
        <v>336.541951819047</v>
      </c>
      <c r="AC8" s="0" t="n">
        <v>688.592861604624</v>
      </c>
      <c r="AD8" s="0" t="n">
        <v>0.451595436990332</v>
      </c>
      <c r="AE8" s="0" t="n">
        <v>0.205948970789018</v>
      </c>
      <c r="AF8" s="0" t="n">
        <v>0.245646466201313</v>
      </c>
      <c r="AG8" s="0" t="n">
        <v>0.315428340459582</v>
      </c>
      <c r="AH8" s="0" t="n">
        <v>0.268887759210494</v>
      </c>
      <c r="AI8" s="0" t="n">
        <v>0.298613405446347</v>
      </c>
      <c r="AJ8" s="0" t="n">
        <v>0.260539227709207</v>
      </c>
      <c r="AK8" s="0" t="n">
        <v>0.315009433781177</v>
      </c>
      <c r="AL8" s="0" t="n">
        <v>0.267758867095194</v>
      </c>
      <c r="AM8" s="0" t="n">
        <v>0.29759019829623</v>
      </c>
      <c r="AN8" s="0" t="n">
        <v>0.259460476624838</v>
      </c>
    </row>
    <row r="9" customFormat="false" ht="15" hidden="false" customHeight="false" outlineLevel="0" collapsed="false">
      <c r="A9" s="0" t="n">
        <v>56</v>
      </c>
      <c r="B9" s="0" t="n">
        <v>0.76520494674207</v>
      </c>
      <c r="C9" s="0" t="n">
        <v>0.23479505325793</v>
      </c>
      <c r="D9" s="0" t="n">
        <v>0</v>
      </c>
      <c r="E9" s="0" t="n">
        <v>0.992847726856386</v>
      </c>
      <c r="F9" s="0" t="n">
        <v>0.994078827555138</v>
      </c>
      <c r="G9" s="0" t="n">
        <v>0.995950738946659</v>
      </c>
      <c r="H9" s="0" t="n">
        <v>0.997865269620966</v>
      </c>
      <c r="I9" s="0" t="n">
        <v>0.752225284120158</v>
      </c>
      <c r="J9" s="0" t="n">
        <v>0.841574661476127</v>
      </c>
      <c r="K9" s="0" t="n">
        <v>0.0550263549833488</v>
      </c>
      <c r="L9" s="0" t="n">
        <v>0.0587283634327122</v>
      </c>
      <c r="M9" s="0" t="n">
        <v>0.240622442736228</v>
      </c>
      <c r="N9" s="0" t="n">
        <v>0.152504166079011</v>
      </c>
      <c r="O9" s="0" t="n">
        <v>0</v>
      </c>
      <c r="P9" s="0" t="n">
        <v>0</v>
      </c>
      <c r="Q9" s="0" t="n">
        <v>5000.64053144739</v>
      </c>
      <c r="R9" s="0" t="n">
        <v>3647.63010601195</v>
      </c>
      <c r="S9" s="0" t="n">
        <v>2679.02087266874</v>
      </c>
      <c r="T9" s="0" t="s">
        <v>41</v>
      </c>
      <c r="U9" s="0" t="n">
        <v>4455.5357200198</v>
      </c>
      <c r="V9" s="0" t="n">
        <v>4489.09478765603</v>
      </c>
      <c r="W9" s="0" t="n">
        <v>3362.14499218242</v>
      </c>
      <c r="X9" s="0" t="n">
        <v>0.592379458082965</v>
      </c>
      <c r="Y9" s="0" t="n">
        <v>0.672274454372906</v>
      </c>
      <c r="Z9" s="0" t="n">
        <v>564.02772747671</v>
      </c>
      <c r="AA9" s="0" t="n">
        <v>569.674678897599</v>
      </c>
      <c r="AB9" s="0" t="n">
        <v>493.141367504015</v>
      </c>
      <c r="AC9" s="0" t="n">
        <v>778.626073161663</v>
      </c>
      <c r="AD9" s="0" t="n">
        <v>0.698924851599915</v>
      </c>
      <c r="AE9" s="0" t="n">
        <v>0.44983655556049</v>
      </c>
      <c r="AF9" s="0" t="n">
        <v>0.249088296039425</v>
      </c>
      <c r="AG9" s="0" t="n">
        <v>0.307284147759259</v>
      </c>
      <c r="AH9" s="0" t="n">
        <v>0.270483633476156</v>
      </c>
      <c r="AI9" s="0" t="n">
        <v>0.288823397579756</v>
      </c>
      <c r="AJ9" s="0" t="n">
        <v>0.262593867512397</v>
      </c>
      <c r="AK9" s="0" t="n">
        <v>0.306895460224526</v>
      </c>
      <c r="AL9" s="0" t="n">
        <v>0.269163264498919</v>
      </c>
      <c r="AM9" s="0" t="n">
        <v>0.287837998776468</v>
      </c>
      <c r="AN9" s="0" t="n">
        <v>0.261572125348757</v>
      </c>
    </row>
    <row r="10" customFormat="false" ht="15" hidden="false" customHeight="false" outlineLevel="0" collapsed="false">
      <c r="A10" s="0" t="n">
        <v>57</v>
      </c>
      <c r="B10" s="0" t="n">
        <v>0.755608899849829</v>
      </c>
      <c r="C10" s="0" t="n">
        <v>0.244391100150171</v>
      </c>
      <c r="D10" s="0" t="n">
        <v>0</v>
      </c>
      <c r="E10" s="0" t="n">
        <v>0.993321634712997</v>
      </c>
      <c r="F10" s="0" t="n">
        <v>0.993787791022977</v>
      </c>
      <c r="G10" s="0" t="n">
        <v>0.996244151619474</v>
      </c>
      <c r="H10" s="0" t="n">
        <v>0.997352056127567</v>
      </c>
      <c r="I10" s="0" t="n">
        <v>0.743371835404205</v>
      </c>
      <c r="J10" s="0" t="n">
        <v>0.833400963327763</v>
      </c>
      <c r="K10" s="0" t="n">
        <v>0.0600991519429899</v>
      </c>
      <c r="L10" s="0" t="n">
        <v>0.064271397070153</v>
      </c>
      <c r="M10" s="0" t="n">
        <v>0.249949799308792</v>
      </c>
      <c r="N10" s="0" t="n">
        <v>0.160386827695214</v>
      </c>
      <c r="O10" s="0" t="n">
        <v>0</v>
      </c>
      <c r="P10" s="0" t="n">
        <v>0</v>
      </c>
      <c r="Q10" s="0" t="n">
        <v>4776.34519872334</v>
      </c>
      <c r="R10" s="0" t="n">
        <v>3466.05311607053</v>
      </c>
      <c r="S10" s="0" t="n">
        <v>2553.20862302547</v>
      </c>
      <c r="T10" s="0" t="s">
        <v>41</v>
      </c>
      <c r="U10" s="0" t="n">
        <v>4233.03040520446</v>
      </c>
      <c r="V10" s="0" t="n">
        <v>4279.00920703583</v>
      </c>
      <c r="W10" s="0" t="n">
        <v>3196.4312219124</v>
      </c>
      <c r="X10" s="0" t="n">
        <v>0.553653562436188</v>
      </c>
      <c r="Y10" s="0" t="n">
        <v>0.631982130762965</v>
      </c>
      <c r="Z10" s="0" t="n">
        <v>658.778224152735</v>
      </c>
      <c r="AA10" s="0" t="n">
        <v>664.725080665399</v>
      </c>
      <c r="AB10" s="0" t="n">
        <v>580.969430660354</v>
      </c>
      <c r="AC10" s="0" t="n">
        <v>842.230764110878</v>
      </c>
      <c r="AD10" s="0" t="n">
        <v>0.669239256543965</v>
      </c>
      <c r="AE10" s="0" t="n">
        <v>0.408699634184775</v>
      </c>
      <c r="AF10" s="0" t="n">
        <v>0.260539622359191</v>
      </c>
      <c r="AG10" s="0" t="n">
        <v>0.313075176263447</v>
      </c>
      <c r="AH10" s="0" t="n">
        <v>0.272494279964927</v>
      </c>
      <c r="AI10" s="0" t="n">
        <v>0.298881780548678</v>
      </c>
      <c r="AJ10" s="0" t="n">
        <v>0.266110503865957</v>
      </c>
      <c r="AK10" s="0" t="n">
        <v>0.312630810403743</v>
      </c>
      <c r="AL10" s="0" t="n">
        <v>0.271697243586113</v>
      </c>
      <c r="AM10" s="0" t="n">
        <v>0.29759141087058</v>
      </c>
      <c r="AN10" s="0" t="n">
        <v>0.264759820448219</v>
      </c>
    </row>
    <row r="11" customFormat="false" ht="15" hidden="false" customHeight="false" outlineLevel="0" collapsed="false">
      <c r="A11" s="0" t="n">
        <v>58</v>
      </c>
      <c r="B11" s="0" t="n">
        <v>0.747298054021769</v>
      </c>
      <c r="C11" s="0" t="n">
        <v>0.252701945978231</v>
      </c>
      <c r="D11" s="0" t="n">
        <v>0</v>
      </c>
      <c r="E11" s="0" t="n">
        <v>0.992747213426448</v>
      </c>
      <c r="F11" s="0" t="n">
        <v>0.993498361735998</v>
      </c>
      <c r="G11" s="0" t="n">
        <v>0.995450305063199</v>
      </c>
      <c r="H11" s="0" t="n">
        <v>0.996789773822821</v>
      </c>
      <c r="I11" s="0" t="n">
        <v>0.734865048219488</v>
      </c>
      <c r="J11" s="0" t="n">
        <v>0.825125888901142</v>
      </c>
      <c r="K11" s="0" t="n">
        <v>0.0635990512231698</v>
      </c>
      <c r="L11" s="0" t="n">
        <v>0.0683646248635908</v>
      </c>
      <c r="M11" s="0" t="n">
        <v>0.25788216520696</v>
      </c>
      <c r="N11" s="0" t="n">
        <v>0.168372472834856</v>
      </c>
      <c r="O11" s="0" t="n">
        <v>0</v>
      </c>
      <c r="P11" s="0" t="n">
        <v>0</v>
      </c>
      <c r="Q11" s="0" t="n">
        <v>5089.62047834466</v>
      </c>
      <c r="R11" s="0" t="n">
        <v>3685.08773550723</v>
      </c>
      <c r="S11" s="0" t="n">
        <v>2705.51766466417</v>
      </c>
      <c r="T11" s="0" t="s">
        <v>41</v>
      </c>
      <c r="U11" s="0" t="n">
        <v>4487.15305791542</v>
      </c>
      <c r="V11" s="0" t="n">
        <v>4549.52829303229</v>
      </c>
      <c r="W11" s="0" t="n">
        <v>3399.30694651955</v>
      </c>
      <c r="X11" s="0" t="n">
        <v>0.601896869832011</v>
      </c>
      <c r="Y11" s="0" t="n">
        <v>0.675615283253922</v>
      </c>
      <c r="Z11" s="0" t="n">
        <v>551.192186793029</v>
      </c>
      <c r="AA11" s="0" t="n">
        <v>561.25138384204</v>
      </c>
      <c r="AB11" s="0" t="n">
        <v>482.627478782235</v>
      </c>
      <c r="AC11" s="0" t="n">
        <v>756.637584142117</v>
      </c>
      <c r="AD11" s="0" t="n">
        <v>0.718470835727018</v>
      </c>
      <c r="AE11" s="0" t="n">
        <v>0.464443358904533</v>
      </c>
      <c r="AF11" s="0" t="n">
        <v>0.254027476822485</v>
      </c>
      <c r="AG11" s="0" t="n">
        <v>0.306233758885572</v>
      </c>
      <c r="AH11" s="0" t="n">
        <v>0.27462726815573</v>
      </c>
      <c r="AI11" s="0" t="n">
        <v>0.29369647127737</v>
      </c>
      <c r="AJ11" s="0" t="n">
        <v>0.268001826752382</v>
      </c>
      <c r="AK11" s="0" t="n">
        <v>0.305954373080944</v>
      </c>
      <c r="AL11" s="0" t="n">
        <v>0.27359221866652</v>
      </c>
      <c r="AM11" s="0" t="n">
        <v>0.292184912552873</v>
      </c>
      <c r="AN11" s="0" t="n">
        <v>0.26643527897216</v>
      </c>
    </row>
    <row r="12" customFormat="false" ht="15" hidden="false" customHeight="false" outlineLevel="0" collapsed="false">
      <c r="A12" s="0" t="n">
        <v>59</v>
      </c>
      <c r="B12" s="0" t="n">
        <v>0.736293270846104</v>
      </c>
      <c r="C12" s="0" t="n">
        <v>0.263706729153896</v>
      </c>
      <c r="D12" s="0" t="n">
        <v>0</v>
      </c>
      <c r="E12" s="0" t="n">
        <v>0.992341565938958</v>
      </c>
      <c r="F12" s="0" t="n">
        <v>0.992689436467793</v>
      </c>
      <c r="G12" s="0" t="n">
        <v>0.995019320840997</v>
      </c>
      <c r="H12" s="0" t="n">
        <v>0.995938798450725</v>
      </c>
      <c r="I12" s="0" t="n">
        <v>0.724069879220319</v>
      </c>
      <c r="J12" s="0" t="n">
        <v>0.814616384932845</v>
      </c>
      <c r="K12" s="0" t="n">
        <v>0.0657486526599628</v>
      </c>
      <c r="L12" s="0" t="n">
        <v>0.0714238483800277</v>
      </c>
      <c r="M12" s="0" t="n">
        <v>0.268271686718638</v>
      </c>
      <c r="N12" s="0" t="n">
        <v>0.178073051534948</v>
      </c>
      <c r="O12" s="0" t="n">
        <v>0</v>
      </c>
      <c r="P12" s="0" t="n">
        <v>0</v>
      </c>
      <c r="Q12" s="0" t="n">
        <v>4875.09418363535</v>
      </c>
      <c r="R12" s="0" t="n">
        <v>3519.47611574963</v>
      </c>
      <c r="S12" s="0" t="n">
        <v>2591.75085543831</v>
      </c>
      <c r="T12" s="0" t="s">
        <v>41</v>
      </c>
      <c r="U12" s="0" t="n">
        <v>4272.96118302114</v>
      </c>
      <c r="V12" s="0" t="n">
        <v>4341.31501090434</v>
      </c>
      <c r="W12" s="0" t="n">
        <v>3250.28493125284</v>
      </c>
      <c r="X12" s="0" t="n">
        <v>0.571054736939948</v>
      </c>
      <c r="Y12" s="0" t="n">
        <v>0.631913942082761</v>
      </c>
      <c r="Z12" s="0" t="n">
        <v>517.89170112151</v>
      </c>
      <c r="AA12" s="0" t="n">
        <v>526.329393940529</v>
      </c>
      <c r="AB12" s="0" t="n">
        <v>443.001396373512</v>
      </c>
      <c r="AC12" s="0" t="n">
        <v>734.60346227723</v>
      </c>
      <c r="AD12" s="0" t="n">
        <v>0.683926401722739</v>
      </c>
      <c r="AE12" s="0" t="n">
        <v>0.442048013050427</v>
      </c>
      <c r="AF12" s="0" t="n">
        <v>0.241878388672313</v>
      </c>
      <c r="AG12" s="0" t="n">
        <v>0.317624033967894</v>
      </c>
      <c r="AH12" s="0" t="n">
        <v>0.275764661551617</v>
      </c>
      <c r="AI12" s="0" t="n">
        <v>0.302840614437389</v>
      </c>
      <c r="AJ12" s="0" t="n">
        <v>0.269793285324271</v>
      </c>
      <c r="AK12" s="0" t="n">
        <v>0.317107021256807</v>
      </c>
      <c r="AL12" s="0" t="n">
        <v>0.274740935282863</v>
      </c>
      <c r="AM12" s="0" t="n">
        <v>0.301426406234637</v>
      </c>
      <c r="AN12" s="0" t="n">
        <v>0.268312039647912</v>
      </c>
    </row>
    <row r="13" customFormat="false" ht="15" hidden="false" customHeight="false" outlineLevel="0" collapsed="false">
      <c r="A13" s="0" t="n">
        <v>60</v>
      </c>
      <c r="B13" s="0" t="n">
        <v>0.72837748329208</v>
      </c>
      <c r="C13" s="0" t="n">
        <v>0.27162251670792</v>
      </c>
      <c r="D13" s="0" t="n">
        <v>0</v>
      </c>
      <c r="E13" s="0" t="n">
        <v>0.992914996072538</v>
      </c>
      <c r="F13" s="0" t="n">
        <v>0.993318669479137</v>
      </c>
      <c r="G13" s="0" t="n">
        <v>0.995117926300331</v>
      </c>
      <c r="H13" s="0" t="n">
        <v>0.995993258298009</v>
      </c>
      <c r="I13" s="0" t="n">
        <v>0.717408558450873</v>
      </c>
      <c r="J13" s="0" t="n">
        <v>0.810209346366052</v>
      </c>
      <c r="K13" s="0" t="n">
        <v>0.0692626617943376</v>
      </c>
      <c r="L13" s="0" t="n">
        <v>0.0747843295565782</v>
      </c>
      <c r="M13" s="0" t="n">
        <v>0.275506437621666</v>
      </c>
      <c r="N13" s="0" t="n">
        <v>0.183109323113085</v>
      </c>
      <c r="O13" s="0" t="n">
        <v>0</v>
      </c>
      <c r="P13" s="0" t="n">
        <v>0</v>
      </c>
      <c r="Q13" s="0" t="n">
        <v>5291.86495478092</v>
      </c>
      <c r="R13" s="0" t="n">
        <v>3818.92049760837</v>
      </c>
      <c r="S13" s="0" t="n">
        <v>2800.65905588891</v>
      </c>
      <c r="T13" s="0" t="s">
        <v>41</v>
      </c>
      <c r="U13" s="0" t="n">
        <v>4615.19733888626</v>
      </c>
      <c r="V13" s="0" t="n">
        <v>4705.32964162334</v>
      </c>
      <c r="W13" s="0" t="n">
        <v>3524.73481683845</v>
      </c>
      <c r="X13" s="0" t="n">
        <v>0.621320451483842</v>
      </c>
      <c r="Y13" s="0" t="n">
        <v>0.685825754601151</v>
      </c>
      <c r="Z13" s="0" t="n">
        <v>589.938060104395</v>
      </c>
      <c r="AA13" s="0" t="n">
        <v>603.876984436074</v>
      </c>
      <c r="AB13" s="0" t="n">
        <v>537.721745605802</v>
      </c>
      <c r="AC13" s="0" t="n">
        <v>799.647613314959</v>
      </c>
      <c r="AD13" s="0" t="n">
        <v>0.684971357818866</v>
      </c>
      <c r="AE13" s="0" t="n">
        <v>0.455471568296042</v>
      </c>
      <c r="AF13" s="0" t="n">
        <v>0.229499789522824</v>
      </c>
      <c r="AG13" s="0" t="n">
        <v>0.311427092662615</v>
      </c>
      <c r="AH13" s="0" t="n">
        <v>0.277424126588192</v>
      </c>
      <c r="AI13" s="0" t="n">
        <v>0.301281484141732</v>
      </c>
      <c r="AJ13" s="0" t="n">
        <v>0.271954857818554</v>
      </c>
      <c r="AK13" s="0" t="n">
        <v>0.311154386868844</v>
      </c>
      <c r="AL13" s="0" t="n">
        <v>0.27643924774725</v>
      </c>
      <c r="AM13" s="0" t="n">
        <v>0.299839436295</v>
      </c>
      <c r="AN13" s="0" t="n">
        <v>0.270452284313231</v>
      </c>
    </row>
    <row r="14" customFormat="false" ht="15" hidden="false" customHeight="false" outlineLevel="0" collapsed="false">
      <c r="A14" s="0" t="n">
        <v>61</v>
      </c>
      <c r="B14" s="0" t="n">
        <v>0.719282450899828</v>
      </c>
      <c r="C14" s="0" t="n">
        <v>0.280717549100172</v>
      </c>
      <c r="D14" s="0" t="n">
        <v>0</v>
      </c>
      <c r="E14" s="0" t="n">
        <v>0.992898578600299</v>
      </c>
      <c r="F14" s="0" t="n">
        <v>0.993266827086943</v>
      </c>
      <c r="G14" s="0" t="n">
        <v>0.9950921487166</v>
      </c>
      <c r="H14" s="0" t="n">
        <v>0.995922093310066</v>
      </c>
      <c r="I14" s="0" t="n">
        <v>0.708980198017108</v>
      </c>
      <c r="J14" s="0" t="n">
        <v>0.79791392168957</v>
      </c>
      <c r="K14" s="0" t="n">
        <v>0.0707149547724093</v>
      </c>
      <c r="L14" s="0" t="n">
        <v>0.0761804211081645</v>
      </c>
      <c r="M14" s="0" t="n">
        <v>0.283918380583191</v>
      </c>
      <c r="N14" s="0" t="n">
        <v>0.195352905397373</v>
      </c>
      <c r="O14" s="0" t="n">
        <v>0</v>
      </c>
      <c r="P14" s="0" t="n">
        <v>0</v>
      </c>
      <c r="Q14" s="0" t="n">
        <v>4905.15093167042</v>
      </c>
      <c r="R14" s="0" t="n">
        <v>3532.37662214505</v>
      </c>
      <c r="S14" s="0" t="n">
        <v>2605.42348573068</v>
      </c>
      <c r="T14" s="0" t="s">
        <v>41</v>
      </c>
      <c r="U14" s="0" t="n">
        <v>4259.57707944782</v>
      </c>
      <c r="V14" s="0" t="n">
        <v>4348.01587103729</v>
      </c>
      <c r="W14" s="0" t="n">
        <v>3261.17688746109</v>
      </c>
      <c r="X14" s="0" t="n">
        <v>0.574077732823202</v>
      </c>
      <c r="Y14" s="0" t="n">
        <v>0.636538274649477</v>
      </c>
      <c r="Z14" s="0" t="n">
        <v>681.325030412706</v>
      </c>
      <c r="AA14" s="0" t="n">
        <v>679.670731146391</v>
      </c>
      <c r="AB14" s="0" t="n">
        <v>603.909689955131</v>
      </c>
      <c r="AC14" s="0" t="n">
        <v>877.407590354949</v>
      </c>
      <c r="AD14" s="0" t="n">
        <v>0.648115767904973</v>
      </c>
      <c r="AE14" s="0" t="n">
        <v>0.419438832473295</v>
      </c>
      <c r="AF14" s="0" t="n">
        <v>0.228676935431677</v>
      </c>
      <c r="AG14" s="0" t="n">
        <v>0.312276376302546</v>
      </c>
      <c r="AH14" s="0" t="n">
        <v>0.277031078297964</v>
      </c>
      <c r="AI14" s="0" t="n">
        <v>0.300137747819282</v>
      </c>
      <c r="AJ14" s="0" t="n">
        <v>0.272358712470181</v>
      </c>
      <c r="AK14" s="0" t="n">
        <v>0.312005164600177</v>
      </c>
      <c r="AL14" s="0" t="n">
        <v>0.276109806510149</v>
      </c>
      <c r="AM14" s="0" t="n">
        <v>0.298483877588353</v>
      </c>
      <c r="AN14" s="0" t="n">
        <v>0.270565999106659</v>
      </c>
    </row>
    <row r="15" customFormat="false" ht="15" hidden="false" customHeight="false" outlineLevel="0" collapsed="false">
      <c r="A15" s="0" t="n">
        <v>62</v>
      </c>
      <c r="B15" s="0" t="n">
        <v>0.712451256722725</v>
      </c>
      <c r="C15" s="0" t="n">
        <v>0.287548743277275</v>
      </c>
      <c r="D15" s="0" t="n">
        <v>0</v>
      </c>
      <c r="E15" s="0" t="n">
        <v>0.992601064395926</v>
      </c>
      <c r="F15" s="0" t="n">
        <v>0.993332431105973</v>
      </c>
      <c r="G15" s="0" t="n">
        <v>0.994784725368681</v>
      </c>
      <c r="H15" s="0" t="n">
        <v>0.995961825999475</v>
      </c>
      <c r="I15" s="0" t="n">
        <v>0.702105907150941</v>
      </c>
      <c r="J15" s="0" t="n">
        <v>0.790081151546478</v>
      </c>
      <c r="K15" s="0" t="n">
        <v>0.0725247351129597</v>
      </c>
      <c r="L15" s="0" t="n">
        <v>0.0775180703639509</v>
      </c>
      <c r="M15" s="0" t="n">
        <v>0.290495157244985</v>
      </c>
      <c r="N15" s="0" t="n">
        <v>0.203251279559496</v>
      </c>
      <c r="O15" s="0" t="n">
        <v>0</v>
      </c>
      <c r="P15" s="0" t="n">
        <v>0</v>
      </c>
      <c r="Q15" s="0" t="n">
        <v>5270.85260018046</v>
      </c>
      <c r="R15" s="0" t="n">
        <v>3787.92699764225</v>
      </c>
      <c r="S15" s="0" t="n">
        <v>2773.49991020726</v>
      </c>
      <c r="T15" s="0" t="s">
        <v>41</v>
      </c>
      <c r="U15" s="0" t="n">
        <v>4552.74197265854</v>
      </c>
      <c r="V15" s="0" t="n">
        <v>4656.23538218316</v>
      </c>
      <c r="W15" s="0" t="n">
        <v>3486.49317801815</v>
      </c>
      <c r="X15" s="0" t="n">
        <v>0.626934671951769</v>
      </c>
      <c r="Y15" s="0" t="n">
        <v>0.693845631081693</v>
      </c>
      <c r="Z15" s="0" t="n">
        <v>590.951530192404</v>
      </c>
      <c r="AA15" s="0" t="n">
        <v>598.234224640026</v>
      </c>
      <c r="AB15" s="0" t="n">
        <v>523.075036846713</v>
      </c>
      <c r="AC15" s="0" t="n">
        <v>809.354374783614</v>
      </c>
      <c r="AD15" s="0" t="n">
        <v>0.690537755239336</v>
      </c>
      <c r="AE15" s="0" t="n">
        <v>0.446796080375294</v>
      </c>
      <c r="AF15" s="0" t="n">
        <v>0.243741674864042</v>
      </c>
      <c r="AG15" s="0" t="n">
        <v>0.31062684610661</v>
      </c>
      <c r="AH15" s="0" t="n">
        <v>0.279268964455206</v>
      </c>
      <c r="AI15" s="0" t="n">
        <v>0.296510184712635</v>
      </c>
      <c r="AJ15" s="0" t="n">
        <v>0.274759766960985</v>
      </c>
      <c r="AK15" s="0" t="n">
        <v>0.310128745871746</v>
      </c>
      <c r="AL15" s="0" t="n">
        <v>0.278116468270575</v>
      </c>
      <c r="AM15" s="0" t="n">
        <v>0.295082872841702</v>
      </c>
      <c r="AN15" s="0" t="n">
        <v>0.273216128771557</v>
      </c>
    </row>
    <row r="16" customFormat="false" ht="15" hidden="false" customHeight="false" outlineLevel="0" collapsed="false">
      <c r="A16" s="0" t="n">
        <v>63</v>
      </c>
      <c r="B16" s="0" t="n">
        <v>0.704465212154219</v>
      </c>
      <c r="C16" s="0" t="n">
        <v>0.295534787845781</v>
      </c>
      <c r="D16" s="0" t="n">
        <v>0</v>
      </c>
      <c r="E16" s="0" t="n">
        <v>0.992650105190661</v>
      </c>
      <c r="F16" s="0" t="n">
        <v>0.993335294525488</v>
      </c>
      <c r="G16" s="0" t="n">
        <v>0.994819292666785</v>
      </c>
      <c r="H16" s="0" t="n">
        <v>0.99594758951557</v>
      </c>
      <c r="I16" s="0" t="n">
        <v>0.695419498205571</v>
      </c>
      <c r="J16" s="0" t="n">
        <v>0.783014283224226</v>
      </c>
      <c r="K16" s="0" t="n">
        <v>0.0760272903854121</v>
      </c>
      <c r="L16" s="0" t="n">
        <v>0.0810410820078547</v>
      </c>
      <c r="M16" s="0" t="n">
        <v>0.29723060698509</v>
      </c>
      <c r="N16" s="0" t="n">
        <v>0.210321011301262</v>
      </c>
      <c r="O16" s="0" t="n">
        <v>0</v>
      </c>
      <c r="P16" s="0" t="n">
        <v>0</v>
      </c>
      <c r="Q16" s="0" t="n">
        <v>4696.59618105638</v>
      </c>
      <c r="R16" s="0" t="n">
        <v>3378.563797177</v>
      </c>
      <c r="S16" s="0" t="n">
        <v>2496.08268429896</v>
      </c>
      <c r="T16" s="0" t="s">
        <v>41</v>
      </c>
      <c r="U16" s="0" t="n">
        <v>4046.2678916404</v>
      </c>
      <c r="V16" s="0" t="n">
        <v>4150.27783402762</v>
      </c>
      <c r="W16" s="0" t="n">
        <v>3120.1033553737</v>
      </c>
      <c r="X16" s="0" t="n">
        <v>0.602377756493113</v>
      </c>
      <c r="Y16" s="0" t="n">
        <v>0.657765944867889</v>
      </c>
      <c r="Z16" s="0" t="n">
        <v>512.025768868618</v>
      </c>
      <c r="AA16" s="0" t="n">
        <v>518.036525386909</v>
      </c>
      <c r="AB16" s="0" t="n">
        <v>441.736540292794</v>
      </c>
      <c r="AC16" s="0" t="n">
        <v>719.80125656926</v>
      </c>
      <c r="AD16" s="0" t="n">
        <v>0.668631429683254</v>
      </c>
      <c r="AE16" s="0" t="n">
        <v>0.428669210021472</v>
      </c>
      <c r="AF16" s="0" t="n">
        <v>0.239962219661782</v>
      </c>
      <c r="AG16" s="0" t="n">
        <v>0.310923814160106</v>
      </c>
      <c r="AH16" s="0" t="n">
        <v>0.278766124146792</v>
      </c>
      <c r="AI16" s="0" t="n">
        <v>0.298087031211536</v>
      </c>
      <c r="AJ16" s="0" t="n">
        <v>0.275167558310603</v>
      </c>
      <c r="AK16" s="0" t="n">
        <v>0.310452436146367</v>
      </c>
      <c r="AL16" s="0" t="n">
        <v>0.277644810677974</v>
      </c>
      <c r="AM16" s="0" t="n">
        <v>0.296672198793776</v>
      </c>
      <c r="AN16" s="0" t="n">
        <v>0.273634842492252</v>
      </c>
    </row>
    <row r="17" customFormat="false" ht="15" hidden="false" customHeight="false" outlineLevel="0" collapsed="false">
      <c r="A17" s="0" t="n">
        <v>64</v>
      </c>
      <c r="B17" s="0" t="n">
        <v>0.696609239594727</v>
      </c>
      <c r="C17" s="0" t="n">
        <v>0.303390760405273</v>
      </c>
      <c r="D17" s="0" t="n">
        <v>0</v>
      </c>
      <c r="E17" s="0" t="n">
        <v>0.992745327240361</v>
      </c>
      <c r="F17" s="0" t="n">
        <v>0.993457979252531</v>
      </c>
      <c r="G17" s="0" t="n">
        <v>0.994816905750537</v>
      </c>
      <c r="H17" s="0" t="n">
        <v>0.995958931527022</v>
      </c>
      <c r="I17" s="0" t="n">
        <v>0.688338626683408</v>
      </c>
      <c r="J17" s="0" t="n">
        <v>0.778187082602502</v>
      </c>
      <c r="K17" s="0" t="n">
        <v>0.0788757331209571</v>
      </c>
      <c r="L17" s="0" t="n">
        <v>0.084326773435564</v>
      </c>
      <c r="M17" s="0" t="n">
        <v>0.304406700556952</v>
      </c>
      <c r="N17" s="0" t="n">
        <v>0.215270896650029</v>
      </c>
      <c r="O17" s="0" t="n">
        <v>0</v>
      </c>
      <c r="P17" s="0" t="n">
        <v>0</v>
      </c>
      <c r="Q17" s="0" t="n">
        <v>4717.73211044058</v>
      </c>
      <c r="R17" s="0" t="n">
        <v>3370.33287697352</v>
      </c>
      <c r="S17" s="0" t="n">
        <v>2495.8943727497</v>
      </c>
      <c r="T17" s="0" t="s">
        <v>41</v>
      </c>
      <c r="U17" s="0" t="n">
        <v>4043.64706970541</v>
      </c>
      <c r="V17" s="0" t="n">
        <v>4152.91140186003</v>
      </c>
      <c r="W17" s="0" t="n">
        <v>3119.86796593712</v>
      </c>
      <c r="X17" s="0" t="n">
        <v>0.633081943671211</v>
      </c>
      <c r="Y17" s="0" t="n">
        <v>0.692425791572394</v>
      </c>
      <c r="Z17" s="0" t="n">
        <v>514.748390773071</v>
      </c>
      <c r="AA17" s="0" t="n">
        <v>518.519487716317</v>
      </c>
      <c r="AB17" s="0" t="n">
        <v>453.480920478853</v>
      </c>
      <c r="AC17" s="0" t="n">
        <v>693.733314517417</v>
      </c>
      <c r="AD17" s="0" t="n">
        <v>0.677022619885816</v>
      </c>
      <c r="AE17" s="0" t="n">
        <v>0.447844532841768</v>
      </c>
      <c r="AF17" s="0" t="n">
        <v>0.229178087044048</v>
      </c>
      <c r="AG17" s="0" t="n">
        <v>0.311245619858795</v>
      </c>
      <c r="AH17" s="0" t="n">
        <v>0.280138940872405</v>
      </c>
      <c r="AI17" s="0" t="n">
        <v>0.297543506441491</v>
      </c>
      <c r="AJ17" s="0" t="n">
        <v>0.27627455522989</v>
      </c>
      <c r="AK17" s="0" t="n">
        <v>0.310776948094964</v>
      </c>
      <c r="AL17" s="0" t="n">
        <v>0.27902567231417</v>
      </c>
      <c r="AM17" s="0" t="n">
        <v>0.296131549359907</v>
      </c>
      <c r="AN17" s="0" t="n">
        <v>0.274748472537124</v>
      </c>
    </row>
    <row r="18" customFormat="false" ht="15" hidden="false" customHeight="false" outlineLevel="0" collapsed="false">
      <c r="A18" s="0" t="n">
        <v>65</v>
      </c>
      <c r="B18" s="0" t="n">
        <v>0.687685225170301</v>
      </c>
      <c r="C18" s="0" t="n">
        <v>0.312314774829699</v>
      </c>
      <c r="D18" s="0" t="n">
        <v>0</v>
      </c>
      <c r="E18" s="0" t="n">
        <v>0.992473989317937</v>
      </c>
      <c r="F18" s="0" t="n">
        <v>0.992700804501479</v>
      </c>
      <c r="G18" s="0" t="n">
        <v>0.994523913620887</v>
      </c>
      <c r="H18" s="0" t="n">
        <v>0.995172288726571</v>
      </c>
      <c r="I18" s="0" t="n">
        <v>0.679915481999673</v>
      </c>
      <c r="J18" s="0" t="n">
        <v>0.76884646403114</v>
      </c>
      <c r="K18" s="0" t="n">
        <v>0.0816116679117333</v>
      </c>
      <c r="L18" s="0" t="n">
        <v>0.0868786887883821</v>
      </c>
      <c r="M18" s="0" t="n">
        <v>0.312558507318264</v>
      </c>
      <c r="N18" s="0" t="n">
        <v>0.223854340470339</v>
      </c>
      <c r="O18" s="0" t="n">
        <v>0</v>
      </c>
      <c r="P18" s="0" t="n">
        <v>0</v>
      </c>
      <c r="Q18" s="0" t="n">
        <v>4311.22038207318</v>
      </c>
      <c r="R18" s="0" t="n">
        <v>3049.15830124897</v>
      </c>
      <c r="S18" s="0" t="n">
        <v>2278.82715204469</v>
      </c>
      <c r="T18" s="0" t="s">
        <v>41</v>
      </c>
      <c r="U18" s="0" t="n">
        <v>3676.47394807143</v>
      </c>
      <c r="V18" s="0" t="n">
        <v>3780.85392001029</v>
      </c>
      <c r="W18" s="0" t="n">
        <v>2848.53394005586</v>
      </c>
      <c r="X18" s="0" t="n">
        <v>0.569052755288262</v>
      </c>
      <c r="Y18" s="0" t="n">
        <v>0.628757432493706</v>
      </c>
      <c r="Z18" s="0" t="n">
        <v>587.319310359707</v>
      </c>
      <c r="AA18" s="0" t="n">
        <v>576.885148095916</v>
      </c>
      <c r="AB18" s="0" t="n">
        <v>506.53170563048</v>
      </c>
      <c r="AC18" s="0" t="n">
        <v>747.715963711726</v>
      </c>
      <c r="AD18" s="0" t="n">
        <v>0.657966173634627</v>
      </c>
      <c r="AE18" s="0" t="n">
        <v>0.418693344265191</v>
      </c>
      <c r="AF18" s="0" t="n">
        <v>0.239272829369437</v>
      </c>
      <c r="AG18" s="0" t="n">
        <v>0.319347412805887</v>
      </c>
      <c r="AH18" s="0" t="n">
        <v>0.28121608400059</v>
      </c>
      <c r="AI18" s="0" t="n">
        <v>0.307730713695596</v>
      </c>
      <c r="AJ18" s="0" t="n">
        <v>0.277741285769136</v>
      </c>
      <c r="AK18" s="0" t="n">
        <v>0.318889098669278</v>
      </c>
      <c r="AL18" s="0" t="n">
        <v>0.28036461973099</v>
      </c>
      <c r="AM18" s="0" t="n">
        <v>0.306314163208124</v>
      </c>
      <c r="AN18" s="0" t="n">
        <v>0.275503811404347</v>
      </c>
    </row>
    <row r="19" customFormat="false" ht="15" hidden="false" customHeight="false" outlineLevel="0" collapsed="false">
      <c r="A19" s="0" t="n">
        <v>66</v>
      </c>
      <c r="B19" s="0" t="n">
        <v>0.680090150535279</v>
      </c>
      <c r="C19" s="0" t="n">
        <v>0.319909849464721</v>
      </c>
      <c r="D19" s="0" t="n">
        <v>0</v>
      </c>
      <c r="E19" s="0" t="n">
        <v>0.992854207804506</v>
      </c>
      <c r="F19" s="0" t="n">
        <v>0.993095781498101</v>
      </c>
      <c r="G19" s="0" t="n">
        <v>0.99488929030277</v>
      </c>
      <c r="H19" s="0" t="n">
        <v>0.995548199954633</v>
      </c>
      <c r="I19" s="0" t="n">
        <v>0.673459826903628</v>
      </c>
      <c r="J19" s="0" t="n">
        <v>0.762715762768353</v>
      </c>
      <c r="K19" s="0" t="n">
        <v>0.0846813575033447</v>
      </c>
      <c r="L19" s="0" t="n">
        <v>0.0891101342129641</v>
      </c>
      <c r="M19" s="0" t="n">
        <v>0.319394380900878</v>
      </c>
      <c r="N19" s="0" t="n">
        <v>0.230380018729748</v>
      </c>
      <c r="O19" s="0" t="n">
        <v>0</v>
      </c>
      <c r="P19" s="0" t="n">
        <v>0</v>
      </c>
      <c r="Q19" s="0" t="n">
        <v>5013.5091795151</v>
      </c>
      <c r="R19" s="0" t="n">
        <v>3550.71929700979</v>
      </c>
      <c r="S19" s="0" t="n">
        <v>2608.03872286527</v>
      </c>
      <c r="T19" s="0" t="s">
        <v>41</v>
      </c>
      <c r="U19" s="0" t="n">
        <v>4243.97548783642</v>
      </c>
      <c r="V19" s="0" t="n">
        <v>4381.45441720187</v>
      </c>
      <c r="W19" s="0" t="n">
        <v>3306.29958918389</v>
      </c>
      <c r="X19" s="0" t="n">
        <v>0.668534087645468</v>
      </c>
      <c r="Y19" s="0" t="n">
        <v>0.734375639944946</v>
      </c>
      <c r="Z19" s="0" t="n">
        <v>558.082245802946</v>
      </c>
      <c r="AA19" s="0" t="n">
        <v>557.82964116255</v>
      </c>
      <c r="AB19" s="0" t="n">
        <v>490.863501968517</v>
      </c>
      <c r="AC19" s="0" t="n">
        <v>757.845794573422</v>
      </c>
      <c r="AD19" s="0" t="n">
        <v>0.715226407623626</v>
      </c>
      <c r="AE19" s="0" t="n">
        <v>0.472213109558732</v>
      </c>
      <c r="AF19" s="0" t="n">
        <v>0.243013298064895</v>
      </c>
      <c r="AG19" s="0" t="n">
        <v>0.312550327701801</v>
      </c>
      <c r="AH19" s="0" t="n">
        <v>0.284406653318621</v>
      </c>
      <c r="AI19" s="0" t="n">
        <v>0.301548202637177</v>
      </c>
      <c r="AJ19" s="0" t="n">
        <v>0.281076419522684</v>
      </c>
      <c r="AK19" s="0" t="n">
        <v>0.312079389139765</v>
      </c>
      <c r="AL19" s="0" t="n">
        <v>0.283553233073185</v>
      </c>
      <c r="AM19" s="0" t="n">
        <v>0.300379240831716</v>
      </c>
      <c r="AN19" s="0" t="n">
        <v>0.27938221859869</v>
      </c>
    </row>
    <row r="20" customFormat="false" ht="15" hidden="false" customHeight="false" outlineLevel="0" collapsed="false">
      <c r="A20" s="0" t="n">
        <v>67</v>
      </c>
      <c r="B20" s="0" t="n">
        <v>0.672095879013607</v>
      </c>
      <c r="C20" s="0" t="n">
        <v>0.327904120986393</v>
      </c>
      <c r="D20" s="0" t="n">
        <v>0</v>
      </c>
      <c r="E20" s="0" t="n">
        <v>0.992890819314316</v>
      </c>
      <c r="F20" s="0" t="n">
        <v>0.99309238434119</v>
      </c>
      <c r="G20" s="0" t="n">
        <v>0.994907536101471</v>
      </c>
      <c r="H20" s="0" t="n">
        <v>0.995520274498058</v>
      </c>
      <c r="I20" s="0" t="n">
        <v>0.666689940149807</v>
      </c>
      <c r="J20" s="0" t="n">
        <v>0.7549766102689</v>
      </c>
      <c r="K20" s="0" t="n">
        <v>0.0886526919821374</v>
      </c>
      <c r="L20" s="0" t="n">
        <v>0.0916996642479767</v>
      </c>
      <c r="M20" s="0" t="n">
        <v>0.32620087916451</v>
      </c>
      <c r="N20" s="0" t="n">
        <v>0.238115774072291</v>
      </c>
      <c r="O20" s="0" t="n">
        <v>0</v>
      </c>
      <c r="P20" s="0" t="n">
        <v>0</v>
      </c>
      <c r="Q20" s="0" t="n">
        <v>4579.72885382577</v>
      </c>
      <c r="R20" s="0" t="n">
        <v>3228.39609903558</v>
      </c>
      <c r="S20" s="0" t="n">
        <v>2389.92617993778</v>
      </c>
      <c r="T20" s="0" t="s">
        <v>41</v>
      </c>
      <c r="U20" s="0" t="n">
        <v>3861.68353291087</v>
      </c>
      <c r="V20" s="0" t="n">
        <v>3998.08540638002</v>
      </c>
      <c r="W20" s="0" t="n">
        <v>3005.32533667438</v>
      </c>
      <c r="X20" s="0" t="n">
        <v>0.617534084996203</v>
      </c>
      <c r="Y20" s="0" t="n">
        <v>0.680993493796374</v>
      </c>
      <c r="Z20" s="0" t="n">
        <v>496.099943644247</v>
      </c>
      <c r="AA20" s="0" t="n">
        <v>499.151769066883</v>
      </c>
      <c r="AB20" s="0" t="n">
        <v>435.518940324457</v>
      </c>
      <c r="AC20" s="0" t="n">
        <v>653.962740221833</v>
      </c>
      <c r="AD20" s="0" t="n">
        <v>0.687691087940972</v>
      </c>
      <c r="AE20" s="0" t="n">
        <v>0.441957862694967</v>
      </c>
      <c r="AF20" s="0" t="n">
        <v>0.245733225246005</v>
      </c>
      <c r="AG20" s="0" t="n">
        <v>0.318821277299756</v>
      </c>
      <c r="AH20" s="0" t="n">
        <v>0.285682723590852</v>
      </c>
      <c r="AI20" s="0" t="n">
        <v>0.304570850989816</v>
      </c>
      <c r="AJ20" s="0" t="n">
        <v>0.282088109991838</v>
      </c>
      <c r="AK20" s="0" t="n">
        <v>0.318358848762728</v>
      </c>
      <c r="AL20" s="0" t="n">
        <v>0.284838522281946</v>
      </c>
      <c r="AM20" s="0" t="n">
        <v>0.303227291324297</v>
      </c>
      <c r="AN20" s="0" t="n">
        <v>0.280356468484739</v>
      </c>
    </row>
    <row r="21" customFormat="false" ht="15" hidden="false" customHeight="false" outlineLevel="0" collapsed="false">
      <c r="A21" s="0" t="n">
        <v>68</v>
      </c>
      <c r="B21" s="0" t="n">
        <v>0.664311895565993</v>
      </c>
      <c r="C21" s="0" t="n">
        <v>0.335688104434007</v>
      </c>
      <c r="D21" s="0" t="n">
        <v>0</v>
      </c>
      <c r="E21" s="0" t="n">
        <v>0.992747488809274</v>
      </c>
      <c r="F21" s="0" t="n">
        <v>0.992913939743764</v>
      </c>
      <c r="G21" s="0" t="n">
        <v>0.994749046409452</v>
      </c>
      <c r="H21" s="0" t="n">
        <v>0.995321365350238</v>
      </c>
      <c r="I21" s="0" t="n">
        <v>0.659493966109268</v>
      </c>
      <c r="J21" s="0" t="n">
        <v>0.746445929488336</v>
      </c>
      <c r="K21" s="0" t="n">
        <v>0.0921427551940691</v>
      </c>
      <c r="L21" s="0" t="n">
        <v>0.0954175255359406</v>
      </c>
      <c r="M21" s="0" t="n">
        <v>0.333253522700006</v>
      </c>
      <c r="N21" s="0" t="n">
        <v>0.246468010255428</v>
      </c>
      <c r="O21" s="0" t="n">
        <v>0</v>
      </c>
      <c r="P21" s="0" t="n">
        <v>0</v>
      </c>
      <c r="Q21" s="0" t="n">
        <v>4898.77758339117</v>
      </c>
      <c r="R21" s="0" t="n">
        <v>3436.79325129523</v>
      </c>
      <c r="S21" s="0" t="n">
        <v>2562.26772295667</v>
      </c>
      <c r="T21" s="0" t="s">
        <v>41</v>
      </c>
      <c r="U21" s="0" t="n">
        <v>4114.43901735055</v>
      </c>
      <c r="V21" s="0" t="n">
        <v>4269.33972555553</v>
      </c>
      <c r="W21" s="0" t="n">
        <v>3200.64224076366</v>
      </c>
      <c r="X21" s="0" t="n">
        <v>0.664040362715536</v>
      </c>
      <c r="Y21" s="0" t="n">
        <v>0.729907121259341</v>
      </c>
      <c r="Z21" s="0" t="n">
        <v>536.943778240664</v>
      </c>
      <c r="AA21" s="0" t="n">
        <v>539.14737626745</v>
      </c>
      <c r="AB21" s="0" t="n">
        <v>478.143943732499</v>
      </c>
      <c r="AC21" s="0" t="n">
        <v>708.187982842856</v>
      </c>
      <c r="AD21" s="0" t="n">
        <v>0.710015509398754</v>
      </c>
      <c r="AE21" s="0" t="n">
        <v>0.468495527087269</v>
      </c>
      <c r="AF21" s="0" t="n">
        <v>0.241519982311485</v>
      </c>
      <c r="AG21" s="0" t="n">
        <v>0.314855159138767</v>
      </c>
      <c r="AH21" s="0" t="n">
        <v>0.286667804163055</v>
      </c>
      <c r="AI21" s="0" t="n">
        <v>0.30263684380616</v>
      </c>
      <c r="AJ21" s="0" t="n">
        <v>0.282396381587234</v>
      </c>
      <c r="AK21" s="0" t="n">
        <v>0.314393536703114</v>
      </c>
      <c r="AL21" s="0" t="n">
        <v>0.285831111396518</v>
      </c>
      <c r="AM21" s="0" t="n">
        <v>0.301367103087372</v>
      </c>
      <c r="AN21" s="0" t="n">
        <v>0.280508074080261</v>
      </c>
    </row>
    <row r="22" customFormat="false" ht="15" hidden="false" customHeight="false" outlineLevel="0" collapsed="false">
      <c r="A22" s="0" t="n">
        <v>69</v>
      </c>
      <c r="B22" s="0" t="n">
        <v>0.655873063973676</v>
      </c>
      <c r="C22" s="0" t="n">
        <v>0.344126936026325</v>
      </c>
      <c r="D22" s="0" t="n">
        <v>0</v>
      </c>
      <c r="E22" s="0" t="n">
        <v>0.992736478481164</v>
      </c>
      <c r="F22" s="0" t="n">
        <v>0.9926376449368</v>
      </c>
      <c r="G22" s="0" t="n">
        <v>0.994730270193419</v>
      </c>
      <c r="H22" s="0" t="n">
        <v>0.995030959115788</v>
      </c>
      <c r="I22" s="0" t="n">
        <v>0.651109115859878</v>
      </c>
      <c r="J22" s="0" t="n">
        <v>0.737452723465393</v>
      </c>
      <c r="K22" s="0" t="n">
        <v>0.096062074635446</v>
      </c>
      <c r="L22" s="0" t="n">
        <v>0.0992058253285667</v>
      </c>
      <c r="M22" s="0" t="n">
        <v>0.341627362621286</v>
      </c>
      <c r="N22" s="0" t="n">
        <v>0.255184921471407</v>
      </c>
      <c r="O22" s="0" t="n">
        <v>0</v>
      </c>
      <c r="P22" s="0" t="n">
        <v>0</v>
      </c>
      <c r="Q22" s="0" t="n">
        <v>4329.00587728722</v>
      </c>
      <c r="R22" s="0" t="n">
        <v>3033.57457811717</v>
      </c>
      <c r="S22" s="0" t="n">
        <v>2474.27118663721</v>
      </c>
      <c r="T22" s="0" t="s">
        <v>41</v>
      </c>
      <c r="U22" s="0" t="n">
        <v>3690.7417110521</v>
      </c>
      <c r="V22" s="0" t="n">
        <v>3828.74541752662</v>
      </c>
      <c r="W22" s="0" t="n">
        <v>2818.34615004304</v>
      </c>
      <c r="X22" s="0" t="n">
        <v>0.583662625899805</v>
      </c>
      <c r="Y22" s="0" t="n">
        <v>0.65387757539081</v>
      </c>
      <c r="Z22" s="0" t="n">
        <v>581.205778154166</v>
      </c>
      <c r="AA22" s="0" t="n">
        <v>569.250892600986</v>
      </c>
      <c r="AB22" s="0" t="n">
        <v>498.838107716821</v>
      </c>
      <c r="AC22" s="0" t="n">
        <v>719.481906462961</v>
      </c>
      <c r="AD22" s="0" t="n">
        <v>0.669473796835105</v>
      </c>
      <c r="AE22" s="0" t="n">
        <v>0.419973577178559</v>
      </c>
      <c r="AF22" s="0" t="n">
        <v>0.249500219656546</v>
      </c>
      <c r="AG22" s="0" t="n">
        <v>0.30957635536344</v>
      </c>
      <c r="AH22" s="0" t="n">
        <v>0.276580983674531</v>
      </c>
      <c r="AI22" s="0" t="n">
        <v>0.28952868134593</v>
      </c>
      <c r="AJ22" s="0" t="n">
        <v>0.267978320259748</v>
      </c>
      <c r="AK22" s="0" t="n">
        <v>0.309316273951144</v>
      </c>
      <c r="AL22" s="0" t="n">
        <v>0.275899321721487</v>
      </c>
      <c r="AM22" s="0" t="n">
        <v>0.287784490163562</v>
      </c>
      <c r="AN22" s="0" t="n">
        <v>0.265549777234204</v>
      </c>
    </row>
    <row r="23" customFormat="false" ht="15" hidden="false" customHeight="false" outlineLevel="0" collapsed="false">
      <c r="A23" s="0" t="n">
        <v>70</v>
      </c>
      <c r="B23" s="0" t="n">
        <v>0.646939704968426</v>
      </c>
      <c r="C23" s="0" t="n">
        <v>0.353060295031574</v>
      </c>
      <c r="D23" s="0" t="n">
        <v>0</v>
      </c>
      <c r="E23" s="0" t="n">
        <v>0.992409293950124</v>
      </c>
      <c r="F23" s="0" t="n">
        <v>0.992477863439886</v>
      </c>
      <c r="G23" s="0" t="n">
        <v>0.994416884912833</v>
      </c>
      <c r="H23" s="0" t="n">
        <v>0.994860581301898</v>
      </c>
      <c r="I23" s="0" t="n">
        <v>0.642028975836017</v>
      </c>
      <c r="J23" s="0" t="n">
        <v>0.728569621316845</v>
      </c>
      <c r="K23" s="0" t="n">
        <v>0.101244490802862</v>
      </c>
      <c r="L23" s="0" t="n">
        <v>0.101935754342127</v>
      </c>
      <c r="M23" s="0" t="n">
        <v>0.350380318114107</v>
      </c>
      <c r="N23" s="0" t="n">
        <v>0.263908242123041</v>
      </c>
      <c r="O23" s="0" t="n">
        <v>0</v>
      </c>
      <c r="P23" s="0" t="n">
        <v>0</v>
      </c>
      <c r="Q23" s="0" t="n">
        <v>4839.13811566178</v>
      </c>
      <c r="R23" s="0" t="n">
        <v>3396.79371173008</v>
      </c>
      <c r="S23" s="0" t="n">
        <v>2763.35504253435</v>
      </c>
      <c r="T23" s="0" t="s">
        <v>41</v>
      </c>
      <c r="U23" s="0" t="n">
        <v>4106.26153144186</v>
      </c>
      <c r="V23" s="0" t="n">
        <v>4281.29782430051</v>
      </c>
      <c r="W23" s="0" t="n">
        <v>3141.3857486069</v>
      </c>
      <c r="X23" s="0" t="n">
        <v>0.654740301871168</v>
      </c>
      <c r="Y23" s="0" t="n">
        <v>0.729147701408959</v>
      </c>
      <c r="Z23" s="0" t="n">
        <v>520.641407069276</v>
      </c>
      <c r="AA23" s="0" t="n">
        <v>523.70102617357</v>
      </c>
      <c r="AB23" s="0" t="n">
        <v>456.602368486307</v>
      </c>
      <c r="AC23" s="0" t="n">
        <v>695.985404103863</v>
      </c>
      <c r="AD23" s="0" t="n">
        <v>0.700846438235058</v>
      </c>
      <c r="AE23" s="0" t="n">
        <v>0.45204369491253</v>
      </c>
      <c r="AF23" s="0" t="n">
        <v>0.248802743322528</v>
      </c>
      <c r="AG23" s="0" t="n">
        <v>0.305305045165073</v>
      </c>
      <c r="AH23" s="0" t="n">
        <v>0.277852852035331</v>
      </c>
      <c r="AI23" s="0" t="n">
        <v>0.287734579330753</v>
      </c>
      <c r="AJ23" s="0" t="n">
        <v>0.268878075803598</v>
      </c>
      <c r="AK23" s="0" t="n">
        <v>0.305004479525425</v>
      </c>
      <c r="AL23" s="0" t="n">
        <v>0.277050711449965</v>
      </c>
      <c r="AM23" s="0" t="n">
        <v>0.286199676543344</v>
      </c>
      <c r="AN23" s="0" t="n">
        <v>0.266678434564032</v>
      </c>
    </row>
    <row r="24" customFormat="false" ht="15" hidden="false" customHeight="false" outlineLevel="0" collapsed="false">
      <c r="A24" s="0" t="n">
        <v>71</v>
      </c>
      <c r="B24" s="0" t="n">
        <v>0.641895818991991</v>
      </c>
      <c r="C24" s="0" t="n">
        <v>0.358104181008009</v>
      </c>
      <c r="D24" s="0" t="n">
        <v>0</v>
      </c>
      <c r="E24" s="0" t="n">
        <v>0.992095293035439</v>
      </c>
      <c r="F24" s="0" t="n">
        <v>0.992108214447524</v>
      </c>
      <c r="G24" s="0" t="n">
        <v>0.994094536993042</v>
      </c>
      <c r="H24" s="0" t="n">
        <v>0.99447954865922</v>
      </c>
      <c r="I24" s="0" t="n">
        <v>0.636821820641082</v>
      </c>
      <c r="J24" s="0" t="n">
        <v>0.72275423989717</v>
      </c>
      <c r="K24" s="0" t="n">
        <v>0.103943305510394</v>
      </c>
      <c r="L24" s="0" t="n">
        <v>0.103898809186477</v>
      </c>
      <c r="M24" s="0" t="n">
        <v>0.355273472394357</v>
      </c>
      <c r="N24" s="0" t="n">
        <v>0.269353974550355</v>
      </c>
      <c r="O24" s="0" t="n">
        <v>0</v>
      </c>
      <c r="P24" s="0" t="n">
        <v>0</v>
      </c>
      <c r="Q24" s="0" t="n">
        <v>4416.52835635188</v>
      </c>
      <c r="R24" s="0" t="n">
        <v>3089.84682113621</v>
      </c>
      <c r="S24" s="0" t="n">
        <v>2515.8008410319</v>
      </c>
      <c r="T24" s="0" t="s">
        <v>41</v>
      </c>
      <c r="U24" s="0" t="n">
        <v>3735.86988615883</v>
      </c>
      <c r="V24" s="0" t="n">
        <v>3901.14844882475</v>
      </c>
      <c r="W24" s="0" t="n">
        <v>2856.95629834235</v>
      </c>
      <c r="X24" s="0" t="n">
        <v>0.589235999806959</v>
      </c>
      <c r="Y24" s="0" t="n">
        <v>0.662637134255897</v>
      </c>
      <c r="Z24" s="0" t="n">
        <v>469.026256938514</v>
      </c>
      <c r="AA24" s="0" t="n">
        <v>472.781592049747</v>
      </c>
      <c r="AB24" s="0" t="n">
        <v>404.717965019717</v>
      </c>
      <c r="AC24" s="0" t="n">
        <v>632.20410491509</v>
      </c>
      <c r="AD24" s="0" t="n">
        <v>0.670886016265069</v>
      </c>
      <c r="AE24" s="0" t="n">
        <v>0.420242343282199</v>
      </c>
      <c r="AF24" s="0" t="n">
        <v>0.250643672982871</v>
      </c>
      <c r="AG24" s="0" t="n">
        <v>0.311028329186802</v>
      </c>
      <c r="AH24" s="0" t="n">
        <v>0.278462370930408</v>
      </c>
      <c r="AI24" s="0" t="n">
        <v>0.292648944931111</v>
      </c>
      <c r="AJ24" s="0" t="n">
        <v>0.26969090969787</v>
      </c>
      <c r="AK24" s="0" t="n">
        <v>0.31076355527328</v>
      </c>
      <c r="AL24" s="0" t="n">
        <v>0.277697880417568</v>
      </c>
      <c r="AM24" s="0" t="n">
        <v>0.290885503214161</v>
      </c>
      <c r="AN24" s="0" t="n">
        <v>0.267249385576312</v>
      </c>
    </row>
    <row r="25" customFormat="false" ht="15" hidden="false" customHeight="false" outlineLevel="0" collapsed="false">
      <c r="A25" s="0" t="n">
        <v>72</v>
      </c>
      <c r="B25" s="0" t="n">
        <v>0.63367970484698</v>
      </c>
      <c r="C25" s="0" t="n">
        <v>0.36632029515302</v>
      </c>
      <c r="D25" s="0" t="n">
        <v>0</v>
      </c>
      <c r="E25" s="0" t="n">
        <v>0.992113387409185</v>
      </c>
      <c r="F25" s="0" t="n">
        <v>0.992147956267406</v>
      </c>
      <c r="G25" s="0" t="n">
        <v>0.994102203054467</v>
      </c>
      <c r="H25" s="0" t="n">
        <v>0.994501501939752</v>
      </c>
      <c r="I25" s="0" t="n">
        <v>0.62868211850819</v>
      </c>
      <c r="J25" s="0" t="n">
        <v>0.711629087769224</v>
      </c>
      <c r="K25" s="0" t="n">
        <v>0.109657680637194</v>
      </c>
      <c r="L25" s="0" t="n">
        <v>0.109682038746397</v>
      </c>
      <c r="M25" s="0" t="n">
        <v>0.363431268900995</v>
      </c>
      <c r="N25" s="0" t="n">
        <v>0.280518868498182</v>
      </c>
      <c r="O25" s="0" t="n">
        <v>0</v>
      </c>
      <c r="P25" s="0" t="n">
        <v>0</v>
      </c>
      <c r="Q25" s="0" t="n">
        <v>4784.89667000508</v>
      </c>
      <c r="R25" s="0" t="n">
        <v>3342.4871023257</v>
      </c>
      <c r="S25" s="0" t="n">
        <v>2729.05361351631</v>
      </c>
      <c r="T25" s="0" t="s">
        <v>41</v>
      </c>
      <c r="U25" s="0" t="n">
        <v>4031.79963476383</v>
      </c>
      <c r="V25" s="0" t="n">
        <v>4230.17899809181</v>
      </c>
      <c r="W25" s="0" t="n">
        <v>3088.8277282519</v>
      </c>
      <c r="X25" s="0" t="n">
        <v>0.634313896310138</v>
      </c>
      <c r="Y25" s="0" t="n">
        <v>0.715858418210964</v>
      </c>
      <c r="Z25" s="0" t="n">
        <v>511.050010726283</v>
      </c>
      <c r="AA25" s="0" t="n">
        <v>515.767251415339</v>
      </c>
      <c r="AB25" s="0" t="n">
        <v>455.410973894699</v>
      </c>
      <c r="AC25" s="0" t="n">
        <v>668.065369244382</v>
      </c>
      <c r="AD25" s="0" t="n">
        <v>0.702477476565232</v>
      </c>
      <c r="AE25" s="0" t="n">
        <v>0.458767904324851</v>
      </c>
      <c r="AF25" s="0" t="n">
        <v>0.243709572240381</v>
      </c>
      <c r="AG25" s="0" t="n">
        <v>0.305574808044023</v>
      </c>
      <c r="AH25" s="0" t="n">
        <v>0.278672391419426</v>
      </c>
      <c r="AI25" s="0" t="n">
        <v>0.289549198069993</v>
      </c>
      <c r="AJ25" s="0" t="n">
        <v>0.269737394572311</v>
      </c>
      <c r="AK25" s="0" t="n">
        <v>0.305293250900007</v>
      </c>
      <c r="AL25" s="0" t="n">
        <v>0.277895388781061</v>
      </c>
      <c r="AM25" s="0" t="n">
        <v>0.287965181028627</v>
      </c>
      <c r="AN25" s="0" t="n">
        <v>0.267526666105517</v>
      </c>
    </row>
    <row r="26" customFormat="false" ht="15" hidden="false" customHeight="false" outlineLevel="0" collapsed="false">
      <c r="A26" s="0" t="n">
        <v>73</v>
      </c>
      <c r="B26" s="0" t="n">
        <v>0.625685544928016</v>
      </c>
      <c r="C26" s="0" t="n">
        <v>0.374314455071984</v>
      </c>
      <c r="D26" s="0" t="n">
        <v>0</v>
      </c>
      <c r="E26" s="0" t="n">
        <v>0.992179792662902</v>
      </c>
      <c r="F26" s="0" t="n">
        <v>0.992218173184065</v>
      </c>
      <c r="G26" s="0" t="n">
        <v>0.994151862486578</v>
      </c>
      <c r="H26" s="0" t="n">
        <v>0.994550672269566</v>
      </c>
      <c r="I26" s="0" t="n">
        <v>0.620792554238853</v>
      </c>
      <c r="J26" s="0" t="n">
        <v>0.705451557480238</v>
      </c>
      <c r="K26" s="0" t="n">
        <v>0.116448680929339</v>
      </c>
      <c r="L26" s="0" t="n">
        <v>0.116270303529212</v>
      </c>
      <c r="M26" s="0" t="n">
        <v>0.371387238424048</v>
      </c>
      <c r="N26" s="0" t="n">
        <v>0.286766615703827</v>
      </c>
      <c r="O26" s="0" t="n">
        <v>0</v>
      </c>
      <c r="P26" s="0" t="n">
        <v>0</v>
      </c>
      <c r="Q26" s="0" t="n">
        <v>4445.52255881618</v>
      </c>
      <c r="R26" s="0" t="n">
        <v>3103.37769022754</v>
      </c>
      <c r="S26" s="0" t="n">
        <v>2525.47633957394</v>
      </c>
      <c r="T26" s="0" t="s">
        <v>41</v>
      </c>
      <c r="U26" s="0" t="n">
        <v>3726.8215045475</v>
      </c>
      <c r="V26" s="0" t="n">
        <v>3934.1636383493</v>
      </c>
      <c r="W26" s="0" t="n">
        <v>2855.93713760472</v>
      </c>
      <c r="X26" s="0" t="n">
        <v>0.587705793969553</v>
      </c>
      <c r="Y26" s="0" t="n">
        <v>0.663255365007888</v>
      </c>
      <c r="Z26" s="0" t="n">
        <v>593.334198245946</v>
      </c>
      <c r="AA26" s="0" t="n">
        <v>579.918131097084</v>
      </c>
      <c r="AB26" s="0" t="n">
        <v>512.254427437813</v>
      </c>
      <c r="AC26" s="0" t="n">
        <v>746.297269855792</v>
      </c>
      <c r="AD26" s="0" t="n">
        <v>0.674744119220519</v>
      </c>
      <c r="AE26" s="0" t="n">
        <v>0.435583145225028</v>
      </c>
      <c r="AF26" s="0" t="n">
        <v>0.239160973995491</v>
      </c>
      <c r="AG26" s="0" t="n">
        <v>0.31195799504349</v>
      </c>
      <c r="AH26" s="0" t="n">
        <v>0.282583038444593</v>
      </c>
      <c r="AI26" s="0" t="n">
        <v>0.29541062508293</v>
      </c>
      <c r="AJ26" s="0" t="n">
        <v>0.274342630815629</v>
      </c>
      <c r="AK26" s="0" t="n">
        <v>0.311720088150511</v>
      </c>
      <c r="AL26" s="0" t="n">
        <v>0.281857180968241</v>
      </c>
      <c r="AM26" s="0" t="n">
        <v>0.293709573249376</v>
      </c>
      <c r="AN26" s="0" t="n">
        <v>0.272020120114871</v>
      </c>
    </row>
    <row r="27" customFormat="false" ht="15" hidden="false" customHeight="false" outlineLevel="0" collapsed="false">
      <c r="A27" s="0" t="n">
        <v>74</v>
      </c>
      <c r="B27" s="0" t="n">
        <v>0.617609321980936</v>
      </c>
      <c r="C27" s="0" t="n">
        <v>0.382390678019064</v>
      </c>
      <c r="D27" s="0" t="n">
        <v>0</v>
      </c>
      <c r="E27" s="0" t="n">
        <v>0.992244148277284</v>
      </c>
      <c r="F27" s="0" t="n">
        <v>0.992335738931343</v>
      </c>
      <c r="G27" s="0" t="n">
        <v>0.994135598990356</v>
      </c>
      <c r="H27" s="0" t="n">
        <v>0.994572473904508</v>
      </c>
      <c r="I27" s="0" t="n">
        <v>0.612819235657085</v>
      </c>
      <c r="J27" s="0" t="n">
        <v>0.697827999192098</v>
      </c>
      <c r="K27" s="0" t="n">
        <v>0.120134234253685</v>
      </c>
      <c r="L27" s="0" t="n">
        <v>0.120182864263229</v>
      </c>
      <c r="M27" s="0" t="n">
        <v>0.379424912620199</v>
      </c>
      <c r="N27" s="0" t="n">
        <v>0.294507739739245</v>
      </c>
      <c r="O27" s="0" t="n">
        <v>0</v>
      </c>
      <c r="P27" s="0" t="n">
        <v>0</v>
      </c>
      <c r="Q27" s="0" t="n">
        <v>4922.97483141298</v>
      </c>
      <c r="R27" s="0" t="n">
        <v>3426.83339502213</v>
      </c>
      <c r="S27" s="0" t="n">
        <v>2794.25018239898</v>
      </c>
      <c r="T27" s="0" t="s">
        <v>41</v>
      </c>
      <c r="U27" s="0" t="n">
        <v>4108.97036956063</v>
      </c>
      <c r="V27" s="0" t="n">
        <v>4350.9870546947</v>
      </c>
      <c r="W27" s="0" t="n">
        <v>3156.75460475583</v>
      </c>
      <c r="X27" s="0" t="n">
        <v>0.647841907972251</v>
      </c>
      <c r="Y27" s="0" t="n">
        <v>0.728952822246155</v>
      </c>
      <c r="Z27" s="0" t="n">
        <v>523.811450637479</v>
      </c>
      <c r="AA27" s="0" t="n">
        <v>524.374605732228</v>
      </c>
      <c r="AB27" s="0" t="n">
        <v>457.888787026456</v>
      </c>
      <c r="AC27" s="0" t="n">
        <v>711.759214613961</v>
      </c>
      <c r="AD27" s="0" t="n">
        <v>0.709759988596694</v>
      </c>
      <c r="AE27" s="0" t="n">
        <v>0.467769808230434</v>
      </c>
      <c r="AF27" s="0" t="n">
        <v>0.241990180366261</v>
      </c>
      <c r="AG27" s="0" t="n">
        <v>0.307564132521119</v>
      </c>
      <c r="AH27" s="0" t="n">
        <v>0.28276603647447</v>
      </c>
      <c r="AI27" s="0" t="n">
        <v>0.291273443038974</v>
      </c>
      <c r="AJ27" s="0" t="n">
        <v>0.274575255420584</v>
      </c>
      <c r="AK27" s="0" t="n">
        <v>0.307212276101294</v>
      </c>
      <c r="AL27" s="0" t="n">
        <v>0.281973774888055</v>
      </c>
      <c r="AM27" s="0" t="n">
        <v>0.289707302263546</v>
      </c>
      <c r="AN27" s="0" t="n">
        <v>0.272470892199503</v>
      </c>
    </row>
    <row r="28" customFormat="false" ht="15" hidden="false" customHeight="false" outlineLevel="0" collapsed="false">
      <c r="A28" s="0" t="n">
        <v>75</v>
      </c>
      <c r="B28" s="0" t="n">
        <v>0.610680287529559</v>
      </c>
      <c r="C28" s="0" t="n">
        <v>0.389319712470441</v>
      </c>
      <c r="D28" s="0" t="n">
        <v>0</v>
      </c>
      <c r="E28" s="0" t="n">
        <v>0.992253323873523</v>
      </c>
      <c r="F28" s="0" t="n">
        <v>0.992231231088906</v>
      </c>
      <c r="G28" s="0" t="n">
        <v>0.994168586006304</v>
      </c>
      <c r="H28" s="0" t="n">
        <v>0.994493930118339</v>
      </c>
      <c r="I28" s="0" t="n">
        <v>0.605949545125243</v>
      </c>
      <c r="J28" s="0" t="n">
        <v>0.689840627415351</v>
      </c>
      <c r="K28" s="0" t="n">
        <v>0.123648494477145</v>
      </c>
      <c r="L28" s="0" t="n">
        <v>0.122710362303094</v>
      </c>
      <c r="M28" s="0" t="n">
        <v>0.386303778748279</v>
      </c>
      <c r="N28" s="0" t="n">
        <v>0.302390603673555</v>
      </c>
      <c r="O28" s="0" t="n">
        <v>0</v>
      </c>
      <c r="P28" s="0" t="n">
        <v>0</v>
      </c>
      <c r="Q28" s="0" t="n">
        <v>4615.59753084327</v>
      </c>
      <c r="R28" s="0" t="n">
        <v>3207.31097866956</v>
      </c>
      <c r="S28" s="0" t="n">
        <v>2611.31260638615</v>
      </c>
      <c r="T28" s="0" t="s">
        <v>41</v>
      </c>
      <c r="U28" s="0" t="n">
        <v>3835.28990034479</v>
      </c>
      <c r="V28" s="0" t="n">
        <v>4074.06096610534</v>
      </c>
      <c r="W28" s="0" t="n">
        <v>2947.02053882872</v>
      </c>
      <c r="X28" s="0" t="n">
        <v>0.600004807868173</v>
      </c>
      <c r="Y28" s="0" t="n">
        <v>0.680274249839937</v>
      </c>
      <c r="Z28" s="0" t="n">
        <v>477.988377492549</v>
      </c>
      <c r="AA28" s="0" t="n">
        <v>478.774578212316</v>
      </c>
      <c r="AB28" s="0" t="n">
        <v>410.639367328133</v>
      </c>
      <c r="AC28" s="0" t="n">
        <v>651.624607011105</v>
      </c>
      <c r="AD28" s="0" t="n">
        <v>0.691658919418197</v>
      </c>
      <c r="AE28" s="0" t="n">
        <v>0.449480273487539</v>
      </c>
      <c r="AF28" s="0" t="n">
        <v>0.242178645930657</v>
      </c>
      <c r="AG28" s="0" t="n">
        <v>0.312179876251037</v>
      </c>
      <c r="AH28" s="0" t="n">
        <v>0.283914251093703</v>
      </c>
      <c r="AI28" s="0" t="n">
        <v>0.293393103386555</v>
      </c>
      <c r="AJ28" s="0" t="n">
        <v>0.275811829299444</v>
      </c>
      <c r="AK28" s="0" t="n">
        <v>0.311878050144978</v>
      </c>
      <c r="AL28" s="0" t="n">
        <v>0.283127712024885</v>
      </c>
      <c r="AM28" s="0" t="n">
        <v>0.291705573642271</v>
      </c>
      <c r="AN28" s="0" t="n">
        <v>0.273519030349788</v>
      </c>
    </row>
    <row r="29" customFormat="false" ht="15" hidden="false" customHeight="false" outlineLevel="0" collapsed="false">
      <c r="A29" s="0" t="n">
        <v>76</v>
      </c>
      <c r="B29" s="0" t="n">
        <v>0.604133946193129</v>
      </c>
      <c r="C29" s="0" t="n">
        <v>0.395866053806871</v>
      </c>
      <c r="D29" s="0" t="n">
        <v>0</v>
      </c>
      <c r="E29" s="0" t="n">
        <v>0.992602507628749</v>
      </c>
      <c r="F29" s="0" t="n">
        <v>0.992749402847541</v>
      </c>
      <c r="G29" s="0" t="n">
        <v>0.994113205293911</v>
      </c>
      <c r="H29" s="0" t="n">
        <v>0.994525077439389</v>
      </c>
      <c r="I29" s="0" t="n">
        <v>0.599664869934952</v>
      </c>
      <c r="J29" s="0" t="n">
        <v>0.683230441423041</v>
      </c>
      <c r="K29" s="0" t="n">
        <v>0.126930449937614</v>
      </c>
      <c r="L29" s="0" t="n">
        <v>0.126491991977306</v>
      </c>
      <c r="M29" s="0" t="n">
        <v>0.392937637693798</v>
      </c>
      <c r="N29" s="0" t="n">
        <v>0.309518961424499</v>
      </c>
      <c r="O29" s="0" t="n">
        <v>0</v>
      </c>
      <c r="P29" s="0" t="n">
        <v>0</v>
      </c>
      <c r="Q29" s="0" t="n">
        <v>4960.91688815124</v>
      </c>
      <c r="R29" s="0" t="n">
        <v>3446.5228068724</v>
      </c>
      <c r="S29" s="0" t="n">
        <v>2797.57764781181</v>
      </c>
      <c r="T29" s="0" t="s">
        <v>41</v>
      </c>
      <c r="U29" s="0" t="n">
        <v>4104.52432003251</v>
      </c>
      <c r="V29" s="0" t="n">
        <v>4376.02849653412</v>
      </c>
      <c r="W29" s="0" t="n">
        <v>3155.52463699118</v>
      </c>
      <c r="X29" s="0" t="n">
        <v>0.641743094699427</v>
      </c>
      <c r="Y29" s="0" t="n">
        <v>0.726275539348484</v>
      </c>
      <c r="Z29" s="0" t="n">
        <v>522.253047839341</v>
      </c>
      <c r="AA29" s="0" t="n">
        <v>523.749525814566</v>
      </c>
      <c r="AB29" s="0" t="n">
        <v>459.560111167191</v>
      </c>
      <c r="AC29" s="0" t="n">
        <v>680.069687424111</v>
      </c>
      <c r="AD29" s="0" t="n">
        <v>0.711277749388917</v>
      </c>
      <c r="AE29" s="0" t="n">
        <v>0.461252035061332</v>
      </c>
      <c r="AF29" s="0" t="n">
        <v>0.250025714327585</v>
      </c>
      <c r="AG29" s="0" t="n">
        <v>0.309325275384074</v>
      </c>
      <c r="AH29" s="0" t="n">
        <v>0.28436069672607</v>
      </c>
      <c r="AI29" s="0" t="n">
        <v>0.292835699620075</v>
      </c>
      <c r="AJ29" s="0" t="n">
        <v>0.276152231164931</v>
      </c>
      <c r="AK29" s="0" t="n">
        <v>0.308971279477898</v>
      </c>
      <c r="AL29" s="0" t="n">
        <v>0.283523421283688</v>
      </c>
      <c r="AM29" s="0" t="n">
        <v>0.291190950709569</v>
      </c>
      <c r="AN29" s="0" t="n">
        <v>0.273873514800334</v>
      </c>
    </row>
    <row r="30" customFormat="false" ht="15" hidden="false" customHeight="false" outlineLevel="0" collapsed="false">
      <c r="A30" s="0" t="n">
        <v>77</v>
      </c>
      <c r="B30" s="0" t="n">
        <v>0.596862268982876</v>
      </c>
      <c r="C30" s="0" t="n">
        <v>0.403137731017124</v>
      </c>
      <c r="D30" s="0" t="n">
        <v>0</v>
      </c>
      <c r="E30" s="0" t="n">
        <v>0.99205082718179</v>
      </c>
      <c r="F30" s="0" t="n">
        <v>0.99224990643291</v>
      </c>
      <c r="G30" s="0" t="n">
        <v>0.99399115306446</v>
      </c>
      <c r="H30" s="0" t="n">
        <v>0.994534386310317</v>
      </c>
      <c r="I30" s="0" t="n">
        <v>0.592117707658062</v>
      </c>
      <c r="J30" s="0" t="n">
        <v>0.67390713492124</v>
      </c>
      <c r="K30" s="0" t="n">
        <v>0.130324355458593</v>
      </c>
      <c r="L30" s="0" t="n">
        <v>0.129714169105104</v>
      </c>
      <c r="M30" s="0" t="n">
        <v>0.399933119523728</v>
      </c>
      <c r="N30" s="0" t="n">
        <v>0.31834277151167</v>
      </c>
      <c r="O30" s="0" t="n">
        <v>0</v>
      </c>
      <c r="P30" s="0" t="n">
        <v>0</v>
      </c>
      <c r="Q30" s="0" t="n">
        <v>4701.34753178114</v>
      </c>
      <c r="R30" s="0" t="n">
        <v>3270.4908803922</v>
      </c>
      <c r="S30" s="0" t="n">
        <v>2644.31972954526</v>
      </c>
      <c r="T30" s="0" t="s">
        <v>41</v>
      </c>
      <c r="U30" s="0" t="n">
        <v>3872.08201094862</v>
      </c>
      <c r="V30" s="0" t="n">
        <v>4143.43492306712</v>
      </c>
      <c r="W30" s="0" t="n">
        <v>2977.30546138237</v>
      </c>
      <c r="X30" s="0" t="n">
        <v>0.604197685688344</v>
      </c>
      <c r="Y30" s="0" t="n">
        <v>0.683213147704987</v>
      </c>
      <c r="Z30" s="0" t="n">
        <v>616.093994703558</v>
      </c>
      <c r="AA30" s="0" t="n">
        <v>600.618005374319</v>
      </c>
      <c r="AB30" s="0" t="n">
        <v>528.63331318303</v>
      </c>
      <c r="AC30" s="0" t="n">
        <v>769.285439547732</v>
      </c>
      <c r="AD30" s="0" t="n">
        <v>0.6858170274429</v>
      </c>
      <c r="AE30" s="0" t="n">
        <v>0.440635439893643</v>
      </c>
      <c r="AF30" s="0" t="n">
        <v>0.245181587549257</v>
      </c>
      <c r="AG30" s="0" t="n">
        <v>0.311996477856745</v>
      </c>
      <c r="AH30" s="0" t="n">
        <v>0.285873343084245</v>
      </c>
      <c r="AI30" s="0" t="n">
        <v>0.295497337025701</v>
      </c>
      <c r="AJ30" s="0" t="n">
        <v>0.277741229748778</v>
      </c>
      <c r="AK30" s="0" t="n">
        <v>0.311630316791326</v>
      </c>
      <c r="AL30" s="0" t="n">
        <v>0.28502387554209</v>
      </c>
      <c r="AM30" s="0" t="n">
        <v>0.294173792988141</v>
      </c>
      <c r="AN30" s="0" t="n">
        <v>0.27572663351253</v>
      </c>
    </row>
    <row r="31" customFormat="false" ht="15" hidden="false" customHeight="false" outlineLevel="0" collapsed="false">
      <c r="A31" s="0" t="n">
        <v>78</v>
      </c>
      <c r="B31" s="0" t="n">
        <v>0.589733403208628</v>
      </c>
      <c r="C31" s="0" t="n">
        <v>0.410266596791371</v>
      </c>
      <c r="D31" s="0" t="n">
        <v>0</v>
      </c>
      <c r="E31" s="0" t="n">
        <v>0.992123008923771</v>
      </c>
      <c r="F31" s="0" t="n">
        <v>0.991676237163519</v>
      </c>
      <c r="G31" s="0" t="n">
        <v>0.994056492548726</v>
      </c>
      <c r="H31" s="0" t="n">
        <v>0.993954362898558</v>
      </c>
      <c r="I31" s="0" t="n">
        <v>0.5850880784542</v>
      </c>
      <c r="J31" s="0" t="n">
        <v>0.665705163311193</v>
      </c>
      <c r="K31" s="0" t="n">
        <v>0.1357638974531</v>
      </c>
      <c r="L31" s="0" t="n">
        <v>0.133677352440851</v>
      </c>
      <c r="M31" s="0" t="n">
        <v>0.407034930469571</v>
      </c>
      <c r="N31" s="0" t="n">
        <v>0.325971073852326</v>
      </c>
      <c r="O31" s="0" t="n">
        <v>0</v>
      </c>
      <c r="P31" s="0" t="n">
        <v>0</v>
      </c>
      <c r="Q31" s="0" t="n">
        <v>5051.43506061357</v>
      </c>
      <c r="R31" s="0" t="n">
        <v>3531.56234339349</v>
      </c>
      <c r="S31" s="0" t="n">
        <v>2838.24625248646</v>
      </c>
      <c r="T31" s="0" t="s">
        <v>41</v>
      </c>
      <c r="U31" s="0" t="n">
        <v>4143.43762024651</v>
      </c>
      <c r="V31" s="0" t="n">
        <v>4459.64124209766</v>
      </c>
      <c r="W31" s="0" t="n">
        <v>3192.11934798775</v>
      </c>
      <c r="X31" s="0" t="n">
        <v>0.645511324488967</v>
      </c>
      <c r="Y31" s="0" t="n">
        <v>0.731588151602474</v>
      </c>
      <c r="Z31" s="0" t="n">
        <v>527.51487713606</v>
      </c>
      <c r="AA31" s="0" t="n">
        <v>530.172732223999</v>
      </c>
      <c r="AB31" s="0" t="n">
        <v>466.720801843407</v>
      </c>
      <c r="AC31" s="0" t="n">
        <v>688.857065789449</v>
      </c>
      <c r="AD31" s="0" t="n">
        <v>0.709888843206589</v>
      </c>
      <c r="AE31" s="0" t="n">
        <v>0.464008379334062</v>
      </c>
      <c r="AF31" s="0" t="n">
        <v>0.245880463872527</v>
      </c>
      <c r="AG31" s="0" t="n">
        <v>0.31317500480778</v>
      </c>
      <c r="AH31" s="0" t="n">
        <v>0.287754681126865</v>
      </c>
      <c r="AI31" s="0" t="n">
        <v>0.294673704116451</v>
      </c>
      <c r="AJ31" s="0" t="n">
        <v>0.279703404268209</v>
      </c>
      <c r="AK31" s="0" t="n">
        <v>0.312810760645871</v>
      </c>
      <c r="AL31" s="0" t="n">
        <v>0.287298688979984</v>
      </c>
      <c r="AM31" s="0" t="n">
        <v>0.293292218571462</v>
      </c>
      <c r="AN31" s="0" t="n">
        <v>0.277257213652266</v>
      </c>
    </row>
    <row r="32" customFormat="false" ht="15" hidden="false" customHeight="false" outlineLevel="0" collapsed="false">
      <c r="A32" s="0" t="n">
        <v>79</v>
      </c>
      <c r="B32" s="0" t="n">
        <v>0.580501721914996</v>
      </c>
      <c r="C32" s="0" t="n">
        <v>0.419498278085004</v>
      </c>
      <c r="D32" s="0" t="n">
        <v>0</v>
      </c>
      <c r="E32" s="0" t="n">
        <v>0.992038598414347</v>
      </c>
      <c r="F32" s="0" t="n">
        <v>0.991627187475437</v>
      </c>
      <c r="G32" s="0" t="n">
        <v>0.993962677432411</v>
      </c>
      <c r="H32" s="0" t="n">
        <v>0.993894105866082</v>
      </c>
      <c r="I32" s="0" t="n">
        <v>0.575880114585668</v>
      </c>
      <c r="J32" s="0" t="n">
        <v>0.655553175716564</v>
      </c>
      <c r="K32" s="0" t="n">
        <v>0.139042997115722</v>
      </c>
      <c r="L32" s="0" t="n">
        <v>0.136672270164777</v>
      </c>
      <c r="M32" s="0" t="n">
        <v>0.416158483828679</v>
      </c>
      <c r="N32" s="0" t="n">
        <v>0.336074011758872</v>
      </c>
      <c r="O32" s="0" t="n">
        <v>0</v>
      </c>
      <c r="P32" s="0" t="n">
        <v>0</v>
      </c>
      <c r="Q32" s="0" t="n">
        <v>4866.05542443013</v>
      </c>
      <c r="R32" s="0" t="n">
        <v>3389.85953350898</v>
      </c>
      <c r="S32" s="0" t="n">
        <v>2730.79179549178</v>
      </c>
      <c r="T32" s="0" t="s">
        <v>41</v>
      </c>
      <c r="U32" s="0" t="n">
        <v>3970.31600883295</v>
      </c>
      <c r="V32" s="0" t="n">
        <v>4285.12764748123</v>
      </c>
      <c r="W32" s="0" t="n">
        <v>3062.7312791349</v>
      </c>
      <c r="X32" s="0" t="n">
        <v>0.610764549776083</v>
      </c>
      <c r="Y32" s="0" t="n">
        <v>0.699463861774393</v>
      </c>
      <c r="Z32" s="0" t="n">
        <v>503.453098486592</v>
      </c>
      <c r="AA32" s="0" t="n">
        <v>501.140437397596</v>
      </c>
      <c r="AB32" s="0" t="n">
        <v>432.663349717651</v>
      </c>
      <c r="AC32" s="0" t="n">
        <v>670.12995032674</v>
      </c>
      <c r="AD32" s="0" t="n">
        <v>0.693382603756856</v>
      </c>
      <c r="AE32" s="0" t="n">
        <v>0.448601971121626</v>
      </c>
      <c r="AF32" s="0" t="n">
        <v>0.244780632635229</v>
      </c>
      <c r="AG32" s="0" t="n">
        <v>0.313426677371785</v>
      </c>
      <c r="AH32" s="0" t="n">
        <v>0.287715540373339</v>
      </c>
      <c r="AI32" s="0" t="n">
        <v>0.296314939426168</v>
      </c>
      <c r="AJ32" s="0" t="n">
        <v>0.279419504489893</v>
      </c>
      <c r="AK32" s="0" t="n">
        <v>0.313031947318104</v>
      </c>
      <c r="AL32" s="0" t="n">
        <v>0.287228130971315</v>
      </c>
      <c r="AM32" s="0" t="n">
        <v>0.294934792340594</v>
      </c>
      <c r="AN32" s="0" t="n">
        <v>0.276919132958219</v>
      </c>
    </row>
    <row r="33" customFormat="false" ht="15" hidden="false" customHeight="false" outlineLevel="0" collapsed="false">
      <c r="A33" s="0" t="n">
        <v>80</v>
      </c>
      <c r="B33" s="0" t="n">
        <v>0.572277487568375</v>
      </c>
      <c r="C33" s="0" t="n">
        <v>0.427722512431626</v>
      </c>
      <c r="D33" s="0" t="n">
        <v>0</v>
      </c>
      <c r="E33" s="0" t="n">
        <v>0.991527939296828</v>
      </c>
      <c r="F33" s="0" t="n">
        <v>0.991640577885697</v>
      </c>
      <c r="G33" s="0" t="n">
        <v>0.993441512853336</v>
      </c>
      <c r="H33" s="0" t="n">
        <v>0.993888806297358</v>
      </c>
      <c r="I33" s="0" t="n">
        <v>0.567429117954637</v>
      </c>
      <c r="J33" s="0" t="n">
        <v>0.645843747835595</v>
      </c>
      <c r="K33" s="0" t="n">
        <v>0.14363079527912</v>
      </c>
      <c r="L33" s="0" t="n">
        <v>0.141253252584898</v>
      </c>
      <c r="M33" s="0" t="n">
        <v>0.424098821342192</v>
      </c>
      <c r="N33" s="0" t="n">
        <v>0.345796830050103</v>
      </c>
      <c r="O33" s="0" t="n">
        <v>0</v>
      </c>
      <c r="P33" s="0" t="n">
        <v>0</v>
      </c>
      <c r="Q33" s="0" t="n">
        <v>5191.17916488301</v>
      </c>
      <c r="R33" s="0" t="n">
        <v>3606.79301419357</v>
      </c>
      <c r="S33" s="0" t="n">
        <v>2909.36436524856</v>
      </c>
      <c r="T33" s="0" t="s">
        <v>41</v>
      </c>
      <c r="U33" s="0" t="n">
        <v>4215.1956058797</v>
      </c>
      <c r="V33" s="0" t="n">
        <v>4567.83196585368</v>
      </c>
      <c r="W33" s="0" t="n">
        <v>3257.29646182843</v>
      </c>
      <c r="X33" s="0" t="n">
        <v>0.651613502400199</v>
      </c>
      <c r="Y33" s="0" t="n">
        <v>0.742685699973402</v>
      </c>
      <c r="Z33" s="0" t="n">
        <v>539.036603486004</v>
      </c>
      <c r="AA33" s="0" t="n">
        <v>535.4539742833</v>
      </c>
      <c r="AB33" s="0" t="n">
        <v>472.759874432496</v>
      </c>
      <c r="AC33" s="0" t="n">
        <v>700.246797116043</v>
      </c>
      <c r="AD33" s="0" t="n">
        <v>0.702141230473862</v>
      </c>
      <c r="AE33" s="0" t="n">
        <v>0.469885721486213</v>
      </c>
      <c r="AF33" s="0" t="n">
        <v>0.232255508987649</v>
      </c>
      <c r="AG33" s="0" t="n">
        <v>0.310147596378144</v>
      </c>
      <c r="AH33" s="0" t="n">
        <v>0.288523987937777</v>
      </c>
      <c r="AI33" s="0" t="n">
        <v>0.294579066430061</v>
      </c>
      <c r="AJ33" s="0" t="n">
        <v>0.279531674196041</v>
      </c>
      <c r="AK33" s="0" t="n">
        <v>0.309883276398738</v>
      </c>
      <c r="AL33" s="0" t="n">
        <v>0.287890019945092</v>
      </c>
      <c r="AM33" s="0" t="n">
        <v>0.293206943858697</v>
      </c>
      <c r="AN33" s="0" t="n">
        <v>0.277052374328158</v>
      </c>
    </row>
    <row r="34" customFormat="false" ht="15" hidden="false" customHeight="false" outlineLevel="0" collapsed="false">
      <c r="A34" s="0" t="n">
        <v>81</v>
      </c>
      <c r="B34" s="0" t="n">
        <v>0.565963116544543</v>
      </c>
      <c r="C34" s="0" t="n">
        <v>0.434036883455457</v>
      </c>
      <c r="D34" s="0" t="n">
        <v>0</v>
      </c>
      <c r="E34" s="0" t="n">
        <v>0.990967321022328</v>
      </c>
      <c r="F34" s="0" t="n">
        <v>0.99118039776728</v>
      </c>
      <c r="G34" s="0" t="n">
        <v>0.992868541936485</v>
      </c>
      <c r="H34" s="0" t="n">
        <v>0.993410014364042</v>
      </c>
      <c r="I34" s="0" t="n">
        <v>0.560850953399594</v>
      </c>
      <c r="J34" s="0" t="n">
        <v>0.639313101052386</v>
      </c>
      <c r="K34" s="0" t="n">
        <v>0.147117003060774</v>
      </c>
      <c r="L34" s="0" t="n">
        <v>0.14515643240652</v>
      </c>
      <c r="M34" s="0" t="n">
        <v>0.430116367622734</v>
      </c>
      <c r="N34" s="0" t="n">
        <v>0.351867296714894</v>
      </c>
      <c r="O34" s="0" t="n">
        <v>0</v>
      </c>
      <c r="P34" s="0" t="n">
        <v>0</v>
      </c>
      <c r="Q34" s="0" t="n">
        <v>5029.10393448671</v>
      </c>
      <c r="R34" s="0" t="n">
        <v>3495.71594448912</v>
      </c>
      <c r="S34" s="0" t="n">
        <v>2816.45099453587</v>
      </c>
      <c r="T34" s="0" t="s">
        <v>41</v>
      </c>
      <c r="U34" s="0" t="n">
        <v>4068.73094826189</v>
      </c>
      <c r="V34" s="0" t="n">
        <v>4425.38365817909</v>
      </c>
      <c r="W34" s="0" t="n">
        <v>3150.29020143677</v>
      </c>
      <c r="X34" s="0" t="n">
        <v>0.626462835702913</v>
      </c>
      <c r="Y34" s="0" t="n">
        <v>0.715601249292195</v>
      </c>
      <c r="Z34" s="0" t="n">
        <v>657.615596634996</v>
      </c>
      <c r="AA34" s="0" t="n">
        <v>638.653191042396</v>
      </c>
      <c r="AB34" s="0" t="n">
        <v>572.4820432857</v>
      </c>
      <c r="AC34" s="0" t="n">
        <v>817.812952089676</v>
      </c>
      <c r="AD34" s="0" t="n">
        <v>0.690667211184242</v>
      </c>
      <c r="AE34" s="0" t="n">
        <v>0.46577399350495</v>
      </c>
      <c r="AF34" s="0" t="n">
        <v>0.224893217679292</v>
      </c>
      <c r="AG34" s="0" t="n">
        <v>0.315636448941776</v>
      </c>
      <c r="AH34" s="0" t="n">
        <v>0.288746329527159</v>
      </c>
      <c r="AI34" s="0" t="n">
        <v>0.296777203870654</v>
      </c>
      <c r="AJ34" s="0" t="n">
        <v>0.279274579542568</v>
      </c>
      <c r="AK34" s="0" t="n">
        <v>0.315252319034454</v>
      </c>
      <c r="AL34" s="0" t="n">
        <v>0.287966970819794</v>
      </c>
      <c r="AM34" s="0" t="n">
        <v>0.295037652658077</v>
      </c>
      <c r="AN34" s="0" t="n">
        <v>0.276504542022712</v>
      </c>
    </row>
    <row r="35" customFormat="false" ht="15" hidden="false" customHeight="false" outlineLevel="0" collapsed="false">
      <c r="A35" s="0" t="n">
        <v>82</v>
      </c>
      <c r="B35" s="0" t="n">
        <v>0.558958164562245</v>
      </c>
      <c r="C35" s="0" t="n">
        <v>0.441041835437755</v>
      </c>
      <c r="D35" s="0" t="n">
        <v>0</v>
      </c>
      <c r="E35" s="0" t="n">
        <v>0.990355908593573</v>
      </c>
      <c r="F35" s="0" t="n">
        <v>0.990729377225912</v>
      </c>
      <c r="G35" s="0" t="n">
        <v>0.992245106497838</v>
      </c>
      <c r="H35" s="0" t="n">
        <v>0.992951851546278</v>
      </c>
      <c r="I35" s="0" t="n">
        <v>0.553567520930838</v>
      </c>
      <c r="J35" s="0" t="n">
        <v>0.631495537862849</v>
      </c>
      <c r="K35" s="0" t="n">
        <v>0.150403433766008</v>
      </c>
      <c r="L35" s="0" t="n">
        <v>0.14806726666025</v>
      </c>
      <c r="M35" s="0" t="n">
        <v>0.436788387662735</v>
      </c>
      <c r="N35" s="0" t="n">
        <v>0.359233839363063</v>
      </c>
      <c r="O35" s="0" t="n">
        <v>0</v>
      </c>
      <c r="P35" s="0" t="n">
        <v>0</v>
      </c>
      <c r="Q35" s="0" t="n">
        <v>5280.09984532973</v>
      </c>
      <c r="R35" s="0" t="n">
        <v>3651.88306863143</v>
      </c>
      <c r="S35" s="0" t="n">
        <v>2951.15264800038</v>
      </c>
      <c r="T35" s="0" t="s">
        <v>41</v>
      </c>
      <c r="U35" s="0" t="n">
        <v>4252.93669878198</v>
      </c>
      <c r="V35" s="0" t="n">
        <v>4636.67852759661</v>
      </c>
      <c r="W35" s="0" t="n">
        <v>3298.03763697958</v>
      </c>
      <c r="X35" s="0" t="n">
        <v>0.649934682695862</v>
      </c>
      <c r="Y35" s="0" t="n">
        <v>0.746418485640367</v>
      </c>
      <c r="Z35" s="0" t="n">
        <v>541.517377644067</v>
      </c>
      <c r="AA35" s="0" t="n">
        <v>537.363347238559</v>
      </c>
      <c r="AB35" s="0" t="n">
        <v>474.003366608408</v>
      </c>
      <c r="AC35" s="0" t="n">
        <v>724.24118362058</v>
      </c>
      <c r="AD35" s="0" t="n">
        <v>0.719744388562632</v>
      </c>
      <c r="AE35" s="0" t="n">
        <v>0.493597428834463</v>
      </c>
      <c r="AF35" s="0" t="n">
        <v>0.226146959728169</v>
      </c>
      <c r="AG35" s="0" t="n">
        <v>0.312107808124494</v>
      </c>
      <c r="AH35" s="0" t="n">
        <v>0.28940792403082</v>
      </c>
      <c r="AI35" s="0" t="n">
        <v>0.293968416308649</v>
      </c>
      <c r="AJ35" s="0" t="n">
        <v>0.279511802909394</v>
      </c>
      <c r="AK35" s="0" t="n">
        <v>0.311339214238458</v>
      </c>
      <c r="AL35" s="0" t="n">
        <v>0.28823616855588</v>
      </c>
      <c r="AM35" s="0" t="n">
        <v>0.292227525512424</v>
      </c>
      <c r="AN35" s="0" t="n">
        <v>0.276656727368671</v>
      </c>
    </row>
    <row r="36" customFormat="false" ht="15" hidden="false" customHeight="false" outlineLevel="0" collapsed="false">
      <c r="A36" s="0" t="n">
        <v>83</v>
      </c>
      <c r="B36" s="0" t="n">
        <v>0.549922676401041</v>
      </c>
      <c r="C36" s="0" t="n">
        <v>0.450077323598959</v>
      </c>
      <c r="D36" s="0" t="n">
        <v>0</v>
      </c>
      <c r="E36" s="0" t="n">
        <v>0.99097212361021</v>
      </c>
      <c r="F36" s="0" t="n">
        <v>0.99103051446874</v>
      </c>
      <c r="G36" s="0" t="n">
        <v>0.992673020904894</v>
      </c>
      <c r="H36" s="0" t="n">
        <v>0.993025947460619</v>
      </c>
      <c r="I36" s="0" t="n">
        <v>0.54495804245455</v>
      </c>
      <c r="J36" s="0" t="n">
        <v>0.622721975552672</v>
      </c>
      <c r="K36" s="0" t="n">
        <v>0.153970903166629</v>
      </c>
      <c r="L36" s="0" t="n">
        <v>0.150627010021571</v>
      </c>
      <c r="M36" s="0" t="n">
        <v>0.44601408115566</v>
      </c>
      <c r="N36" s="0" t="n">
        <v>0.368308538916067</v>
      </c>
      <c r="O36" s="0" t="n">
        <v>0</v>
      </c>
      <c r="P36" s="0" t="n">
        <v>0</v>
      </c>
      <c r="Q36" s="0" t="n">
        <v>5164.69725816196</v>
      </c>
      <c r="R36" s="0" t="n">
        <v>3561.49544038458</v>
      </c>
      <c r="S36" s="0" t="n">
        <v>2877.96403366533</v>
      </c>
      <c r="T36" s="0" t="s">
        <v>41</v>
      </c>
      <c r="U36" s="0" t="n">
        <v>4135.4904886957</v>
      </c>
      <c r="V36" s="0" t="n">
        <v>4523.85734707673</v>
      </c>
      <c r="W36" s="0" t="n">
        <v>3214.90462064631</v>
      </c>
      <c r="X36" s="0" t="n">
        <v>0.63431380245235</v>
      </c>
      <c r="Y36" s="0" t="n">
        <v>0.725310965892993</v>
      </c>
      <c r="Z36" s="0" t="n">
        <v>529.619087280703</v>
      </c>
      <c r="AA36" s="0" t="n">
        <v>525.509960627656</v>
      </c>
      <c r="AB36" s="0" t="n">
        <v>458.145055273049</v>
      </c>
      <c r="AC36" s="0" t="n">
        <v>728.724614720407</v>
      </c>
      <c r="AD36" s="0" t="n">
        <v>0.711211460854504</v>
      </c>
      <c r="AE36" s="0" t="n">
        <v>0.480936862722369</v>
      </c>
      <c r="AF36" s="0" t="n">
        <v>0.230274598132135</v>
      </c>
      <c r="AG36" s="0" t="n">
        <v>0.312849144835861</v>
      </c>
      <c r="AH36" s="0" t="n">
        <v>0.289130942639001</v>
      </c>
      <c r="AI36" s="0" t="n">
        <v>0.294126238483171</v>
      </c>
      <c r="AJ36" s="0" t="n">
        <v>0.279518658635921</v>
      </c>
      <c r="AK36" s="0" t="n">
        <v>0.312084992103494</v>
      </c>
      <c r="AL36" s="0" t="n">
        <v>0.28822572581796</v>
      </c>
      <c r="AM36" s="0" t="n">
        <v>0.292405301608005</v>
      </c>
      <c r="AN36" s="0" t="n">
        <v>0.276784745046487</v>
      </c>
    </row>
    <row r="37" customFormat="false" ht="15" hidden="false" customHeight="false" outlineLevel="0" collapsed="false">
      <c r="A37" s="0" t="n">
        <v>84</v>
      </c>
      <c r="B37" s="0" t="n">
        <v>0.540969006184813</v>
      </c>
      <c r="C37" s="0" t="n">
        <v>0.459030993815187</v>
      </c>
      <c r="D37" s="0" t="n">
        <v>0</v>
      </c>
      <c r="E37" s="0" t="n">
        <v>0.990867205565566</v>
      </c>
      <c r="F37" s="0" t="n">
        <v>0.991043290526412</v>
      </c>
      <c r="G37" s="0" t="n">
        <v>0.992608589860029</v>
      </c>
      <c r="H37" s="0" t="n">
        <v>0.993090069017167</v>
      </c>
      <c r="I37" s="0" t="n">
        <v>0.536028447455927</v>
      </c>
      <c r="J37" s="0" t="n">
        <v>0.61381487673159</v>
      </c>
      <c r="K37" s="0" t="n">
        <v>0.158517685643791</v>
      </c>
      <c r="L37" s="0" t="n">
        <v>0.153126563196623</v>
      </c>
      <c r="M37" s="0" t="n">
        <v>0.454838758109639</v>
      </c>
      <c r="N37" s="0" t="n">
        <v>0.377228413794823</v>
      </c>
      <c r="O37" s="0" t="n">
        <v>0</v>
      </c>
      <c r="P37" s="0" t="n">
        <v>0</v>
      </c>
      <c r="Q37" s="0" t="n">
        <v>5378.50621098359</v>
      </c>
      <c r="R37" s="0" t="n">
        <v>3696.6587900121</v>
      </c>
      <c r="S37" s="0" t="n">
        <v>2988.47284062459</v>
      </c>
      <c r="T37" s="0" t="s">
        <v>41</v>
      </c>
      <c r="U37" s="0" t="n">
        <v>4281.40681773624</v>
      </c>
      <c r="V37" s="0" t="n">
        <v>4704.03376514036</v>
      </c>
      <c r="W37" s="0" t="n">
        <v>3335.310848498</v>
      </c>
      <c r="X37" s="0" t="n">
        <v>0.658518865295189</v>
      </c>
      <c r="Y37" s="0" t="n">
        <v>0.750234146958715</v>
      </c>
      <c r="Z37" s="0" t="n">
        <v>549.43963802438</v>
      </c>
      <c r="AA37" s="0" t="n">
        <v>541.026623783631</v>
      </c>
      <c r="AB37" s="0" t="n">
        <v>477.130605625385</v>
      </c>
      <c r="AC37" s="0" t="n">
        <v>722.737133486235</v>
      </c>
      <c r="AD37" s="0" t="n">
        <v>0.730201775643855</v>
      </c>
      <c r="AE37" s="0" t="n">
        <v>0.500286334579185</v>
      </c>
      <c r="AF37" s="0" t="n">
        <v>0.22991544106467</v>
      </c>
      <c r="AG37" s="0" t="n">
        <v>0.312674070096793</v>
      </c>
      <c r="AH37" s="0" t="n">
        <v>0.288891322856078</v>
      </c>
      <c r="AI37" s="0" t="n">
        <v>0.295750988690392</v>
      </c>
      <c r="AJ37" s="0" t="n">
        <v>0.279691670959008</v>
      </c>
      <c r="AK37" s="0" t="n">
        <v>0.311929441015379</v>
      </c>
      <c r="AL37" s="0" t="n">
        <v>0.287890554903046</v>
      </c>
      <c r="AM37" s="0" t="n">
        <v>0.294009622575759</v>
      </c>
      <c r="AN37" s="0" t="n">
        <v>0.276971938934903</v>
      </c>
    </row>
    <row r="38" customFormat="false" ht="15" hidden="false" customHeight="false" outlineLevel="0" collapsed="false">
      <c r="A38" s="0" t="n">
        <v>85</v>
      </c>
      <c r="B38" s="0" t="n">
        <v>0.534071166422122</v>
      </c>
      <c r="C38" s="0" t="n">
        <v>0.465928833577878</v>
      </c>
      <c r="D38" s="0" t="n">
        <v>0</v>
      </c>
      <c r="E38" s="0" t="n">
        <v>0.990915011667345</v>
      </c>
      <c r="F38" s="0" t="n">
        <v>0.991003455339456</v>
      </c>
      <c r="G38" s="0" t="n">
        <v>0.992732199143248</v>
      </c>
      <c r="H38" s="0" t="n">
        <v>0.9931357486944</v>
      </c>
      <c r="I38" s="0" t="n">
        <v>0.529219136106369</v>
      </c>
      <c r="J38" s="0" t="n">
        <v>0.605570750045021</v>
      </c>
      <c r="K38" s="0" t="n">
        <v>0.162157230965975</v>
      </c>
      <c r="L38" s="0" t="n">
        <v>0.156505492526562</v>
      </c>
      <c r="M38" s="0" t="n">
        <v>0.461695875560976</v>
      </c>
      <c r="N38" s="0" t="n">
        <v>0.385432705294435</v>
      </c>
      <c r="O38" s="0" t="n">
        <v>0</v>
      </c>
      <c r="P38" s="0" t="n">
        <v>0</v>
      </c>
      <c r="Q38" s="0" t="n">
        <v>5309.20482797459</v>
      </c>
      <c r="R38" s="0" t="n">
        <v>3637.67122741819</v>
      </c>
      <c r="S38" s="0" t="n">
        <v>2941.65616987788</v>
      </c>
      <c r="T38" s="0" t="s">
        <v>41</v>
      </c>
      <c r="U38" s="0" t="n">
        <v>4206.09564326872</v>
      </c>
      <c r="V38" s="0" t="n">
        <v>4635.62617641631</v>
      </c>
      <c r="W38" s="0" t="n">
        <v>3276.60875219365</v>
      </c>
      <c r="X38" s="0" t="n">
        <v>0.632674283436797</v>
      </c>
      <c r="Y38" s="0" t="n">
        <v>0.732251978977593</v>
      </c>
      <c r="Z38" s="0" t="n">
        <v>682.405097195723</v>
      </c>
      <c r="AA38" s="0" t="n">
        <v>658.968261684614</v>
      </c>
      <c r="AB38" s="0" t="n">
        <v>593.787627180095</v>
      </c>
      <c r="AC38" s="0" t="n">
        <v>824.846890591225</v>
      </c>
      <c r="AD38" s="0" t="n">
        <v>0.719742167646624</v>
      </c>
      <c r="AE38" s="0" t="n">
        <v>0.491384372085306</v>
      </c>
      <c r="AF38" s="0" t="n">
        <v>0.228357795561318</v>
      </c>
      <c r="AG38" s="0" t="n">
        <v>0.314485674485404</v>
      </c>
      <c r="AH38" s="0" t="n">
        <v>0.28905569884014</v>
      </c>
      <c r="AI38" s="0" t="n">
        <v>0.296481396545548</v>
      </c>
      <c r="AJ38" s="0" t="n">
        <v>0.280403314571729</v>
      </c>
      <c r="AK38" s="0" t="n">
        <v>0.313791774256767</v>
      </c>
      <c r="AL38" s="0" t="n">
        <v>0.288124379660124</v>
      </c>
      <c r="AM38" s="0" t="n">
        <v>0.294066190466025</v>
      </c>
      <c r="AN38" s="0" t="n">
        <v>0.277704298579562</v>
      </c>
    </row>
    <row r="39" customFormat="false" ht="15" hidden="false" customHeight="false" outlineLevel="0" collapsed="false">
      <c r="A39" s="0" t="n">
        <v>86</v>
      </c>
      <c r="B39" s="0" t="n">
        <v>0.526683637439402</v>
      </c>
      <c r="C39" s="0" t="n">
        <v>0.473316362560599</v>
      </c>
      <c r="D39" s="0" t="n">
        <v>0</v>
      </c>
      <c r="E39" s="0" t="n">
        <v>0.990665594583237</v>
      </c>
      <c r="F39" s="0" t="n">
        <v>0.990672076875175</v>
      </c>
      <c r="G39" s="0" t="n">
        <v>0.992651643317654</v>
      </c>
      <c r="H39" s="0" t="n">
        <v>0.992798705276749</v>
      </c>
      <c r="I39" s="0" t="n">
        <v>0.521767358841167</v>
      </c>
      <c r="J39" s="0" t="n">
        <v>0.597888469593676</v>
      </c>
      <c r="K39" s="0" t="n">
        <v>0.168079330392194</v>
      </c>
      <c r="L39" s="0" t="n">
        <v>0.163115878236071</v>
      </c>
      <c r="M39" s="0" t="n">
        <v>0.46889823574207</v>
      </c>
      <c r="N39" s="0" t="n">
        <v>0.392783607281499</v>
      </c>
      <c r="O39" s="0" t="n">
        <v>0</v>
      </c>
      <c r="P39" s="0" t="n">
        <v>0</v>
      </c>
      <c r="Q39" s="0" t="n">
        <v>5498.80820168399</v>
      </c>
      <c r="R39" s="0" t="n">
        <v>3753.40120865397</v>
      </c>
      <c r="S39" s="0" t="n">
        <v>3034.71243031202</v>
      </c>
      <c r="T39" s="0" t="s">
        <v>41</v>
      </c>
      <c r="U39" s="0" t="n">
        <v>4332.51135417725</v>
      </c>
      <c r="V39" s="0" t="n">
        <v>4795.76136755226</v>
      </c>
      <c r="W39" s="0" t="n">
        <v>3377.55497470488</v>
      </c>
      <c r="X39" s="0" t="n">
        <v>0.658800871826966</v>
      </c>
      <c r="Y39" s="0" t="n">
        <v>0.758409886469246</v>
      </c>
      <c r="Z39" s="0" t="n">
        <v>562.258565310287</v>
      </c>
      <c r="AA39" s="0" t="n">
        <v>553.633849806234</v>
      </c>
      <c r="AB39" s="0" t="n">
        <v>490.153293975104</v>
      </c>
      <c r="AC39" s="0" t="n">
        <v>732.546355876495</v>
      </c>
      <c r="AD39" s="0" t="n">
        <v>0.733619497489449</v>
      </c>
      <c r="AE39" s="0" t="n">
        <v>0.499290667559053</v>
      </c>
      <c r="AF39" s="0" t="n">
        <v>0.234328829930397</v>
      </c>
      <c r="AG39" s="0" t="n">
        <v>0.313665791645578</v>
      </c>
      <c r="AH39" s="0" t="n">
        <v>0.290605372392304</v>
      </c>
      <c r="AI39" s="0" t="n">
        <v>0.298702093117824</v>
      </c>
      <c r="AJ39" s="0" t="n">
        <v>0.282449360415031</v>
      </c>
      <c r="AK39" s="0" t="n">
        <v>0.313104880564296</v>
      </c>
      <c r="AL39" s="0" t="n">
        <v>0.289815292421267</v>
      </c>
      <c r="AM39" s="0" t="n">
        <v>0.296670099026098</v>
      </c>
      <c r="AN39" s="0" t="n">
        <v>0.279752414071836</v>
      </c>
    </row>
    <row r="40" customFormat="false" ht="15" hidden="false" customHeight="false" outlineLevel="0" collapsed="false">
      <c r="A40" s="0" t="n">
        <v>87</v>
      </c>
      <c r="B40" s="0" t="n">
        <v>0.520477274521047</v>
      </c>
      <c r="C40" s="0" t="n">
        <v>0.479522725478953</v>
      </c>
      <c r="D40" s="0" t="n">
        <v>0</v>
      </c>
      <c r="E40" s="0" t="n">
        <v>0.990136690039547</v>
      </c>
      <c r="F40" s="0" t="n">
        <v>0.990181502465063</v>
      </c>
      <c r="G40" s="0" t="n">
        <v>0.992658362464107</v>
      </c>
      <c r="H40" s="0" t="n">
        <v>0.992829312301543</v>
      </c>
      <c r="I40" s="0" t="n">
        <v>0.515343645835074</v>
      </c>
      <c r="J40" s="0" t="n">
        <v>0.588346574702226</v>
      </c>
      <c r="K40" s="0" t="n">
        <v>0.17188894284421</v>
      </c>
      <c r="L40" s="0" t="n">
        <v>0.166519736232266</v>
      </c>
      <c r="M40" s="0" t="n">
        <v>0.474793044204473</v>
      </c>
      <c r="N40" s="0" t="n">
        <v>0.401834927762837</v>
      </c>
      <c r="O40" s="0" t="n">
        <v>0</v>
      </c>
      <c r="P40" s="0" t="n">
        <v>0</v>
      </c>
      <c r="Q40" s="0" t="n">
        <v>5474.67097074339</v>
      </c>
      <c r="R40" s="0" t="n">
        <v>3758.1662500454</v>
      </c>
      <c r="S40" s="0" t="n">
        <v>3007.9931807154</v>
      </c>
      <c r="T40" s="0" t="s">
        <v>41</v>
      </c>
      <c r="U40" s="0" t="n">
        <v>4291.84291399077</v>
      </c>
      <c r="V40" s="0" t="n">
        <v>4775.50285665068</v>
      </c>
      <c r="W40" s="0" t="n">
        <v>3343.67377081627</v>
      </c>
      <c r="X40" s="0" t="n">
        <v>0.653913294044412</v>
      </c>
      <c r="Y40" s="0" t="n">
        <v>0.751300061206345</v>
      </c>
      <c r="Z40" s="0" t="n">
        <v>551.216152665969</v>
      </c>
      <c r="AA40" s="0" t="n">
        <v>541.302920705996</v>
      </c>
      <c r="AB40" s="0" t="n">
        <v>470.28842403125</v>
      </c>
      <c r="AC40" s="0" t="n">
        <v>749.370955515877</v>
      </c>
      <c r="AD40" s="0" t="n">
        <v>0.725204090917651</v>
      </c>
      <c r="AE40" s="0" t="n">
        <v>0.490849312327421</v>
      </c>
      <c r="AF40" s="0" t="n">
        <v>0.23435477859023</v>
      </c>
      <c r="AG40" s="0" t="n">
        <v>0.313922084487551</v>
      </c>
      <c r="AH40" s="0" t="n">
        <v>0.2924366961958</v>
      </c>
      <c r="AI40" s="0" t="n">
        <v>0.299512888023652</v>
      </c>
      <c r="AJ40" s="0" t="n">
        <v>0.284479129986142</v>
      </c>
      <c r="AK40" s="0" t="n">
        <v>0.31336367551124</v>
      </c>
      <c r="AL40" s="0" t="n">
        <v>0.291651879002206</v>
      </c>
      <c r="AM40" s="0" t="n">
        <v>0.297536943457756</v>
      </c>
      <c r="AN40" s="0" t="n">
        <v>0.281849739470451</v>
      </c>
    </row>
    <row r="41" customFormat="false" ht="15" hidden="false" customHeight="false" outlineLevel="0" collapsed="false">
      <c r="A41" s="0" t="n">
        <v>88</v>
      </c>
      <c r="B41" s="0" t="n">
        <v>0.513375130567144</v>
      </c>
      <c r="C41" s="0" t="n">
        <v>0.486624869432856</v>
      </c>
      <c r="D41" s="0" t="n">
        <v>0</v>
      </c>
      <c r="E41" s="0" t="n">
        <v>0.990001426496828</v>
      </c>
      <c r="F41" s="0" t="n">
        <v>0.990251269170219</v>
      </c>
      <c r="G41" s="0" t="n">
        <v>0.992546671000723</v>
      </c>
      <c r="H41" s="0" t="n">
        <v>0.992927526842729</v>
      </c>
      <c r="I41" s="0" t="n">
        <v>0.508242111589468</v>
      </c>
      <c r="J41" s="0" t="n">
        <v>0.58070618046097</v>
      </c>
      <c r="K41" s="0" t="n">
        <v>0.173717380577661</v>
      </c>
      <c r="L41" s="0" t="n">
        <v>0.168573277996922</v>
      </c>
      <c r="M41" s="0" t="n">
        <v>0.48175931490736</v>
      </c>
      <c r="N41" s="0" t="n">
        <v>0.40954508870925</v>
      </c>
      <c r="O41" s="0" t="n">
        <v>0</v>
      </c>
      <c r="P41" s="0" t="n">
        <v>0</v>
      </c>
      <c r="Q41" s="0" t="n">
        <v>5634.541320916</v>
      </c>
      <c r="R41" s="0" t="n">
        <v>3847.49214744782</v>
      </c>
      <c r="S41" s="0" t="n">
        <v>3083.16152224561</v>
      </c>
      <c r="T41" s="0" t="s">
        <v>41</v>
      </c>
      <c r="U41" s="0" t="n">
        <v>4392.9764595144</v>
      </c>
      <c r="V41" s="0" t="n">
        <v>4893.70791386979</v>
      </c>
      <c r="W41" s="0" t="n">
        <v>3424.52472727332</v>
      </c>
      <c r="X41" s="0" t="n">
        <v>0.662050778612863</v>
      </c>
      <c r="Y41" s="0" t="n">
        <v>0.767312813485331</v>
      </c>
      <c r="Z41" s="0" t="n">
        <v>563.006587616856</v>
      </c>
      <c r="AA41" s="0" t="n">
        <v>555.637522534687</v>
      </c>
      <c r="AB41" s="0" t="n">
        <v>491.9958454218</v>
      </c>
      <c r="AC41" s="0" t="n">
        <v>720.164485514585</v>
      </c>
      <c r="AD41" s="0" t="n">
        <v>0.731277137481584</v>
      </c>
      <c r="AE41" s="0" t="n">
        <v>0.497356117840122</v>
      </c>
      <c r="AF41" s="0" t="n">
        <v>0.233921019641462</v>
      </c>
      <c r="AG41" s="0" t="n">
        <v>0.313499377294768</v>
      </c>
      <c r="AH41" s="0" t="n">
        <v>0.293226044514992</v>
      </c>
      <c r="AI41" s="0" t="n">
        <v>0.301039274547585</v>
      </c>
      <c r="AJ41" s="0" t="n">
        <v>0.285311607559443</v>
      </c>
      <c r="AK41" s="0" t="n">
        <v>0.312944264808459</v>
      </c>
      <c r="AL41" s="0" t="n">
        <v>0.292305888755914</v>
      </c>
      <c r="AM41" s="0" t="n">
        <v>0.298932649813127</v>
      </c>
      <c r="AN41" s="0" t="n">
        <v>0.282704006078881</v>
      </c>
    </row>
    <row r="42" customFormat="false" ht="15" hidden="false" customHeight="false" outlineLevel="0" collapsed="false">
      <c r="A42" s="0" t="n">
        <v>89</v>
      </c>
      <c r="B42" s="0" t="n">
        <v>0.505516192070812</v>
      </c>
      <c r="C42" s="0" t="n">
        <v>0.494483807929188</v>
      </c>
      <c r="D42" s="0" t="n">
        <v>0</v>
      </c>
      <c r="E42" s="0" t="n">
        <v>0.989885333279327</v>
      </c>
      <c r="F42" s="0" t="n">
        <v>0.990131233335236</v>
      </c>
      <c r="G42" s="0" t="n">
        <v>0.992438733184026</v>
      </c>
      <c r="H42" s="0" t="n">
        <v>0.992824896195532</v>
      </c>
      <c r="I42" s="0" t="n">
        <v>0.500403064266112</v>
      </c>
      <c r="J42" s="0" t="n">
        <v>0.57360237973311</v>
      </c>
      <c r="K42" s="0" t="n">
        <v>0.177483524180713</v>
      </c>
      <c r="L42" s="0" t="n">
        <v>0.172528720132345</v>
      </c>
      <c r="M42" s="0" t="n">
        <v>0.489482269013215</v>
      </c>
      <c r="N42" s="0" t="n">
        <v>0.416528853602126</v>
      </c>
      <c r="O42" s="0" t="n">
        <v>0</v>
      </c>
      <c r="P42" s="0" t="n">
        <v>0</v>
      </c>
      <c r="Q42" s="0" t="n">
        <v>5650.01624700885</v>
      </c>
      <c r="R42" s="0" t="n">
        <v>3848.70670017662</v>
      </c>
      <c r="S42" s="0" t="n">
        <v>3078.16010038198</v>
      </c>
      <c r="T42" s="0" t="s">
        <v>41</v>
      </c>
      <c r="U42" s="0" t="n">
        <v>4378.2750261787</v>
      </c>
      <c r="V42" s="0" t="n">
        <v>4896.80162965893</v>
      </c>
      <c r="W42" s="0" t="n">
        <v>3415.96341545513</v>
      </c>
      <c r="X42" s="0" t="n">
        <v>0.65682108253378</v>
      </c>
      <c r="Y42" s="0" t="n">
        <v>0.76273664486132</v>
      </c>
      <c r="Z42" s="0" t="n">
        <v>715.686507249836</v>
      </c>
      <c r="AA42" s="0" t="n">
        <v>695.729083257718</v>
      </c>
      <c r="AB42" s="0" t="n">
        <v>630.100223912799</v>
      </c>
      <c r="AC42" s="0" t="n">
        <v>881.056270108741</v>
      </c>
      <c r="AD42" s="0" t="n">
        <v>0.716932753585905</v>
      </c>
      <c r="AE42" s="0" t="n">
        <v>0.49561077624924</v>
      </c>
      <c r="AF42" s="0" t="n">
        <v>0.221321977336664</v>
      </c>
      <c r="AG42" s="0" t="n">
        <v>0.314227524410341</v>
      </c>
      <c r="AH42" s="0" t="n">
        <v>0.293816734156887</v>
      </c>
      <c r="AI42" s="0" t="n">
        <v>0.302431208859169</v>
      </c>
      <c r="AJ42" s="0" t="n">
        <v>0.286389969814589</v>
      </c>
      <c r="AK42" s="0" t="n">
        <v>0.313805026066935</v>
      </c>
      <c r="AL42" s="0" t="n">
        <v>0.293035028405889</v>
      </c>
      <c r="AM42" s="0" t="n">
        <v>0.300333534400793</v>
      </c>
      <c r="AN42" s="0" t="n">
        <v>0.283706949098258</v>
      </c>
    </row>
    <row r="43" customFormat="false" ht="15" hidden="false" customHeight="false" outlineLevel="0" collapsed="false">
      <c r="A43" s="0" t="n">
        <v>90</v>
      </c>
      <c r="B43" s="0" t="n">
        <v>0.4972340184614</v>
      </c>
      <c r="C43" s="0" t="n">
        <v>0.5027659815386</v>
      </c>
      <c r="D43" s="0" t="n">
        <v>0</v>
      </c>
      <c r="E43" s="0" t="n">
        <v>0.989936966795997</v>
      </c>
      <c r="F43" s="0" t="n">
        <v>0.990053252202772</v>
      </c>
      <c r="G43" s="0" t="n">
        <v>0.992477332062958</v>
      </c>
      <c r="H43" s="0" t="n">
        <v>0.992751060675079</v>
      </c>
      <c r="I43" s="0" t="n">
        <v>0.492230336023463</v>
      </c>
      <c r="J43" s="0" t="n">
        <v>0.563608593433497</v>
      </c>
      <c r="K43" s="0" t="n">
        <v>0.181349054617737</v>
      </c>
      <c r="L43" s="0" t="n">
        <v>0.178194509005158</v>
      </c>
      <c r="M43" s="0" t="n">
        <v>0.497706630772534</v>
      </c>
      <c r="N43" s="0" t="n">
        <v>0.426444658769274</v>
      </c>
      <c r="O43" s="0" t="n">
        <v>0</v>
      </c>
      <c r="P43" s="0" t="n">
        <v>0</v>
      </c>
      <c r="Q43" s="0" t="n">
        <v>5755.83472466132</v>
      </c>
      <c r="R43" s="0" t="n">
        <v>3931.38340852773</v>
      </c>
      <c r="S43" s="0" t="n">
        <v>3132.26102499119</v>
      </c>
      <c r="T43" s="0" t="s">
        <v>41</v>
      </c>
      <c r="U43" s="0" t="n">
        <v>4436.79111840781</v>
      </c>
      <c r="V43" s="0" t="n">
        <v>4987.17738862891</v>
      </c>
      <c r="W43" s="0" t="n">
        <v>3471.33054006348</v>
      </c>
      <c r="X43" s="0" t="n">
        <v>0.668785768478389</v>
      </c>
      <c r="Y43" s="0" t="n">
        <v>0.773772996578004</v>
      </c>
      <c r="Z43" s="0" t="n">
        <v>569.814219640954</v>
      </c>
      <c r="AA43" s="0" t="n">
        <v>569.651200295842</v>
      </c>
      <c r="AB43" s="0" t="n">
        <v>501.639064873503</v>
      </c>
      <c r="AC43" s="0" t="n">
        <v>777.808759697861</v>
      </c>
      <c r="AD43" s="0" t="n">
        <v>0.722400628350984</v>
      </c>
      <c r="AE43" s="0" t="n">
        <v>0.493548700468461</v>
      </c>
      <c r="AF43" s="0" t="n">
        <v>0.228851927882523</v>
      </c>
      <c r="AG43" s="0" t="n">
        <v>0.313828052286459</v>
      </c>
      <c r="AH43" s="0" t="n">
        <v>0.294431525063467</v>
      </c>
      <c r="AI43" s="0" t="n">
        <v>0.301329797851226</v>
      </c>
      <c r="AJ43" s="0" t="n">
        <v>0.287273962467463</v>
      </c>
      <c r="AK43" s="0" t="n">
        <v>0.313407467187397</v>
      </c>
      <c r="AL43" s="0" t="n">
        <v>0.293727359685078</v>
      </c>
      <c r="AM43" s="0" t="n">
        <v>0.299157242337575</v>
      </c>
      <c r="AN43" s="0" t="n">
        <v>0.284524743363699</v>
      </c>
    </row>
    <row r="44" customFormat="false" ht="15" hidden="false" customHeight="false" outlineLevel="0" collapsed="false">
      <c r="A44" s="0" t="n">
        <v>91</v>
      </c>
      <c r="B44" s="0" t="n">
        <v>0.491151076016284</v>
      </c>
      <c r="C44" s="0" t="n">
        <v>0.508848923983716</v>
      </c>
      <c r="D44" s="0" t="n">
        <v>0</v>
      </c>
      <c r="E44" s="0" t="n">
        <v>0.98986479468061</v>
      </c>
      <c r="F44" s="0" t="n">
        <v>0.989921028066039</v>
      </c>
      <c r="G44" s="0" t="n">
        <v>0.992396749384727</v>
      </c>
      <c r="H44" s="0" t="n">
        <v>0.992605392440771</v>
      </c>
      <c r="I44" s="0" t="n">
        <v>0.48617315901802</v>
      </c>
      <c r="J44" s="0" t="n">
        <v>0.556920980369444</v>
      </c>
      <c r="K44" s="0" t="n">
        <v>0.182898814604778</v>
      </c>
      <c r="L44" s="0" t="n">
        <v>0.180571132657859</v>
      </c>
      <c r="M44" s="0" t="n">
        <v>0.50369163566259</v>
      </c>
      <c r="N44" s="0" t="n">
        <v>0.433000047696595</v>
      </c>
      <c r="O44" s="0" t="n">
        <v>0</v>
      </c>
      <c r="P44" s="0" t="n">
        <v>0</v>
      </c>
      <c r="Q44" s="0" t="n">
        <v>5771.53703563309</v>
      </c>
      <c r="R44" s="0" t="n">
        <v>3941.19709227819</v>
      </c>
      <c r="S44" s="0" t="n">
        <v>3136.06100260978</v>
      </c>
      <c r="T44" s="0" t="s">
        <v>41</v>
      </c>
      <c r="U44" s="0" t="n">
        <v>4430.47789204431</v>
      </c>
      <c r="V44" s="0" t="n">
        <v>4988.48919371204</v>
      </c>
      <c r="W44" s="0" t="n">
        <v>3471.33054006348</v>
      </c>
      <c r="X44" s="0" t="n">
        <v>0.657809222550534</v>
      </c>
      <c r="Y44" s="0" t="n">
        <v>0.771070436975844</v>
      </c>
      <c r="Z44" s="0" t="n">
        <v>578.94705396472</v>
      </c>
      <c r="AA44" s="0" t="n">
        <v>568.119544956621</v>
      </c>
      <c r="AB44" s="0" t="n">
        <v>500.107322541596</v>
      </c>
      <c r="AC44" s="0" t="n">
        <v>791.336652010934</v>
      </c>
      <c r="AD44" s="0" t="n">
        <v>0.722355326046117</v>
      </c>
      <c r="AE44" s="0" t="n">
        <v>0.499780393253355</v>
      </c>
      <c r="AF44" s="0" t="n">
        <v>0.222574932792763</v>
      </c>
      <c r="AG44" s="0" t="n">
        <v>0.313253339097904</v>
      </c>
      <c r="AH44" s="0" t="n">
        <v>0.29476666560944</v>
      </c>
      <c r="AI44" s="0" t="n">
        <v>0.301796920228331</v>
      </c>
      <c r="AJ44" s="0" t="n">
        <v>0.288061726229269</v>
      </c>
      <c r="AK44" s="0" t="n">
        <v>0.312833796209558</v>
      </c>
      <c r="AL44" s="0" t="n">
        <v>0.294065167244624</v>
      </c>
      <c r="AM44" s="0" t="n">
        <v>0.29965390249564</v>
      </c>
      <c r="AN44" s="0" t="n">
        <v>0.285259862683769</v>
      </c>
    </row>
    <row r="45" customFormat="false" ht="15" hidden="false" customHeight="false" outlineLevel="0" collapsed="false">
      <c r="A45" s="0" t="n">
        <v>92</v>
      </c>
      <c r="B45" s="0" t="n">
        <v>0.488418144161359</v>
      </c>
      <c r="C45" s="0" t="n">
        <v>0.511581855838641</v>
      </c>
      <c r="D45" s="0" t="n">
        <v>0</v>
      </c>
      <c r="E45" s="0" t="n">
        <v>0.990038263320169</v>
      </c>
      <c r="F45" s="0" t="n">
        <v>0.990223064559082</v>
      </c>
      <c r="G45" s="0" t="n">
        <v>0.992575602322346</v>
      </c>
      <c r="H45" s="0" t="n">
        <v>0.992885888439332</v>
      </c>
      <c r="I45" s="0" t="n">
        <v>0.483552651219572</v>
      </c>
      <c r="J45" s="0" t="n">
        <v>0.551858015170174</v>
      </c>
      <c r="K45" s="0" t="n">
        <v>0.185950733965896</v>
      </c>
      <c r="L45" s="0" t="n">
        <v>0.184353442623837</v>
      </c>
      <c r="M45" s="0" t="n">
        <v>0.506485612100597</v>
      </c>
      <c r="N45" s="0" t="n">
        <v>0.438365049388908</v>
      </c>
      <c r="O45" s="0" t="n">
        <v>0</v>
      </c>
      <c r="P45" s="0" t="n">
        <v>0</v>
      </c>
      <c r="Q45" s="0" t="n">
        <v>5873.0339888546</v>
      </c>
      <c r="R45" s="0" t="n">
        <v>3985.39007208387</v>
      </c>
      <c r="S45" s="0" t="n">
        <v>3180.77685532184</v>
      </c>
      <c r="T45" s="0" t="s">
        <v>41</v>
      </c>
      <c r="U45" s="0" t="n">
        <v>4495.72408808709</v>
      </c>
      <c r="V45" s="0" t="n">
        <v>5068.78388880044</v>
      </c>
      <c r="W45" s="0" t="n">
        <v>3513.46515841027</v>
      </c>
      <c r="X45" s="0" t="n">
        <v>0.670451259142517</v>
      </c>
      <c r="Y45" s="0" t="n">
        <v>0.779807378063844</v>
      </c>
      <c r="Z45" s="0" t="n">
        <v>579.819884027835</v>
      </c>
      <c r="AA45" s="0" t="n">
        <v>573.460415796793</v>
      </c>
      <c r="AB45" s="0" t="n">
        <v>509.135049472743</v>
      </c>
      <c r="AC45" s="0" t="n">
        <v>770.635291160862</v>
      </c>
      <c r="AD45" s="0" t="n">
        <v>0.73013368083372</v>
      </c>
      <c r="AE45" s="0" t="n">
        <v>0.506857275345912</v>
      </c>
      <c r="AF45" s="0" t="n">
        <v>0.223276405487808</v>
      </c>
      <c r="AG45" s="0" t="n">
        <v>0.312692965967803</v>
      </c>
      <c r="AH45" s="0" t="n">
        <v>0.294916682691654</v>
      </c>
      <c r="AI45" s="0" t="n">
        <v>0.299970943660295</v>
      </c>
      <c r="AJ45" s="0" t="n">
        <v>0.288397046571421</v>
      </c>
      <c r="AK45" s="0" t="n">
        <v>0.312252637032784</v>
      </c>
      <c r="AL45" s="0" t="n">
        <v>0.294185024996311</v>
      </c>
      <c r="AM45" s="0" t="n">
        <v>0.298153473483307</v>
      </c>
      <c r="AN45" s="0" t="n">
        <v>0.285938657178515</v>
      </c>
    </row>
    <row r="46" customFormat="false" ht="15" hidden="false" customHeight="false" outlineLevel="0" collapsed="false">
      <c r="A46" s="0" t="n">
        <v>93</v>
      </c>
      <c r="B46" s="0" t="n">
        <v>0.480022890162051</v>
      </c>
      <c r="C46" s="0" t="n">
        <v>0.519977109837949</v>
      </c>
      <c r="D46" s="0" t="n">
        <v>0</v>
      </c>
      <c r="E46" s="0" t="n">
        <v>0.990630171091289</v>
      </c>
      <c r="F46" s="0" t="n">
        <v>0.990987610280963</v>
      </c>
      <c r="G46" s="0" t="n">
        <v>0.992616464229129</v>
      </c>
      <c r="H46" s="0" t="n">
        <v>0.99300036209655</v>
      </c>
      <c r="I46" s="0" t="n">
        <v>0.475525157808968</v>
      </c>
      <c r="J46" s="0" t="n">
        <v>0.541889843138055</v>
      </c>
      <c r="K46" s="0" t="n">
        <v>0.189272965986015</v>
      </c>
      <c r="L46" s="0" t="n">
        <v>0.188256628676972</v>
      </c>
      <c r="M46" s="0" t="n">
        <v>0.515105013282321</v>
      </c>
      <c r="N46" s="0" t="n">
        <v>0.449097767142908</v>
      </c>
      <c r="O46" s="0" t="n">
        <v>0</v>
      </c>
      <c r="P46" s="0" t="n">
        <v>0</v>
      </c>
      <c r="Q46" s="0" t="n">
        <v>5889.89822575689</v>
      </c>
      <c r="R46" s="0" t="n">
        <v>3997.18706617127</v>
      </c>
      <c r="S46" s="0" t="n">
        <v>3186.2817583145</v>
      </c>
      <c r="T46" s="0" t="s">
        <v>41</v>
      </c>
      <c r="U46" s="0" t="n">
        <v>4484.07954890591</v>
      </c>
      <c r="V46" s="0" t="n">
        <v>5078.50289942673</v>
      </c>
      <c r="W46" s="0" t="n">
        <v>3513.46515841027</v>
      </c>
      <c r="X46" s="0" t="n">
        <v>0.668854966938691</v>
      </c>
      <c r="Y46" s="0" t="n">
        <v>0.780455949166258</v>
      </c>
      <c r="Z46" s="0" t="n">
        <v>729.776515392178</v>
      </c>
      <c r="AA46" s="0" t="n">
        <v>710.845189844473</v>
      </c>
      <c r="AB46" s="0" t="n">
        <v>643.00694152718</v>
      </c>
      <c r="AC46" s="0" t="n">
        <v>918.790347868296</v>
      </c>
      <c r="AD46" s="0" t="n">
        <v>0.728479286940441</v>
      </c>
      <c r="AE46" s="0" t="n">
        <v>0.509106534738541</v>
      </c>
      <c r="AF46" s="0" t="n">
        <v>0.2193727522019</v>
      </c>
      <c r="AG46" s="0" t="n">
        <v>0.311038288589612</v>
      </c>
      <c r="AH46" s="0" t="n">
        <v>0.295164813207307</v>
      </c>
      <c r="AI46" s="0" t="n">
        <v>0.299657555568952</v>
      </c>
      <c r="AJ46" s="0" t="n">
        <v>0.288794066538792</v>
      </c>
      <c r="AK46" s="0" t="n">
        <v>0.310599112922243</v>
      </c>
      <c r="AL46" s="0" t="n">
        <v>0.294398509429742</v>
      </c>
      <c r="AM46" s="0" t="n">
        <v>0.297849162065055</v>
      </c>
      <c r="AN46" s="0" t="n">
        <v>0.286398759961327</v>
      </c>
    </row>
    <row r="47" customFormat="false" ht="15" hidden="false" customHeight="false" outlineLevel="0" collapsed="false">
      <c r="A47" s="0" t="n">
        <v>94</v>
      </c>
      <c r="B47" s="0" t="n">
        <v>0.474314176750444</v>
      </c>
      <c r="C47" s="0" t="n">
        <v>0.525685823249556</v>
      </c>
      <c r="D47" s="0" t="n">
        <v>0</v>
      </c>
      <c r="E47" s="0" t="n">
        <v>0.990240824491672</v>
      </c>
      <c r="F47" s="0" t="n">
        <v>0.99058475209102</v>
      </c>
      <c r="G47" s="0" t="n">
        <v>0.992225304320769</v>
      </c>
      <c r="H47" s="0" t="n">
        <v>0.992590964307201</v>
      </c>
      <c r="I47" s="0" t="n">
        <v>0.469685261453448</v>
      </c>
      <c r="J47" s="0" t="n">
        <v>0.533294474629702</v>
      </c>
      <c r="K47" s="0" t="n">
        <v>0.191322072652553</v>
      </c>
      <c r="L47" s="0" t="n">
        <v>0.190780794875578</v>
      </c>
      <c r="M47" s="0" t="n">
        <v>0.520555563038224</v>
      </c>
      <c r="N47" s="0" t="n">
        <v>0.457290277461318</v>
      </c>
      <c r="O47" s="0" t="n">
        <v>0</v>
      </c>
      <c r="P47" s="0" t="n">
        <v>0</v>
      </c>
      <c r="Q47" s="0" t="n">
        <v>5998.98794798766</v>
      </c>
      <c r="R47" s="0" t="n">
        <v>4062.98248721352</v>
      </c>
      <c r="S47" s="0" t="n">
        <v>3235.44023613331</v>
      </c>
      <c r="T47" s="0" t="s">
        <v>41</v>
      </c>
      <c r="U47" s="0" t="n">
        <v>4546.23009399208</v>
      </c>
      <c r="V47" s="0" t="n">
        <v>5160.10066303814</v>
      </c>
      <c r="W47" s="0" t="n">
        <v>3561.72214430735</v>
      </c>
      <c r="X47" s="0" t="n">
        <v>0.675365205663099</v>
      </c>
      <c r="Y47" s="0" t="n">
        <v>0.789925515892217</v>
      </c>
      <c r="Z47" s="0" t="n">
        <v>587.144530668612</v>
      </c>
      <c r="AA47" s="0" t="n">
        <v>579.429499584633</v>
      </c>
      <c r="AB47" s="0" t="n">
        <v>516.645665345429</v>
      </c>
      <c r="AC47" s="0" t="n">
        <v>763.703917305049</v>
      </c>
      <c r="AD47" s="0" t="n">
        <v>0.730596876840082</v>
      </c>
      <c r="AE47" s="0" t="n">
        <v>0.508878317989489</v>
      </c>
      <c r="AF47" s="0" t="n">
        <v>0.221718558850592</v>
      </c>
      <c r="AG47" s="0" t="n">
        <v>0.313240218699699</v>
      </c>
      <c r="AH47" s="0" t="n">
        <v>0.296069782304416</v>
      </c>
      <c r="AI47" s="0" t="n">
        <v>0.301896253084066</v>
      </c>
      <c r="AJ47" s="0" t="n">
        <v>0.28976480043677</v>
      </c>
      <c r="AK47" s="0" t="n">
        <v>0.312812735926732</v>
      </c>
      <c r="AL47" s="0" t="n">
        <v>0.295315307589495</v>
      </c>
      <c r="AM47" s="0" t="n">
        <v>0.300027359931463</v>
      </c>
      <c r="AN47" s="0" t="n">
        <v>0.287307040449412</v>
      </c>
    </row>
    <row r="48" customFormat="false" ht="15" hidden="false" customHeight="false" outlineLevel="0" collapsed="false">
      <c r="A48" s="0" t="n">
        <v>95</v>
      </c>
      <c r="B48" s="0" t="n">
        <v>0.467866807070334</v>
      </c>
      <c r="C48" s="0" t="n">
        <v>0.532133192929666</v>
      </c>
      <c r="D48" s="0" t="n">
        <v>0</v>
      </c>
      <c r="E48" s="0" t="n">
        <v>0.990320951134877</v>
      </c>
      <c r="F48" s="0" t="n">
        <v>0.990927407496131</v>
      </c>
      <c r="G48" s="0" t="n">
        <v>0.992298993116787</v>
      </c>
      <c r="H48" s="0" t="n">
        <v>0.992930735592774</v>
      </c>
      <c r="I48" s="0" t="n">
        <v>0.463338301382331</v>
      </c>
      <c r="J48" s="0" t="n">
        <v>0.526463822455883</v>
      </c>
      <c r="K48" s="0" t="n">
        <v>0.195332612776608</v>
      </c>
      <c r="L48" s="0" t="n">
        <v>0.194346353049882</v>
      </c>
      <c r="M48" s="0" t="n">
        <v>0.526982649752546</v>
      </c>
      <c r="N48" s="0" t="n">
        <v>0.464463585040248</v>
      </c>
      <c r="O48" s="0" t="n">
        <v>0</v>
      </c>
      <c r="P48" s="0" t="n">
        <v>0</v>
      </c>
      <c r="Q48" s="0" t="n">
        <v>6022.19064730055</v>
      </c>
      <c r="R48" s="0" t="n">
        <v>4077.56099542676</v>
      </c>
      <c r="S48" s="0" t="n">
        <v>3239.44701516895</v>
      </c>
      <c r="T48" s="0" t="s">
        <v>41</v>
      </c>
      <c r="U48" s="0" t="n">
        <v>4541.40039322966</v>
      </c>
      <c r="V48" s="0" t="n">
        <v>5176.83920804361</v>
      </c>
      <c r="W48" s="0" t="n">
        <v>3561.72214430735</v>
      </c>
      <c r="X48" s="0" t="n">
        <v>0.682502338827017</v>
      </c>
      <c r="Y48" s="0" t="n">
        <v>0.791188131961724</v>
      </c>
      <c r="Z48" s="0" t="n">
        <v>583.562851546386</v>
      </c>
      <c r="AA48" s="0" t="n">
        <v>573.438000148812</v>
      </c>
      <c r="AB48" s="0" t="n">
        <v>503.28709801105</v>
      </c>
      <c r="AC48" s="0" t="n">
        <v>770.069082340319</v>
      </c>
      <c r="AD48" s="0" t="n">
        <v>0.735980602163948</v>
      </c>
      <c r="AE48" s="0" t="n">
        <v>0.503793729764818</v>
      </c>
      <c r="AF48" s="0" t="n">
        <v>0.23218687239913</v>
      </c>
      <c r="AG48" s="0" t="n">
        <v>0.312739441702598</v>
      </c>
      <c r="AH48" s="0" t="n">
        <v>0.295860940290914</v>
      </c>
      <c r="AI48" s="0" t="n">
        <v>0.301575733073394</v>
      </c>
      <c r="AJ48" s="0" t="n">
        <v>0.289543365494731</v>
      </c>
      <c r="AK48" s="0" t="n">
        <v>0.312188535199133</v>
      </c>
      <c r="AL48" s="0" t="n">
        <v>0.294945199281187</v>
      </c>
      <c r="AM48" s="0" t="n">
        <v>0.299633013475916</v>
      </c>
      <c r="AN48" s="0" t="n">
        <v>0.287379750951804</v>
      </c>
    </row>
    <row r="49" customFormat="false" ht="15" hidden="false" customHeight="false" outlineLevel="0" collapsed="false">
      <c r="A49" s="0" t="n">
        <v>96</v>
      </c>
      <c r="B49" s="0" t="n">
        <v>0.462459980399307</v>
      </c>
      <c r="C49" s="0" t="n">
        <v>0.537540019600693</v>
      </c>
      <c r="D49" s="0" t="n">
        <v>0</v>
      </c>
      <c r="E49" s="0" t="n">
        <v>0.990456281209339</v>
      </c>
      <c r="F49" s="0" t="n">
        <v>0.990982666157234</v>
      </c>
      <c r="G49" s="0" t="n">
        <v>0.992417269874269</v>
      </c>
      <c r="H49" s="0" t="n">
        <v>0.992976318822657</v>
      </c>
      <c r="I49" s="0" t="n">
        <v>0.458046392394441</v>
      </c>
      <c r="J49" s="0" t="n">
        <v>0.521689121089988</v>
      </c>
      <c r="K49" s="0" t="n">
        <v>0.196418516894324</v>
      </c>
      <c r="L49" s="0" t="n">
        <v>0.196689945902915</v>
      </c>
      <c r="M49" s="0" t="n">
        <v>0.532409888814898</v>
      </c>
      <c r="N49" s="0" t="n">
        <v>0.469293545067246</v>
      </c>
      <c r="O49" s="0" t="n">
        <v>0</v>
      </c>
      <c r="P49" s="0" t="n">
        <v>0</v>
      </c>
      <c r="Q49" s="0" t="n">
        <v>6101.15781627116</v>
      </c>
      <c r="R49" s="0" t="n">
        <v>4133.22720610345</v>
      </c>
      <c r="S49" s="0" t="n">
        <v>3274.17990279117</v>
      </c>
      <c r="T49" s="0" t="s">
        <v>41</v>
      </c>
      <c r="U49" s="0" t="n">
        <v>4581.5440532484</v>
      </c>
      <c r="V49" s="0" t="n">
        <v>5234.05084878464</v>
      </c>
      <c r="W49" s="0" t="n">
        <v>3600.10103469595</v>
      </c>
      <c r="X49" s="0" t="n">
        <v>0.680930768271493</v>
      </c>
      <c r="Y49" s="0" t="n">
        <v>0.794251366809709</v>
      </c>
      <c r="Z49" s="0" t="n">
        <v>595.088827334093</v>
      </c>
      <c r="AA49" s="0" t="n">
        <v>582.40823964274</v>
      </c>
      <c r="AB49" s="0" t="n">
        <v>509.602156575255</v>
      </c>
      <c r="AC49" s="0" t="n">
        <v>788.484820120045</v>
      </c>
      <c r="AD49" s="0" t="n">
        <v>0.747837260623768</v>
      </c>
      <c r="AE49" s="0" t="n">
        <v>0.508234936885607</v>
      </c>
      <c r="AF49" s="0" t="n">
        <v>0.23960232373816</v>
      </c>
      <c r="AG49" s="0" t="n">
        <v>0.311464417446638</v>
      </c>
      <c r="AH49" s="0" t="n">
        <v>0.29555642965376</v>
      </c>
      <c r="AI49" s="0" t="n">
        <v>0.301256367417351</v>
      </c>
      <c r="AJ49" s="0" t="n">
        <v>0.289008731732541</v>
      </c>
      <c r="AK49" s="0" t="n">
        <v>0.310946341104763</v>
      </c>
      <c r="AL49" s="0" t="n">
        <v>0.294677992723429</v>
      </c>
      <c r="AM49" s="0" t="n">
        <v>0.299625825598798</v>
      </c>
      <c r="AN49" s="0" t="n">
        <v>0.287057182919548</v>
      </c>
    </row>
    <row r="50" customFormat="false" ht="15" hidden="false" customHeight="false" outlineLevel="0" collapsed="false">
      <c r="A50" s="0" t="n">
        <v>97</v>
      </c>
      <c r="B50" s="0" t="n">
        <v>0.45543872311435</v>
      </c>
      <c r="C50" s="0" t="n">
        <v>0.54456127688565</v>
      </c>
      <c r="D50" s="0" t="n">
        <v>0</v>
      </c>
      <c r="E50" s="0" t="n">
        <v>0.990531814416037</v>
      </c>
      <c r="F50" s="0" t="n">
        <v>0.990929892750414</v>
      </c>
      <c r="G50" s="0" t="n">
        <v>0.992478801625229</v>
      </c>
      <c r="H50" s="0" t="n">
        <v>0.992926124878786</v>
      </c>
      <c r="I50" s="0" t="n">
        <v>0.45112654476178</v>
      </c>
      <c r="J50" s="0" t="n">
        <v>0.513950637182499</v>
      </c>
      <c r="K50" s="0" t="n">
        <v>0.19791831612595</v>
      </c>
      <c r="L50" s="0" t="n">
        <v>0.198198767118582</v>
      </c>
      <c r="M50" s="0" t="n">
        <v>0.539405269654257</v>
      </c>
      <c r="N50" s="0" t="n">
        <v>0.476979255567916</v>
      </c>
      <c r="O50" s="0" t="n">
        <v>0</v>
      </c>
      <c r="P50" s="0" t="n">
        <v>0</v>
      </c>
      <c r="Q50" s="0" t="n">
        <v>6118.77086685808</v>
      </c>
      <c r="R50" s="0" t="n">
        <v>4136.55898095871</v>
      </c>
      <c r="S50" s="0" t="n">
        <v>3276.01445667063</v>
      </c>
      <c r="T50" s="0" t="s">
        <v>41</v>
      </c>
      <c r="U50" s="0" t="n">
        <v>4570.71580625153</v>
      </c>
      <c r="V50" s="0" t="n">
        <v>5233.77980454876</v>
      </c>
      <c r="W50" s="0" t="n">
        <v>3600.10103469595</v>
      </c>
      <c r="X50" s="0" t="n">
        <v>0.674858845021116</v>
      </c>
      <c r="Y50" s="0" t="n">
        <v>0.79023603803874</v>
      </c>
      <c r="Z50" s="0" t="n">
        <v>751.873583977432</v>
      </c>
      <c r="AA50" s="0" t="n">
        <v>728.360916139034</v>
      </c>
      <c r="AB50" s="0" t="n">
        <v>660.721787048695</v>
      </c>
      <c r="AC50" s="0" t="n">
        <v>948.60328136137</v>
      </c>
      <c r="AD50" s="0" t="n">
        <v>0.716792539676006</v>
      </c>
      <c r="AE50" s="0" t="n">
        <v>0.505567626025813</v>
      </c>
      <c r="AF50" s="0" t="n">
        <v>0.211224913650193</v>
      </c>
      <c r="AG50" s="0" t="n">
        <v>0.311109531778321</v>
      </c>
      <c r="AH50" s="0" t="n">
        <v>0.295174042282681</v>
      </c>
      <c r="AI50" s="0" t="n">
        <v>0.299750159777993</v>
      </c>
      <c r="AJ50" s="0" t="n">
        <v>0.2889128167803</v>
      </c>
      <c r="AK50" s="0" t="n">
        <v>0.310559350095589</v>
      </c>
      <c r="AL50" s="0" t="n">
        <v>0.294284636587499</v>
      </c>
      <c r="AM50" s="0" t="n">
        <v>0.298311790074057</v>
      </c>
      <c r="AN50" s="0" t="n">
        <v>0.287247808013429</v>
      </c>
    </row>
    <row r="51" customFormat="false" ht="15" hidden="false" customHeight="false" outlineLevel="0" collapsed="false">
      <c r="A51" s="0" t="n">
        <v>98</v>
      </c>
      <c r="B51" s="0" t="n">
        <v>0.450256957903618</v>
      </c>
      <c r="C51" s="0" t="n">
        <v>0.549743042096382</v>
      </c>
      <c r="D51" s="0" t="n">
        <v>0</v>
      </c>
      <c r="E51" s="0" t="n">
        <v>0.990151839083532</v>
      </c>
      <c r="F51" s="0" t="n">
        <v>0.99083318922175</v>
      </c>
      <c r="G51" s="0" t="n">
        <v>0.992087798533722</v>
      </c>
      <c r="H51" s="0" t="n">
        <v>0.9928398006582</v>
      </c>
      <c r="I51" s="0" t="n">
        <v>0.445822754928423</v>
      </c>
      <c r="J51" s="0" t="n">
        <v>0.508137880356023</v>
      </c>
      <c r="K51" s="0" t="n">
        <v>0.201280989158805</v>
      </c>
      <c r="L51" s="0" t="n">
        <v>0.202271426326216</v>
      </c>
      <c r="M51" s="0" t="n">
        <v>0.544329084155108</v>
      </c>
      <c r="N51" s="0" t="n">
        <v>0.482695308865727</v>
      </c>
      <c r="O51" s="0" t="n">
        <v>0</v>
      </c>
      <c r="P51" s="0" t="n">
        <v>0</v>
      </c>
      <c r="Q51" s="0" t="n">
        <v>6181.23168141479</v>
      </c>
      <c r="R51" s="0" t="n">
        <v>4167.9327350821</v>
      </c>
      <c r="S51" s="0" t="n">
        <v>3300.65664739697</v>
      </c>
      <c r="T51" s="0" t="s">
        <v>41</v>
      </c>
      <c r="U51" s="0" t="n">
        <v>4597.65559922694</v>
      </c>
      <c r="V51" s="0" t="n">
        <v>5280.00056842622</v>
      </c>
      <c r="W51" s="0" t="n">
        <v>3624.63206388867</v>
      </c>
      <c r="X51" s="0" t="n">
        <v>0.68065525308124</v>
      </c>
      <c r="Y51" s="0" t="n">
        <v>0.796160969022534</v>
      </c>
      <c r="Z51" s="0" t="n">
        <v>601.647449233994</v>
      </c>
      <c r="AA51" s="0" t="n">
        <v>585.796818383713</v>
      </c>
      <c r="AB51" s="0" t="n">
        <v>518.839230449572</v>
      </c>
      <c r="AC51" s="0" t="n">
        <v>804.870669711769</v>
      </c>
      <c r="AD51" s="0" t="n">
        <v>0.723852709604365</v>
      </c>
      <c r="AE51" s="0" t="n">
        <v>0.510051824889042</v>
      </c>
      <c r="AF51" s="0" t="n">
        <v>0.213800884715323</v>
      </c>
      <c r="AG51" s="0" t="n">
        <v>0.312932975812028</v>
      </c>
      <c r="AH51" s="0" t="n">
        <v>0.295955098786747</v>
      </c>
      <c r="AI51" s="0" t="n">
        <v>0.302781556499999</v>
      </c>
      <c r="AJ51" s="0" t="n">
        <v>0.289847284905577</v>
      </c>
      <c r="AK51" s="0" t="n">
        <v>0.312090684146795</v>
      </c>
      <c r="AL51" s="0" t="n">
        <v>0.294839790206891</v>
      </c>
      <c r="AM51" s="0" t="n">
        <v>0.301449969842312</v>
      </c>
      <c r="AN51" s="0" t="n">
        <v>0.288342580225143</v>
      </c>
    </row>
    <row r="52" customFormat="false" ht="15" hidden="false" customHeight="false" outlineLevel="0" collapsed="false">
      <c r="A52" s="0" t="n">
        <v>99</v>
      </c>
      <c r="B52" s="0" t="n">
        <v>0.445269825933241</v>
      </c>
      <c r="C52" s="0" t="n">
        <v>0.554730174066759</v>
      </c>
      <c r="D52" s="0" t="n">
        <v>0</v>
      </c>
      <c r="E52" s="0" t="n">
        <v>0.990062073051429</v>
      </c>
      <c r="F52" s="0" t="n">
        <v>0.990771520053187</v>
      </c>
      <c r="G52" s="0" t="n">
        <v>0.99198523591432</v>
      </c>
      <c r="H52" s="0" t="n">
        <v>0.992766803501036</v>
      </c>
      <c r="I52" s="0" t="n">
        <v>0.440844766930714</v>
      </c>
      <c r="J52" s="0" t="n">
        <v>0.502501486989236</v>
      </c>
      <c r="K52" s="0" t="n">
        <v>0.203016797200452</v>
      </c>
      <c r="L52" s="0" t="n">
        <v>0.204447169284708</v>
      </c>
      <c r="M52" s="0" t="n">
        <v>0.549217306120715</v>
      </c>
      <c r="N52" s="0" t="n">
        <v>0.488270033063951</v>
      </c>
      <c r="O52" s="0" t="n">
        <v>0</v>
      </c>
      <c r="P52" s="0" t="n">
        <v>0</v>
      </c>
      <c r="Q52" s="0" t="n">
        <v>6202.13716087981</v>
      </c>
      <c r="R52" s="0" t="n">
        <v>4164.03177620317</v>
      </c>
      <c r="S52" s="0" t="n">
        <v>3303.97461027425</v>
      </c>
      <c r="T52" s="0" t="s">
        <v>41</v>
      </c>
      <c r="U52" s="0" t="n">
        <v>4594.43894470862</v>
      </c>
      <c r="V52" s="0" t="n">
        <v>5284.22439089325</v>
      </c>
      <c r="W52" s="0" t="n">
        <v>3624.63206388867</v>
      </c>
      <c r="X52" s="0" t="n">
        <v>0.680200433183683</v>
      </c>
      <c r="Y52" s="0" t="n">
        <v>0.7970765278301</v>
      </c>
      <c r="Z52" s="0" t="n">
        <v>609.295718723938</v>
      </c>
      <c r="AA52" s="0" t="n">
        <v>594.150182865055</v>
      </c>
      <c r="AB52" s="0" t="n">
        <v>528.566732153752</v>
      </c>
      <c r="AC52" s="0" t="n">
        <v>824.766884534341</v>
      </c>
      <c r="AD52" s="0" t="n">
        <v>0.72723450512392</v>
      </c>
      <c r="AE52" s="0" t="n">
        <v>0.513930391539082</v>
      </c>
      <c r="AF52" s="0" t="n">
        <v>0.213304113584838</v>
      </c>
      <c r="AG52" s="0" t="n">
        <v>0.312833839692494</v>
      </c>
      <c r="AH52" s="0" t="n">
        <v>0.295542260153553</v>
      </c>
      <c r="AI52" s="0" t="n">
        <v>0.302025585749039</v>
      </c>
      <c r="AJ52" s="0" t="n">
        <v>0.289571523990246</v>
      </c>
      <c r="AK52" s="0" t="n">
        <v>0.31224028729028</v>
      </c>
      <c r="AL52" s="0" t="n">
        <v>0.294592646501548</v>
      </c>
      <c r="AM52" s="0" t="n">
        <v>0.300803529911433</v>
      </c>
      <c r="AN52" s="0" t="n">
        <v>0.288146710152166</v>
      </c>
    </row>
    <row r="53" customFormat="false" ht="15" hidden="false" customHeight="false" outlineLevel="0" collapsed="false">
      <c r="A53" s="0" t="n">
        <v>100</v>
      </c>
      <c r="B53" s="0" t="n">
        <v>0.439868992541727</v>
      </c>
      <c r="C53" s="0" t="n">
        <v>0.560131007458273</v>
      </c>
      <c r="D53" s="0" t="n">
        <v>0</v>
      </c>
      <c r="E53" s="0" t="n">
        <v>0.989831932976165</v>
      </c>
      <c r="F53" s="0" t="n">
        <v>0.990485370914625</v>
      </c>
      <c r="G53" s="0" t="n">
        <v>0.991789189223624</v>
      </c>
      <c r="H53" s="0" t="n">
        <v>0.99251892928956</v>
      </c>
      <c r="I53" s="0" t="n">
        <v>0.435396375143856</v>
      </c>
      <c r="J53" s="0" t="n">
        <v>0.496153798341039</v>
      </c>
      <c r="K53" s="0" t="n">
        <v>0.206288877402609</v>
      </c>
      <c r="L53" s="0" t="n">
        <v>0.209002510092686</v>
      </c>
      <c r="M53" s="0" t="n">
        <v>0.554435557832309</v>
      </c>
      <c r="N53" s="0" t="n">
        <v>0.494331572573586</v>
      </c>
      <c r="O53" s="0" t="n">
        <v>0</v>
      </c>
      <c r="P53" s="0" t="n">
        <v>0</v>
      </c>
      <c r="Q53" s="0" t="n">
        <v>6272.01962190186</v>
      </c>
      <c r="R53" s="0" t="n">
        <v>4189.36466043578</v>
      </c>
      <c r="S53" s="0" t="n">
        <v>3334.20651737095</v>
      </c>
      <c r="T53" s="0" t="s">
        <v>41</v>
      </c>
      <c r="U53" s="0" t="n">
        <v>4626.45940793685</v>
      </c>
      <c r="V53" s="0" t="n">
        <v>5331.72867298644</v>
      </c>
      <c r="W53" s="0" t="n">
        <v>3654.7972475496</v>
      </c>
      <c r="X53" s="0" t="n">
        <v>0.685499659738433</v>
      </c>
      <c r="Y53" s="0" t="n">
        <v>0.799542698662269</v>
      </c>
      <c r="Z53" s="0" t="n">
        <v>605.47124476172</v>
      </c>
      <c r="AA53" s="0" t="n">
        <v>596.581438967827</v>
      </c>
      <c r="AB53" s="0" t="n">
        <v>533.361592058692</v>
      </c>
      <c r="AC53" s="0" t="n">
        <v>818.715628179458</v>
      </c>
      <c r="AD53" s="0" t="n">
        <v>0.727383883536557</v>
      </c>
      <c r="AE53" s="0" t="n">
        <v>0.519079008815806</v>
      </c>
      <c r="AF53" s="0" t="n">
        <v>0.208304874720751</v>
      </c>
      <c r="AG53" s="0" t="n">
        <v>0.311037466701383</v>
      </c>
      <c r="AH53" s="0" t="n">
        <v>0.296825767041089</v>
      </c>
      <c r="AI53" s="0" t="n">
        <v>0.300638720107641</v>
      </c>
      <c r="AJ53" s="0" t="n">
        <v>0.290514911399632</v>
      </c>
      <c r="AK53" s="0" t="n">
        <v>0.310127748248134</v>
      </c>
      <c r="AL53" s="0" t="n">
        <v>0.295665050207886</v>
      </c>
      <c r="AM53" s="0" t="n">
        <v>0.299395083109633</v>
      </c>
      <c r="AN53" s="0" t="n">
        <v>0.289074173467443</v>
      </c>
    </row>
    <row r="54" customFormat="false" ht="15" hidden="false" customHeight="false" outlineLevel="0" collapsed="false">
      <c r="A54" s="0" t="n">
        <v>101</v>
      </c>
      <c r="B54" s="0" t="n">
        <v>0.433139323020766</v>
      </c>
      <c r="C54" s="0" t="n">
        <v>0.566860676979234</v>
      </c>
      <c r="D54" s="0" t="n">
        <v>0</v>
      </c>
      <c r="E54" s="0" t="n">
        <v>0.989686399756597</v>
      </c>
      <c r="F54" s="0" t="n">
        <v>0.990180010379961</v>
      </c>
      <c r="G54" s="0" t="n">
        <v>0.991633887955824</v>
      </c>
      <c r="H54" s="0" t="n">
        <v>0.992395158010944</v>
      </c>
      <c r="I54" s="0" t="n">
        <v>0.428672097193431</v>
      </c>
      <c r="J54" s="0" t="n">
        <v>0.488047840591833</v>
      </c>
      <c r="K54" s="0" t="n">
        <v>0.208644836730108</v>
      </c>
      <c r="L54" s="0" t="n">
        <v>0.212412969900689</v>
      </c>
      <c r="M54" s="0" t="n">
        <v>0.561014302563166</v>
      </c>
      <c r="N54" s="0" t="n">
        <v>0.502132169788128</v>
      </c>
      <c r="O54" s="0" t="n">
        <v>0</v>
      </c>
      <c r="P54" s="0" t="n">
        <v>0</v>
      </c>
      <c r="Q54" s="0" t="n">
        <v>6292.76936293986</v>
      </c>
      <c r="R54" s="0" t="n">
        <v>4207.81784308232</v>
      </c>
      <c r="S54" s="0" t="n">
        <v>3335.88332909998</v>
      </c>
      <c r="T54" s="0" t="s">
        <v>41</v>
      </c>
      <c r="U54" s="0" t="n">
        <v>4616.62694404694</v>
      </c>
      <c r="V54" s="0" t="n">
        <v>5339.88594291289</v>
      </c>
      <c r="W54" s="0" t="n">
        <v>3654.7972475496</v>
      </c>
      <c r="X54" s="0" t="n">
        <v>0.681744138882497</v>
      </c>
      <c r="Y54" s="0" t="n">
        <v>0.798634288943758</v>
      </c>
      <c r="Z54" s="0" t="n">
        <v>764.895496964011</v>
      </c>
      <c r="AA54" s="0" t="n">
        <v>745.546794689889</v>
      </c>
      <c r="AB54" s="0" t="n">
        <v>679.673801758143</v>
      </c>
      <c r="AC54" s="0" t="n">
        <v>973.405841838055</v>
      </c>
      <c r="AD54" s="0" t="n">
        <v>0.736461249916373</v>
      </c>
      <c r="AE54" s="0" t="n">
        <v>0.522721848360365</v>
      </c>
      <c r="AF54" s="0" t="n">
        <v>0.213739401556008</v>
      </c>
      <c r="AG54" s="0" t="n">
        <v>0.311373027680699</v>
      </c>
      <c r="AH54" s="0" t="n">
        <v>0.297075453659394</v>
      </c>
      <c r="AI54" s="0" t="n">
        <v>0.300845474293689</v>
      </c>
      <c r="AJ54" s="0" t="n">
        <v>0.29125192706738</v>
      </c>
      <c r="AK54" s="0" t="n">
        <v>0.310528353617664</v>
      </c>
      <c r="AL54" s="0" t="n">
        <v>0.295878864927547</v>
      </c>
      <c r="AM54" s="0" t="n">
        <v>0.299783209409291</v>
      </c>
      <c r="AN54" s="0" t="n">
        <v>0.290013286902162</v>
      </c>
    </row>
    <row r="55" customFormat="false" ht="15" hidden="false" customHeight="false" outlineLevel="0" collapsed="false">
      <c r="A55" s="0" t="n">
        <v>102</v>
      </c>
      <c r="B55" s="0" t="n">
        <v>0.426497502026302</v>
      </c>
      <c r="C55" s="0" t="n">
        <v>0.573502497973698</v>
      </c>
      <c r="D55" s="0" t="n">
        <v>0</v>
      </c>
      <c r="E55" s="0" t="n">
        <v>0.989844033054839</v>
      </c>
      <c r="F55" s="0" t="n">
        <v>0.989628903940679</v>
      </c>
      <c r="G55" s="0" t="n">
        <v>0.991777077263191</v>
      </c>
      <c r="H55" s="0" t="n">
        <v>0.991828833407808</v>
      </c>
      <c r="I55" s="0" t="n">
        <v>0.422166007493529</v>
      </c>
      <c r="J55" s="0" t="n">
        <v>0.481064892800785</v>
      </c>
      <c r="K55" s="0" t="n">
        <v>0.20936148794505</v>
      </c>
      <c r="L55" s="0" t="n">
        <v>0.21299468341848</v>
      </c>
      <c r="M55" s="0" t="n">
        <v>0.56767802556131</v>
      </c>
      <c r="N55" s="0" t="n">
        <v>0.508564011139894</v>
      </c>
      <c r="O55" s="0" t="n">
        <v>0</v>
      </c>
      <c r="P55" s="0" t="n">
        <v>0</v>
      </c>
      <c r="Q55" s="0" t="n">
        <v>6371.01814369715</v>
      </c>
      <c r="R55" s="0" t="n">
        <v>4240.04091459463</v>
      </c>
      <c r="S55" s="0" t="n">
        <v>3359.17220243528</v>
      </c>
      <c r="T55" s="0" t="s">
        <v>41</v>
      </c>
      <c r="U55" s="0" t="n">
        <v>4643.71697287153</v>
      </c>
      <c r="V55" s="0" t="n">
        <v>5379.32335041625</v>
      </c>
      <c r="W55" s="0" t="n">
        <v>3681.14071090827</v>
      </c>
      <c r="X55" s="0" t="n">
        <v>0.685179756095499</v>
      </c>
      <c r="Y55" s="0" t="n">
        <v>0.800759415287829</v>
      </c>
      <c r="Z55" s="0" t="n">
        <v>615.937912974013</v>
      </c>
      <c r="AA55" s="0" t="n">
        <v>607.713436040261</v>
      </c>
      <c r="AB55" s="0" t="n">
        <v>542.80717292271</v>
      </c>
      <c r="AC55" s="0" t="n">
        <v>846.412862423314</v>
      </c>
      <c r="AD55" s="0" t="n">
        <v>0.734066191016802</v>
      </c>
      <c r="AE55" s="0" t="n">
        <v>0.521376400259669</v>
      </c>
      <c r="AF55" s="0" t="n">
        <v>0.212689790757132</v>
      </c>
      <c r="AG55" s="0" t="n">
        <v>0.312469890539504</v>
      </c>
      <c r="AH55" s="0" t="n">
        <v>0.29704245685891</v>
      </c>
      <c r="AI55" s="0" t="n">
        <v>0.30377186211413</v>
      </c>
      <c r="AJ55" s="0" t="n">
        <v>0.291648657122958</v>
      </c>
      <c r="AK55" s="0" t="n">
        <v>0.311799653268313</v>
      </c>
      <c r="AL55" s="0" t="n">
        <v>0.296130190545364</v>
      </c>
      <c r="AM55" s="0" t="n">
        <v>0.30248783499355</v>
      </c>
      <c r="AN55" s="0" t="n">
        <v>0.290141337591649</v>
      </c>
    </row>
    <row r="56" customFormat="false" ht="15" hidden="false" customHeight="false" outlineLevel="0" collapsed="false">
      <c r="A56" s="0" t="n">
        <v>103</v>
      </c>
      <c r="B56" s="0" t="n">
        <v>0.420638670476255</v>
      </c>
      <c r="C56" s="0" t="n">
        <v>0.579361329523745</v>
      </c>
      <c r="D56" s="0" t="n">
        <v>0</v>
      </c>
      <c r="E56" s="0" t="n">
        <v>0.990043522637424</v>
      </c>
      <c r="F56" s="0" t="n">
        <v>0.989889644808603</v>
      </c>
      <c r="G56" s="0" t="n">
        <v>0.99181890494125</v>
      </c>
      <c r="H56" s="0" t="n">
        <v>0.991904559882642</v>
      </c>
      <c r="I56" s="0" t="n">
        <v>0.416450591075834</v>
      </c>
      <c r="J56" s="0" t="n">
        <v>0.474679131674853</v>
      </c>
      <c r="K56" s="0" t="n">
        <v>0.211971508124247</v>
      </c>
      <c r="L56" s="0" t="n">
        <v>0.216263206587576</v>
      </c>
      <c r="M56" s="0" t="n">
        <v>0.573592931561589</v>
      </c>
      <c r="N56" s="0" t="n">
        <v>0.51521051313375</v>
      </c>
      <c r="O56" s="0" t="n">
        <v>0</v>
      </c>
      <c r="P56" s="0" t="n">
        <v>0</v>
      </c>
      <c r="Q56" s="0" t="n">
        <v>6388.47174887366</v>
      </c>
      <c r="R56" s="0" t="n">
        <v>4251.88778727054</v>
      </c>
      <c r="S56" s="0" t="n">
        <v>3363.72800701124</v>
      </c>
      <c r="T56" s="0" t="s">
        <v>41</v>
      </c>
      <c r="U56" s="0" t="n">
        <v>4636.05219311962</v>
      </c>
      <c r="V56" s="0" t="n">
        <v>5387.0285684727</v>
      </c>
      <c r="W56" s="0" t="n">
        <v>3681.14071090827</v>
      </c>
      <c r="X56" s="0" t="n">
        <v>0.682875669860881</v>
      </c>
      <c r="Y56" s="0" t="n">
        <v>0.800165727342788</v>
      </c>
      <c r="Z56" s="0" t="n">
        <v>614.060989976237</v>
      </c>
      <c r="AA56" s="0" t="n">
        <v>605.034965079128</v>
      </c>
      <c r="AB56" s="0" t="n">
        <v>538.273730929627</v>
      </c>
      <c r="AC56" s="0" t="n">
        <v>832.426405894947</v>
      </c>
      <c r="AD56" s="0" t="n">
        <v>0.743152764906898</v>
      </c>
      <c r="AE56" s="0" t="n">
        <v>0.521549134194087</v>
      </c>
      <c r="AF56" s="0" t="n">
        <v>0.221603630712811</v>
      </c>
      <c r="AG56" s="0" t="n">
        <v>0.310582502469713</v>
      </c>
      <c r="AH56" s="0" t="n">
        <v>0.29704809469285</v>
      </c>
      <c r="AI56" s="0" t="n">
        <v>0.301469570861696</v>
      </c>
      <c r="AJ56" s="0" t="n">
        <v>0.291550016670698</v>
      </c>
      <c r="AK56" s="0" t="n">
        <v>0.309825157051901</v>
      </c>
      <c r="AL56" s="0" t="n">
        <v>0.296118090725752</v>
      </c>
      <c r="AM56" s="0" t="n">
        <v>0.300222145594381</v>
      </c>
      <c r="AN56" s="0" t="n">
        <v>0.290142027618391</v>
      </c>
    </row>
    <row r="57" customFormat="false" ht="15" hidden="false" customHeight="false" outlineLevel="0" collapsed="false">
      <c r="A57" s="0" t="n">
        <v>104</v>
      </c>
      <c r="B57" s="0" t="n">
        <v>0.415161303585223</v>
      </c>
      <c r="C57" s="0" t="n">
        <v>0.584838696414777</v>
      </c>
      <c r="D57" s="0" t="n">
        <v>0</v>
      </c>
      <c r="E57" s="0" t="n">
        <v>0.989954347929549</v>
      </c>
      <c r="F57" s="0" t="n">
        <v>0.989863255399136</v>
      </c>
      <c r="G57" s="0" t="n">
        <v>0.991765873079965</v>
      </c>
      <c r="H57" s="0" t="n">
        <v>0.991919706479573</v>
      </c>
      <c r="I57" s="0" t="n">
        <v>0.410990737576291</v>
      </c>
      <c r="J57" s="0" t="n">
        <v>0.468086662474872</v>
      </c>
      <c r="K57" s="0" t="n">
        <v>0.211990651220895</v>
      </c>
      <c r="L57" s="0" t="n">
        <v>0.218649913709301</v>
      </c>
      <c r="M57" s="0" t="n">
        <v>0.578963610353258</v>
      </c>
      <c r="N57" s="0" t="n">
        <v>0.521776592924264</v>
      </c>
      <c r="O57" s="0" t="n">
        <v>0</v>
      </c>
      <c r="P57" s="0" t="n">
        <v>0</v>
      </c>
      <c r="Q57" s="0" t="n">
        <v>6463.86553086698</v>
      </c>
      <c r="R57" s="0" t="n">
        <v>4298.00760226365</v>
      </c>
      <c r="S57" s="0" t="n">
        <v>3398.07287109202</v>
      </c>
      <c r="T57" s="0" t="s">
        <v>41</v>
      </c>
      <c r="U57" s="0" t="n">
        <v>4670.8713482462</v>
      </c>
      <c r="V57" s="0" t="n">
        <v>5433.66962947156</v>
      </c>
      <c r="W57" s="0" t="n">
        <v>3713.93840669733</v>
      </c>
      <c r="X57" s="0" t="n">
        <v>0.688226148638609</v>
      </c>
      <c r="Y57" s="0" t="n">
        <v>0.801440359204716</v>
      </c>
      <c r="Z57" s="0" t="n">
        <v>621.353229452098</v>
      </c>
      <c r="AA57" s="0" t="n">
        <v>609.954280436323</v>
      </c>
      <c r="AB57" s="0" t="n">
        <v>547.647834288898</v>
      </c>
      <c r="AC57" s="0" t="n">
        <v>815.683643031208</v>
      </c>
      <c r="AD57" s="0" t="n">
        <v>0.749637662702337</v>
      </c>
      <c r="AE57" s="0" t="n">
        <v>0.530610435065677</v>
      </c>
      <c r="AF57" s="0" t="n">
        <v>0.21902722763666</v>
      </c>
      <c r="AG57" s="0" t="n">
        <v>0.311559407341678</v>
      </c>
      <c r="AH57" s="0" t="n">
        <v>0.297346974847208</v>
      </c>
      <c r="AI57" s="0" t="n">
        <v>0.301939764378951</v>
      </c>
      <c r="AJ57" s="0" t="n">
        <v>0.291372037450739</v>
      </c>
      <c r="AK57" s="0" t="n">
        <v>0.310631114052951</v>
      </c>
      <c r="AL57" s="0" t="n">
        <v>0.296374633775038</v>
      </c>
      <c r="AM57" s="0" t="n">
        <v>0.30072282008701</v>
      </c>
      <c r="AN57" s="0" t="n">
        <v>0.28997266486183</v>
      </c>
    </row>
    <row r="58" customFormat="false" ht="15" hidden="false" customHeight="false" outlineLevel="0" collapsed="false">
      <c r="A58" s="0" t="n">
        <v>105</v>
      </c>
      <c r="B58" s="0" t="n">
        <v>0.410048328381305</v>
      </c>
      <c r="C58" s="0" t="n">
        <v>0.589951671618695</v>
      </c>
      <c r="D58" s="0" t="n">
        <v>0</v>
      </c>
      <c r="E58" s="0" t="n">
        <v>0.989685457340903</v>
      </c>
      <c r="F58" s="0" t="n">
        <v>0.989915760787833</v>
      </c>
      <c r="G58" s="0" t="n">
        <v>0.991450143012978</v>
      </c>
      <c r="H58" s="0" t="n">
        <v>0.991913500692916</v>
      </c>
      <c r="I58" s="0" t="n">
        <v>0.405818867405925</v>
      </c>
      <c r="J58" s="0" t="n">
        <v>0.461747855601621</v>
      </c>
      <c r="K58" s="0" t="n">
        <v>0.214484895596231</v>
      </c>
      <c r="L58" s="0" t="n">
        <v>0.222350170138995</v>
      </c>
      <c r="M58" s="0" t="n">
        <v>0.583866589934978</v>
      </c>
      <c r="N58" s="0" t="n">
        <v>0.528167905186213</v>
      </c>
      <c r="O58" s="0" t="n">
        <v>0</v>
      </c>
      <c r="P58" s="0" t="n">
        <v>0</v>
      </c>
      <c r="Q58" s="0" t="n">
        <v>6491.45846065422</v>
      </c>
      <c r="R58" s="0" t="n">
        <v>4314.28190319888</v>
      </c>
      <c r="S58" s="0" t="n">
        <v>3400.50611307184</v>
      </c>
      <c r="T58" s="0" t="s">
        <v>41</v>
      </c>
      <c r="U58" s="0" t="n">
        <v>4667.94595630427</v>
      </c>
      <c r="V58" s="0" t="n">
        <v>5445.88201858418</v>
      </c>
      <c r="W58" s="0" t="n">
        <v>3713.93840669733</v>
      </c>
      <c r="X58" s="0" t="n">
        <v>0.685134318000432</v>
      </c>
      <c r="Y58" s="0" t="n">
        <v>0.803143256517879</v>
      </c>
      <c r="Z58" s="0" t="n">
        <v>764.573402260313</v>
      </c>
      <c r="AA58" s="0" t="n">
        <v>751.264211208075</v>
      </c>
      <c r="AB58" s="0" t="n">
        <v>687.807433547849</v>
      </c>
      <c r="AC58" s="0" t="n">
        <v>968.336967807642</v>
      </c>
      <c r="AD58" s="0" t="n">
        <v>0.755717832212875</v>
      </c>
      <c r="AE58" s="0" t="n">
        <v>0.543615538342578</v>
      </c>
      <c r="AF58" s="0" t="n">
        <v>0.212102293870297</v>
      </c>
      <c r="AG58" s="0" t="n">
        <v>0.313449438199317</v>
      </c>
      <c r="AH58" s="0" t="n">
        <v>0.297973826924124</v>
      </c>
      <c r="AI58" s="0" t="n">
        <v>0.304241184995856</v>
      </c>
      <c r="AJ58" s="0" t="n">
        <v>0.291796335178177</v>
      </c>
      <c r="AK58" s="0" t="n">
        <v>0.312511857740238</v>
      </c>
      <c r="AL58" s="0" t="n">
        <v>0.296792684103348</v>
      </c>
      <c r="AM58" s="0" t="n">
        <v>0.30314600746882</v>
      </c>
      <c r="AN58" s="0" t="n">
        <v>0.290438536817525</v>
      </c>
    </row>
    <row r="59" customFormat="false" ht="15" hidden="false" customHeight="false" outlineLevel="0" collapsed="false">
      <c r="A59" s="0" t="n">
        <v>106</v>
      </c>
      <c r="B59" s="0" t="n">
        <v>0.404616120241246</v>
      </c>
      <c r="C59" s="0" t="n">
        <v>0.595383879758754</v>
      </c>
      <c r="D59" s="0" t="n">
        <v>0</v>
      </c>
      <c r="E59" s="0" t="n">
        <v>0.989551019885964</v>
      </c>
      <c r="F59" s="0" t="n">
        <v>0.989926538788348</v>
      </c>
      <c r="G59" s="0" t="n">
        <v>0.991303355836357</v>
      </c>
      <c r="H59" s="0" t="n">
        <v>0.991910606503696</v>
      </c>
      <c r="I59" s="0" t="n">
        <v>0.400388294447027</v>
      </c>
      <c r="J59" s="0" t="n">
        <v>0.456296917340134</v>
      </c>
      <c r="K59" s="0" t="n">
        <v>0.216938892134745</v>
      </c>
      <c r="L59" s="0" t="n">
        <v>0.224735832077184</v>
      </c>
      <c r="M59" s="0" t="n">
        <v>0.589162725438937</v>
      </c>
      <c r="N59" s="0" t="n">
        <v>0.533629621448214</v>
      </c>
      <c r="O59" s="0" t="n">
        <v>0</v>
      </c>
      <c r="P59" s="0" t="n">
        <v>0</v>
      </c>
      <c r="Q59" s="0" t="n">
        <v>6554.65165545391</v>
      </c>
      <c r="R59" s="0" t="n">
        <v>4354.83072157711</v>
      </c>
      <c r="S59" s="0" t="n">
        <v>3422.96592825968</v>
      </c>
      <c r="T59" s="0" t="s">
        <v>41</v>
      </c>
      <c r="U59" s="0" t="n">
        <v>4690.09645701189</v>
      </c>
      <c r="V59" s="0" t="n">
        <v>5488.94551306984</v>
      </c>
      <c r="W59" s="0" t="n">
        <v>3737.94159533893</v>
      </c>
      <c r="X59" s="0" t="n">
        <v>0.684467304201486</v>
      </c>
      <c r="Y59" s="0" t="n">
        <v>0.802910890271472</v>
      </c>
      <c r="Z59" s="0" t="n">
        <v>616.910407654893</v>
      </c>
      <c r="AA59" s="0" t="n">
        <v>611.757388474908</v>
      </c>
      <c r="AB59" s="0" t="n">
        <v>546.807897501112</v>
      </c>
      <c r="AC59" s="0" t="n">
        <v>844.259027837257</v>
      </c>
      <c r="AD59" s="0" t="n">
        <v>0.740813884996694</v>
      </c>
      <c r="AE59" s="0" t="n">
        <v>0.528640276253867</v>
      </c>
      <c r="AF59" s="0" t="n">
        <v>0.212173608742827</v>
      </c>
      <c r="AG59" s="0" t="n">
        <v>0.312762948167438</v>
      </c>
      <c r="AH59" s="0" t="n">
        <v>0.297849622920046</v>
      </c>
      <c r="AI59" s="0" t="n">
        <v>0.303091707342573</v>
      </c>
      <c r="AJ59" s="0" t="n">
        <v>0.291698214711394</v>
      </c>
      <c r="AK59" s="0" t="n">
        <v>0.311780015754454</v>
      </c>
      <c r="AL59" s="0" t="n">
        <v>0.296593470193642</v>
      </c>
      <c r="AM59" s="0" t="n">
        <v>0.301980303362198</v>
      </c>
      <c r="AN59" s="0" t="n">
        <v>0.290381485546722</v>
      </c>
    </row>
    <row r="60" customFormat="false" ht="15" hidden="false" customHeight="false" outlineLevel="0" collapsed="false">
      <c r="A60" s="0" t="n">
        <v>107</v>
      </c>
      <c r="B60" s="0" t="n">
        <v>0.399763283104385</v>
      </c>
      <c r="C60" s="0" t="n">
        <v>0.600236716895615</v>
      </c>
      <c r="D60" s="0" t="n">
        <v>0</v>
      </c>
      <c r="E60" s="0" t="n">
        <v>0.989338895032978</v>
      </c>
      <c r="F60" s="0" t="n">
        <v>0.989884157040183</v>
      </c>
      <c r="G60" s="0" t="n">
        <v>0.991156336520798</v>
      </c>
      <c r="H60" s="0" t="n">
        <v>0.992023181097951</v>
      </c>
      <c r="I60" s="0" t="n">
        <v>0.395501364781248</v>
      </c>
      <c r="J60" s="0" t="n">
        <v>0.451345081457748</v>
      </c>
      <c r="K60" s="0" t="n">
        <v>0.217601002738063</v>
      </c>
      <c r="L60" s="0" t="n">
        <v>0.225719813360646</v>
      </c>
      <c r="M60" s="0" t="n">
        <v>0.59383753025173</v>
      </c>
      <c r="N60" s="0" t="n">
        <v>0.538539075582435</v>
      </c>
      <c r="O60" s="0" t="n">
        <v>0</v>
      </c>
      <c r="P60" s="0" t="n">
        <v>0</v>
      </c>
      <c r="Q60" s="0" t="n">
        <v>6561.58601171766</v>
      </c>
      <c r="R60" s="0" t="n">
        <v>4374.56074552606</v>
      </c>
      <c r="S60" s="0" t="n">
        <v>3423.95653445843</v>
      </c>
      <c r="T60" s="0" t="s">
        <v>41</v>
      </c>
      <c r="U60" s="0" t="n">
        <v>4678.26559545267</v>
      </c>
      <c r="V60" s="0" t="n">
        <v>5487.84801403959</v>
      </c>
      <c r="W60" s="0" t="n">
        <v>3737.94159533893</v>
      </c>
      <c r="X60" s="0" t="n">
        <v>0.689813119713686</v>
      </c>
      <c r="Y60" s="0" t="n">
        <v>0.802581504797858</v>
      </c>
      <c r="Z60" s="0" t="n">
        <v>622.767838148741</v>
      </c>
      <c r="AA60" s="0" t="n">
        <v>608.956761650436</v>
      </c>
      <c r="AB60" s="0" t="n">
        <v>543.61494400049</v>
      </c>
      <c r="AC60" s="0" t="n">
        <v>842.194768965706</v>
      </c>
      <c r="AD60" s="0" t="n">
        <v>0.754468375742408</v>
      </c>
      <c r="AE60" s="0" t="n">
        <v>0.539453758460929</v>
      </c>
      <c r="AF60" s="0" t="n">
        <v>0.21501461728148</v>
      </c>
      <c r="AG60" s="0" t="n">
        <v>0.310795639526964</v>
      </c>
      <c r="AH60" s="0" t="n">
        <v>0.297263255993214</v>
      </c>
      <c r="AI60" s="0" t="n">
        <v>0.301202025441593</v>
      </c>
      <c r="AJ60" s="0" t="n">
        <v>0.291402978102507</v>
      </c>
      <c r="AK60" s="0" t="n">
        <v>0.309627930970154</v>
      </c>
      <c r="AL60" s="0" t="n">
        <v>0.295835927529509</v>
      </c>
      <c r="AM60" s="0" t="n">
        <v>0.300124050336507</v>
      </c>
      <c r="AN60" s="0" t="n">
        <v>0.290090436850681</v>
      </c>
    </row>
    <row r="61" customFormat="false" ht="15" hidden="false" customHeight="false" outlineLevel="0" collapsed="false">
      <c r="A61" s="0" t="n">
        <v>108</v>
      </c>
      <c r="B61" s="0" t="n">
        <v>0.394019182378469</v>
      </c>
      <c r="C61" s="0" t="n">
        <v>0.605980817621531</v>
      </c>
      <c r="D61" s="0" t="n">
        <v>0</v>
      </c>
      <c r="E61" s="0" t="n">
        <v>0.989295648628854</v>
      </c>
      <c r="F61" s="0" t="n">
        <v>0.989691772229328</v>
      </c>
      <c r="G61" s="0" t="n">
        <v>0.991110585739543</v>
      </c>
      <c r="H61" s="0" t="n">
        <v>0.991822584466947</v>
      </c>
      <c r="I61" s="0" t="n">
        <v>0.389801462603318</v>
      </c>
      <c r="J61" s="0" t="n">
        <v>0.444055589482777</v>
      </c>
      <c r="K61" s="0" t="n">
        <v>0.218414905404468</v>
      </c>
      <c r="L61" s="0" t="n">
        <v>0.226511669510823</v>
      </c>
      <c r="M61" s="0" t="n">
        <v>0.599494186025536</v>
      </c>
      <c r="N61" s="0" t="n">
        <v>0.54563618274655</v>
      </c>
      <c r="O61" s="0" t="n">
        <v>0</v>
      </c>
      <c r="P61" s="0" t="n">
        <v>0</v>
      </c>
      <c r="Q61" s="0" t="n">
        <v>6613.16117508107</v>
      </c>
      <c r="R61" s="0" t="n">
        <v>4388.58358086244</v>
      </c>
      <c r="S61" s="0" t="n">
        <v>3438.86936580212</v>
      </c>
      <c r="T61" s="0" t="s">
        <v>41</v>
      </c>
      <c r="U61" s="0" t="n">
        <v>4689.60122912488</v>
      </c>
      <c r="V61" s="0" t="n">
        <v>5506.3787517832</v>
      </c>
      <c r="W61" s="0" t="n">
        <v>3726.72783720199</v>
      </c>
      <c r="X61" s="0" t="n">
        <v>0.679592442665236</v>
      </c>
      <c r="Y61" s="0" t="n">
        <v>0.802060171392684</v>
      </c>
      <c r="Z61" s="0" t="n">
        <v>618.171699295924</v>
      </c>
      <c r="AA61" s="0" t="n">
        <v>608.711221938411</v>
      </c>
      <c r="AB61" s="0" t="n">
        <v>547.815561210229</v>
      </c>
      <c r="AC61" s="0" t="n">
        <v>837.433081557163</v>
      </c>
      <c r="AD61" s="0" t="n">
        <v>0.736882483734807</v>
      </c>
      <c r="AE61" s="0" t="n">
        <v>0.537322715773646</v>
      </c>
      <c r="AF61" s="0" t="n">
        <v>0.199559767961162</v>
      </c>
      <c r="AG61" s="0" t="n">
        <v>0.309986467649922</v>
      </c>
      <c r="AH61" s="0" t="n">
        <v>0.29695416790668</v>
      </c>
      <c r="AI61" s="0" t="n">
        <v>0.30173746673725</v>
      </c>
      <c r="AJ61" s="0" t="n">
        <v>0.291432960093062</v>
      </c>
      <c r="AK61" s="0" t="n">
        <v>0.30894813193666</v>
      </c>
      <c r="AL61" s="0" t="n">
        <v>0.295661338227098</v>
      </c>
      <c r="AM61" s="0" t="n">
        <v>0.300458821406072</v>
      </c>
      <c r="AN61" s="0" t="n">
        <v>0.28984348779321</v>
      </c>
    </row>
    <row r="62" customFormat="false" ht="15" hidden="false" customHeight="false" outlineLevel="0" collapsed="false">
      <c r="A62" s="0" t="n">
        <v>109</v>
      </c>
      <c r="B62" s="0" t="n">
        <v>0.389435418352125</v>
      </c>
      <c r="C62" s="0" t="n">
        <v>0.610564581647875</v>
      </c>
      <c r="D62" s="0" t="n">
        <v>0</v>
      </c>
      <c r="E62" s="0" t="n">
        <v>0.989339876090624</v>
      </c>
      <c r="F62" s="0" t="n">
        <v>0.990052343168248</v>
      </c>
      <c r="G62" s="0" t="n">
        <v>0.99114498815448</v>
      </c>
      <c r="H62" s="0" t="n">
        <v>0.992172949425574</v>
      </c>
      <c r="I62" s="0" t="n">
        <v>0.385283988537792</v>
      </c>
      <c r="J62" s="0" t="n">
        <v>0.438301689963497</v>
      </c>
      <c r="K62" s="0" t="n">
        <v>0.221199681867995</v>
      </c>
      <c r="L62" s="0" t="n">
        <v>0.229903771787853</v>
      </c>
      <c r="M62" s="0" t="n">
        <v>0.604055887552832</v>
      </c>
      <c r="N62" s="0" t="n">
        <v>0.551750653204751</v>
      </c>
      <c r="O62" s="0" t="n">
        <v>0</v>
      </c>
      <c r="P62" s="0" t="n">
        <v>0</v>
      </c>
      <c r="Q62" s="0" t="n">
        <v>6618.10777566272</v>
      </c>
      <c r="R62" s="0" t="n">
        <v>4406.64305805476</v>
      </c>
      <c r="S62" s="0" t="n">
        <v>3440.49141754791</v>
      </c>
      <c r="T62" s="0" t="s">
        <v>41</v>
      </c>
      <c r="U62" s="0" t="n">
        <v>4677.96777333291</v>
      </c>
      <c r="V62" s="0" t="n">
        <v>5515.55294687212</v>
      </c>
      <c r="W62" s="0" t="n">
        <v>3726.72783720199</v>
      </c>
      <c r="X62" s="0" t="n">
        <v>0.681573381917029</v>
      </c>
      <c r="Y62" s="0" t="n">
        <v>0.798215707599866</v>
      </c>
      <c r="Z62" s="0" t="n">
        <v>775.470140690616</v>
      </c>
      <c r="AA62" s="0" t="n">
        <v>761.8313501985</v>
      </c>
      <c r="AB62" s="0" t="n">
        <v>700.457592690959</v>
      </c>
      <c r="AC62" s="0" t="n">
        <v>996.23404358988</v>
      </c>
      <c r="AD62" s="0" t="n">
        <v>0.754264692355462</v>
      </c>
      <c r="AE62" s="0" t="n">
        <v>0.548887460162605</v>
      </c>
      <c r="AF62" s="0" t="n">
        <v>0.205377232192857</v>
      </c>
      <c r="AG62" s="0" t="n">
        <v>0.310640342978019</v>
      </c>
      <c r="AH62" s="0" t="n">
        <v>0.296200752147217</v>
      </c>
      <c r="AI62" s="0" t="n">
        <v>0.30065598990824</v>
      </c>
      <c r="AJ62" s="0" t="n">
        <v>0.290390658232357</v>
      </c>
      <c r="AK62" s="0" t="n">
        <v>0.309488921786212</v>
      </c>
      <c r="AL62" s="0" t="n">
        <v>0.294791274248406</v>
      </c>
      <c r="AM62" s="0" t="n">
        <v>0.299389167156877</v>
      </c>
      <c r="AN62" s="0" t="n">
        <v>0.28880366121546</v>
      </c>
    </row>
    <row r="63" customFormat="false" ht="15" hidden="false" customHeight="false" outlineLevel="0" collapsed="false">
      <c r="A63" s="0" t="n">
        <v>110</v>
      </c>
      <c r="B63" s="0" t="n">
        <v>0.384636113324228</v>
      </c>
      <c r="C63" s="0" t="n">
        <v>0.615363886675772</v>
      </c>
      <c r="D63" s="0" t="n">
        <v>0</v>
      </c>
      <c r="E63" s="0" t="n">
        <v>0.989230484711294</v>
      </c>
      <c r="F63" s="0" t="n">
        <v>0.990076477687597</v>
      </c>
      <c r="G63" s="0" t="n">
        <v>0.991146977468534</v>
      </c>
      <c r="H63" s="0" t="n">
        <v>0.992329721069297</v>
      </c>
      <c r="I63" s="0" t="n">
        <v>0.380493768821194</v>
      </c>
      <c r="J63" s="0" t="n">
        <v>0.432217793572827</v>
      </c>
      <c r="K63" s="0" t="n">
        <v>0.224118142973431</v>
      </c>
      <c r="L63" s="0" t="n">
        <v>0.232663643377545</v>
      </c>
      <c r="M63" s="0" t="n">
        <v>0.6087367158901</v>
      </c>
      <c r="N63" s="0" t="n">
        <v>0.55785868411477</v>
      </c>
      <c r="O63" s="0" t="n">
        <v>0</v>
      </c>
      <c r="P63" s="0" t="n">
        <v>0</v>
      </c>
      <c r="Q63" s="0" t="n">
        <v>6727.96716338673</v>
      </c>
      <c r="R63" s="0" t="n">
        <v>4468.27901456682</v>
      </c>
      <c r="S63" s="0" t="n">
        <v>3483.43541732961</v>
      </c>
      <c r="T63" s="0" t="s">
        <v>41</v>
      </c>
      <c r="U63" s="0" t="n">
        <v>4731.39949769009</v>
      </c>
      <c r="V63" s="0" t="n">
        <v>5595.67425054029</v>
      </c>
      <c r="W63" s="0" t="n">
        <v>3757.05108429004</v>
      </c>
      <c r="X63" s="0" t="n">
        <v>0.682004549807527</v>
      </c>
      <c r="Y63" s="0" t="n">
        <v>0.806516509502826</v>
      </c>
      <c r="Z63" s="0" t="n">
        <v>644.968056025633</v>
      </c>
      <c r="AA63" s="0" t="n">
        <v>632.380034259002</v>
      </c>
      <c r="AB63" s="0" t="n">
        <v>568.776519706903</v>
      </c>
      <c r="AC63" s="0" t="n">
        <v>910.421822662381</v>
      </c>
      <c r="AD63" s="0" t="n">
        <v>0.765593202466099</v>
      </c>
      <c r="AE63" s="0" t="n">
        <v>0.557294111228932</v>
      </c>
      <c r="AF63" s="0" t="n">
        <v>0.208299091237167</v>
      </c>
      <c r="AG63" s="0" t="n">
        <v>0.313545209250387</v>
      </c>
      <c r="AH63" s="0" t="n">
        <v>0.296065318028788</v>
      </c>
      <c r="AI63" s="0" t="n">
        <v>0.302025786111938</v>
      </c>
      <c r="AJ63" s="0" t="n">
        <v>0.290114678349888</v>
      </c>
      <c r="AK63" s="0" t="n">
        <v>0.312335671983298</v>
      </c>
      <c r="AL63" s="0" t="n">
        <v>0.294575794077971</v>
      </c>
      <c r="AM63" s="0" t="n">
        <v>0.300834342000869</v>
      </c>
      <c r="AN63" s="0" t="n">
        <v>0.288629157299025</v>
      </c>
    </row>
    <row r="64" customFormat="false" ht="15" hidden="false" customHeight="false" outlineLevel="0" collapsed="false">
      <c r="A64" s="0" t="n">
        <v>111</v>
      </c>
      <c r="B64" s="0" t="n">
        <v>0.379982524694975</v>
      </c>
      <c r="C64" s="0" t="n">
        <v>0.620017475305025</v>
      </c>
      <c r="D64" s="0" t="n">
        <v>0</v>
      </c>
      <c r="E64" s="0" t="n">
        <v>0.988901851072323</v>
      </c>
      <c r="F64" s="0" t="n">
        <v>0.989706377922032</v>
      </c>
      <c r="G64" s="0" t="n">
        <v>0.990847154935565</v>
      </c>
      <c r="H64" s="0" t="n">
        <v>0.991950248109129</v>
      </c>
      <c r="I64" s="0" t="n">
        <v>0.375765422045996</v>
      </c>
      <c r="J64" s="0" t="n">
        <v>0.426563442233337</v>
      </c>
      <c r="K64" s="0" t="n">
        <v>0.225799608177557</v>
      </c>
      <c r="L64" s="0" t="n">
        <v>0.234688523524056</v>
      </c>
      <c r="M64" s="0" t="n">
        <v>0.613136429026327</v>
      </c>
      <c r="N64" s="0" t="n">
        <v>0.563142935688695</v>
      </c>
      <c r="O64" s="0" t="n">
        <v>0</v>
      </c>
      <c r="P64" s="0" t="n">
        <v>0</v>
      </c>
      <c r="Q64" s="0" t="n">
        <v>6757.31802417199</v>
      </c>
      <c r="R64" s="0" t="n">
        <v>4487.30141219857</v>
      </c>
      <c r="S64" s="0" t="n">
        <v>3484.84189370706</v>
      </c>
      <c r="T64" s="0" t="s">
        <v>41</v>
      </c>
      <c r="U64" s="0" t="n">
        <v>4728.32563576517</v>
      </c>
      <c r="V64" s="0" t="n">
        <v>5607.25762812629</v>
      </c>
      <c r="W64" s="0" t="n">
        <v>3740.32030849333</v>
      </c>
      <c r="X64" s="0" t="n">
        <v>0.679413041854256</v>
      </c>
      <c r="Y64" s="0" t="n">
        <v>0.808745719122743</v>
      </c>
      <c r="Z64" s="0" t="n">
        <v>644.803242483789</v>
      </c>
      <c r="AA64" s="0" t="n">
        <v>631.612930735025</v>
      </c>
      <c r="AB64" s="0" t="n">
        <v>564.333008148595</v>
      </c>
      <c r="AC64" s="0" t="n">
        <v>900.230013693842</v>
      </c>
      <c r="AD64" s="0" t="n">
        <v>0.755881223965766</v>
      </c>
      <c r="AE64" s="0" t="n">
        <v>0.539306439854347</v>
      </c>
      <c r="AF64" s="0" t="n">
        <v>0.216574784111419</v>
      </c>
      <c r="AG64" s="0" t="n">
        <v>0.311144674959992</v>
      </c>
      <c r="AH64" s="0" t="n">
        <v>0.296618345338766</v>
      </c>
      <c r="AI64" s="0" t="n">
        <v>0.300035920299998</v>
      </c>
      <c r="AJ64" s="0" t="n">
        <v>0.290822931360861</v>
      </c>
      <c r="AK64" s="0" t="n">
        <v>0.309920939047513</v>
      </c>
      <c r="AL64" s="0" t="n">
        <v>0.295121199990027</v>
      </c>
      <c r="AM64" s="0" t="n">
        <v>0.29850800155666</v>
      </c>
      <c r="AN64" s="0" t="n">
        <v>0.289044625224078</v>
      </c>
    </row>
    <row r="65" customFormat="false" ht="15" hidden="false" customHeight="false" outlineLevel="0" collapsed="false">
      <c r="A65" s="0" t="n">
        <v>112</v>
      </c>
      <c r="B65" s="0" t="n">
        <v>0.376403860792408</v>
      </c>
      <c r="C65" s="0" t="n">
        <v>0.623596139207592</v>
      </c>
      <c r="D65" s="0" t="n">
        <v>0</v>
      </c>
      <c r="E65" s="0" t="n">
        <v>0.98857339341999</v>
      </c>
      <c r="F65" s="0" t="n">
        <v>0.989277409881872</v>
      </c>
      <c r="G65" s="0" t="n">
        <v>0.990511031805986</v>
      </c>
      <c r="H65" s="0" t="n">
        <v>0.991514004188857</v>
      </c>
      <c r="I65" s="0" t="n">
        <v>0.372102841959936</v>
      </c>
      <c r="J65" s="0" t="n">
        <v>0.423528805144486</v>
      </c>
      <c r="K65" s="0" t="n">
        <v>0.22706379431608</v>
      </c>
      <c r="L65" s="0" t="n">
        <v>0.235407873381606</v>
      </c>
      <c r="M65" s="0" t="n">
        <v>0.616470551460054</v>
      </c>
      <c r="N65" s="0" t="n">
        <v>0.565748604737386</v>
      </c>
      <c r="O65" s="0" t="n">
        <v>0</v>
      </c>
      <c r="P65" s="0" t="n">
        <v>0</v>
      </c>
      <c r="Q65" s="0" t="n">
        <v>6788.14631094568</v>
      </c>
      <c r="R65" s="0" t="n">
        <v>4498.6030633691</v>
      </c>
      <c r="S65" s="0" t="n">
        <v>3485.7594927073</v>
      </c>
      <c r="T65" s="0" t="s">
        <v>41</v>
      </c>
      <c r="U65" s="0" t="n">
        <v>4728.79064092218</v>
      </c>
      <c r="V65" s="0" t="n">
        <v>5618.1338467361</v>
      </c>
      <c r="W65" s="0" t="n">
        <v>3740.42181831866</v>
      </c>
      <c r="X65" s="0" t="n">
        <v>0.682083440156885</v>
      </c>
      <c r="Y65" s="0" t="n">
        <v>0.809468181529544</v>
      </c>
      <c r="Z65" s="0" t="n">
        <v>639.845380076021</v>
      </c>
      <c r="AA65" s="0" t="n">
        <v>629.257604438017</v>
      </c>
      <c r="AB65" s="0" t="n">
        <v>566.360142804034</v>
      </c>
      <c r="AC65" s="0" t="n">
        <v>845.370044549244</v>
      </c>
      <c r="AD65" s="0" t="n">
        <v>0.765037228907863</v>
      </c>
      <c r="AE65" s="0" t="n">
        <v>0.540725127139263</v>
      </c>
      <c r="AF65" s="0" t="n">
        <v>0.2243121017686</v>
      </c>
      <c r="AG65" s="0" t="n">
        <v>0.311080673490999</v>
      </c>
      <c r="AH65" s="0" t="n">
        <v>0.297469038965017</v>
      </c>
      <c r="AI65" s="0" t="n">
        <v>0.300164286543023</v>
      </c>
      <c r="AJ65" s="0" t="n">
        <v>0.291737295620259</v>
      </c>
      <c r="AK65" s="0" t="n">
        <v>0.309861654998774</v>
      </c>
      <c r="AL65" s="0" t="n">
        <v>0.295959466316384</v>
      </c>
      <c r="AM65" s="0" t="n">
        <v>0.298969713349903</v>
      </c>
      <c r="AN65" s="0" t="n">
        <v>0.289971424876349</v>
      </c>
    </row>
    <row r="66" customFormat="false" ht="15" hidden="false" customHeight="false" outlineLevel="0" collapsed="false">
      <c r="A66" s="0" t="n">
        <v>113</v>
      </c>
      <c r="B66" s="0" t="n">
        <v>0.3712697544797</v>
      </c>
      <c r="C66" s="0" t="n">
        <v>0.6287302455203</v>
      </c>
      <c r="D66" s="0" t="n">
        <v>0</v>
      </c>
      <c r="E66" s="0" t="n">
        <v>0.988625615662193</v>
      </c>
      <c r="F66" s="0" t="n">
        <v>0.989349559967761</v>
      </c>
      <c r="G66" s="0" t="n">
        <v>0.990608287443349</v>
      </c>
      <c r="H66" s="0" t="n">
        <v>0.991635463950994</v>
      </c>
      <c r="I66" s="0" t="n">
        <v>0.367046789599245</v>
      </c>
      <c r="J66" s="0" t="n">
        <v>0.417297137938697</v>
      </c>
      <c r="K66" s="0" t="n">
        <v>0.228997967241856</v>
      </c>
      <c r="L66" s="0" t="n">
        <v>0.238053762134469</v>
      </c>
      <c r="M66" s="0" t="n">
        <v>0.621578826062948</v>
      </c>
      <c r="N66" s="0" t="n">
        <v>0.572052422029064</v>
      </c>
      <c r="O66" s="0" t="n">
        <v>0</v>
      </c>
      <c r="P66" s="0" t="n">
        <v>0</v>
      </c>
      <c r="Q66" s="0" t="n">
        <v>6808.60618652078</v>
      </c>
      <c r="R66" s="0" t="n">
        <v>4512.42874845047</v>
      </c>
      <c r="S66" s="0" t="n">
        <v>3490.73720247652</v>
      </c>
      <c r="T66" s="0" t="s">
        <v>41</v>
      </c>
      <c r="U66" s="0" t="n">
        <v>4722.56160557844</v>
      </c>
      <c r="V66" s="0" t="n">
        <v>5626.26396187661</v>
      </c>
      <c r="W66" s="0" t="n">
        <v>3740.42181831866</v>
      </c>
      <c r="X66" s="0" t="n">
        <v>0.685387236107034</v>
      </c>
      <c r="Y66" s="0" t="n">
        <v>0.812711993571201</v>
      </c>
      <c r="Z66" s="0" t="n">
        <v>786.180929938631</v>
      </c>
      <c r="AA66" s="0" t="n">
        <v>769.669142396094</v>
      </c>
      <c r="AB66" s="0" t="n">
        <v>711.251746962697</v>
      </c>
      <c r="AC66" s="0" t="n">
        <v>996.302279333635</v>
      </c>
      <c r="AD66" s="0" t="n">
        <v>0.760490973803976</v>
      </c>
      <c r="AE66" s="0" t="n">
        <v>0.55609454509328</v>
      </c>
      <c r="AF66" s="0" t="n">
        <v>0.204396428710696</v>
      </c>
      <c r="AG66" s="0" t="n">
        <v>0.309395339825721</v>
      </c>
      <c r="AH66" s="0" t="n">
        <v>0.296762292856329</v>
      </c>
      <c r="AI66" s="0" t="n">
        <v>0.297841833310197</v>
      </c>
      <c r="AJ66" s="0" t="n">
        <v>0.290950540017952</v>
      </c>
      <c r="AK66" s="0" t="n">
        <v>0.308176662848531</v>
      </c>
      <c r="AL66" s="0" t="n">
        <v>0.295255313065267</v>
      </c>
      <c r="AM66" s="0" t="n">
        <v>0.296689398652368</v>
      </c>
      <c r="AN66" s="0" t="n">
        <v>0.289253041119035</v>
      </c>
    </row>
    <row r="67" customFormat="false" ht="15" hidden="false" customHeight="false" outlineLevel="0" collapsed="false">
      <c r="A67" s="0" t="n">
        <v>114</v>
      </c>
      <c r="B67" s="0" t="n">
        <v>0.366387379531196</v>
      </c>
      <c r="C67" s="0" t="n">
        <v>0.633612620468804</v>
      </c>
      <c r="D67" s="0" t="n">
        <v>0</v>
      </c>
      <c r="E67" s="0" t="n">
        <v>0.988239985987015</v>
      </c>
      <c r="F67" s="0" t="n">
        <v>0.988727095414644</v>
      </c>
      <c r="G67" s="0" t="n">
        <v>0.990208240963925</v>
      </c>
      <c r="H67" s="0" t="n">
        <v>0.991001229360185</v>
      </c>
      <c r="I67" s="0" t="n">
        <v>0.362078658813728</v>
      </c>
      <c r="J67" s="0" t="n">
        <v>0.412648669287518</v>
      </c>
      <c r="K67" s="0" t="n">
        <v>0.230029381466589</v>
      </c>
      <c r="L67" s="0" t="n">
        <v>0.239939735815238</v>
      </c>
      <c r="M67" s="0" t="n">
        <v>0.626161327173287</v>
      </c>
      <c r="N67" s="0" t="n">
        <v>0.576078426127126</v>
      </c>
      <c r="O67" s="0" t="n">
        <v>0</v>
      </c>
      <c r="P67" s="0" t="n">
        <v>0</v>
      </c>
      <c r="Q67" s="0" t="n">
        <v>6901.03332730052</v>
      </c>
      <c r="R67" s="0" t="n">
        <v>4576.28099670904</v>
      </c>
      <c r="S67" s="0" t="n">
        <v>3525.2437470695</v>
      </c>
      <c r="T67" s="0" t="s">
        <v>41</v>
      </c>
      <c r="U67" s="0" t="n">
        <v>4762.09044521906</v>
      </c>
      <c r="V67" s="0" t="n">
        <v>5687.8370724012</v>
      </c>
      <c r="W67" s="0" t="n">
        <v>3777.30343656274</v>
      </c>
      <c r="X67" s="0" t="n">
        <v>0.68695135271977</v>
      </c>
      <c r="Y67" s="0" t="n">
        <v>0.821923777263145</v>
      </c>
      <c r="Z67" s="0" t="n">
        <v>650.374340919054</v>
      </c>
      <c r="AA67" s="0" t="n">
        <v>623.907315404393</v>
      </c>
      <c r="AB67" s="0" t="n">
        <v>563.339879434275</v>
      </c>
      <c r="AC67" s="0" t="n">
        <v>859.465898349195</v>
      </c>
      <c r="AD67" s="0" t="n">
        <v>0.770348401532502</v>
      </c>
      <c r="AE67" s="0" t="n">
        <v>0.564949083023534</v>
      </c>
      <c r="AF67" s="0" t="n">
        <v>0.205399318508968</v>
      </c>
      <c r="AG67" s="0" t="n">
        <v>0.310182007467457</v>
      </c>
      <c r="AH67" s="0" t="n">
        <v>0.297225979633831</v>
      </c>
      <c r="AI67" s="0" t="n">
        <v>0.299363837215056</v>
      </c>
      <c r="AJ67" s="0" t="n">
        <v>0.291510054014438</v>
      </c>
      <c r="AK67" s="0" t="n">
        <v>0.309152349449164</v>
      </c>
      <c r="AL67" s="0" t="n">
        <v>0.295913225324507</v>
      </c>
      <c r="AM67" s="0" t="n">
        <v>0.297619456556099</v>
      </c>
      <c r="AN67" s="0" t="n">
        <v>0.289482816549419</v>
      </c>
    </row>
    <row r="68" customFormat="false" ht="15" hidden="false" customHeight="false" outlineLevel="0" collapsed="false">
      <c r="A68" s="0" t="n">
        <v>115</v>
      </c>
      <c r="B68" s="0" t="n">
        <v>0.361661257713245</v>
      </c>
      <c r="C68" s="0" t="n">
        <v>0.638338742286755</v>
      </c>
      <c r="D68" s="0" t="n">
        <v>0</v>
      </c>
      <c r="E68" s="0" t="n">
        <v>0.988114432630294</v>
      </c>
      <c r="F68" s="0" t="n">
        <v>0.98833796979978</v>
      </c>
      <c r="G68" s="0" t="n">
        <v>0.990075387833362</v>
      </c>
      <c r="H68" s="0" t="n">
        <v>0.990604731619861</v>
      </c>
      <c r="I68" s="0" t="n">
        <v>0.357362708469682</v>
      </c>
      <c r="J68" s="0" t="n">
        <v>0.406985679475855</v>
      </c>
      <c r="K68" s="0" t="n">
        <v>0.231353659298628</v>
      </c>
      <c r="L68" s="0" t="n">
        <v>0.243022998748203</v>
      </c>
      <c r="M68" s="0" t="n">
        <v>0.630751724160613</v>
      </c>
      <c r="N68" s="0" t="n">
        <v>0.581352290323926</v>
      </c>
      <c r="O68" s="0" t="n">
        <v>0</v>
      </c>
      <c r="P68" s="0" t="n">
        <v>0</v>
      </c>
      <c r="Q68" s="0" t="n">
        <v>6900.91589285781</v>
      </c>
      <c r="R68" s="0" t="n">
        <v>4578.06377508458</v>
      </c>
      <c r="S68" s="0" t="n">
        <v>3527.56081593181</v>
      </c>
      <c r="T68" s="0" t="s">
        <v>41</v>
      </c>
      <c r="U68" s="0" t="n">
        <v>4747.57265576622</v>
      </c>
      <c r="V68" s="0" t="n">
        <v>5681.11920036827</v>
      </c>
      <c r="W68" s="0" t="n">
        <v>3777.30343656274</v>
      </c>
      <c r="X68" s="0" t="n">
        <v>0.682247583524918</v>
      </c>
      <c r="Y68" s="0" t="n">
        <v>0.81294383875265</v>
      </c>
      <c r="Z68" s="0" t="n">
        <v>649.71493044774</v>
      </c>
      <c r="AA68" s="0" t="n">
        <v>630.801456427843</v>
      </c>
      <c r="AB68" s="0" t="n">
        <v>572.07154011317</v>
      </c>
      <c r="AC68" s="0" t="n">
        <v>909.629033263069</v>
      </c>
      <c r="AD68" s="0" t="n">
        <v>0.762515616336128</v>
      </c>
      <c r="AE68" s="0" t="n">
        <v>0.572071039555524</v>
      </c>
      <c r="AF68" s="0" t="n">
        <v>0.190444576780604</v>
      </c>
      <c r="AG68" s="0" t="n">
        <v>0.308721846836537</v>
      </c>
      <c r="AH68" s="0" t="n">
        <v>0.296723571564959</v>
      </c>
      <c r="AI68" s="0" t="n">
        <v>0.297900621588259</v>
      </c>
      <c r="AJ68" s="0" t="n">
        <v>0.290935948429965</v>
      </c>
      <c r="AK68" s="0" t="n">
        <v>0.307852425522311</v>
      </c>
      <c r="AL68" s="0" t="n">
        <v>0.295562003325089</v>
      </c>
      <c r="AM68" s="0" t="n">
        <v>0.296159133830135</v>
      </c>
      <c r="AN68" s="0" t="n">
        <v>0.288921097202162</v>
      </c>
    </row>
    <row r="69" customFormat="false" ht="15" hidden="false" customHeight="false" outlineLevel="0" collapsed="false">
      <c r="A69" s="0" t="n">
        <v>116</v>
      </c>
      <c r="B69" s="0" t="n">
        <v>0.356098698590863</v>
      </c>
      <c r="C69" s="0" t="n">
        <v>0.643901301409137</v>
      </c>
      <c r="D69" s="0" t="n">
        <v>0</v>
      </c>
      <c r="E69" s="0" t="n">
        <v>0.987902185534302</v>
      </c>
      <c r="F69" s="0" t="n">
        <v>0.988239072735657</v>
      </c>
      <c r="G69" s="0" t="n">
        <v>0.989852423794542</v>
      </c>
      <c r="H69" s="0" t="n">
        <v>0.99049555496408</v>
      </c>
      <c r="I69" s="0" t="n">
        <v>0.351790682603834</v>
      </c>
      <c r="J69" s="0" t="n">
        <v>0.400764612296972</v>
      </c>
      <c r="K69" s="0" t="n">
        <v>0.233203113021827</v>
      </c>
      <c r="L69" s="0" t="n">
        <v>0.244921346476319</v>
      </c>
      <c r="M69" s="0" t="n">
        <v>0.636111502930468</v>
      </c>
      <c r="N69" s="0" t="n">
        <v>0.587474460438686</v>
      </c>
      <c r="O69" s="0" t="n">
        <v>0</v>
      </c>
      <c r="P69" s="0" t="n">
        <v>0</v>
      </c>
      <c r="Q69" s="0" t="n">
        <v>6904.04513384859</v>
      </c>
      <c r="R69" s="0" t="n">
        <v>4579.33318128069</v>
      </c>
      <c r="S69" s="0" t="n">
        <v>3523.17516238437</v>
      </c>
      <c r="T69" s="0" t="s">
        <v>41</v>
      </c>
      <c r="U69" s="0" t="n">
        <v>4727.0985593277</v>
      </c>
      <c r="V69" s="0" t="n">
        <v>5671.82819890644</v>
      </c>
      <c r="W69" s="0" t="n">
        <v>3771.95182975864</v>
      </c>
      <c r="X69" s="0" t="n">
        <v>0.683086664329802</v>
      </c>
      <c r="Y69" s="0" t="n">
        <v>0.811183774984884</v>
      </c>
      <c r="Z69" s="0" t="n">
        <v>638.201523476153</v>
      </c>
      <c r="AA69" s="0" t="n">
        <v>619.073256538512</v>
      </c>
      <c r="AB69" s="0" t="n">
        <v>565.612458380899</v>
      </c>
      <c r="AC69" s="0" t="n">
        <v>830.736915310616</v>
      </c>
      <c r="AD69" s="0" t="n">
        <v>0.764082788621737</v>
      </c>
      <c r="AE69" s="0" t="n">
        <v>0.573731024028294</v>
      </c>
      <c r="AF69" s="0" t="n">
        <v>0.190351764593443</v>
      </c>
      <c r="AG69" s="0" t="n">
        <v>0.30992760758273</v>
      </c>
      <c r="AH69" s="0" t="n">
        <v>0.296536807418359</v>
      </c>
      <c r="AI69" s="0" t="n">
        <v>0.299062592579024</v>
      </c>
      <c r="AJ69" s="0" t="n">
        <v>0.290871328635708</v>
      </c>
      <c r="AK69" s="0" t="n">
        <v>0.309127662180934</v>
      </c>
      <c r="AL69" s="0" t="n">
        <v>0.295451259858414</v>
      </c>
      <c r="AM69" s="0" t="n">
        <v>0.29762413306245</v>
      </c>
      <c r="AN69" s="0" t="n">
        <v>0.288848936764494</v>
      </c>
    </row>
    <row r="70" customFormat="false" ht="15" hidden="false" customHeight="false" outlineLevel="0" collapsed="false">
      <c r="A70" s="0" t="n">
        <v>117</v>
      </c>
      <c r="B70" s="0" t="n">
        <v>0.351175034902027</v>
      </c>
      <c r="C70" s="0" t="n">
        <v>0.648824965097973</v>
      </c>
      <c r="D70" s="0" t="n">
        <v>0</v>
      </c>
      <c r="E70" s="0" t="n">
        <v>0.987916412615709</v>
      </c>
      <c r="F70" s="0" t="n">
        <v>0.988212313857775</v>
      </c>
      <c r="G70" s="0" t="n">
        <v>0.990062260146007</v>
      </c>
      <c r="H70" s="0" t="n">
        <v>0.990696853061166</v>
      </c>
      <c r="I70" s="0" t="n">
        <v>0.346931580680607</v>
      </c>
      <c r="J70" s="0" t="n">
        <v>0.394329599677089</v>
      </c>
      <c r="K70" s="0" t="n">
        <v>0.2349389218023</v>
      </c>
      <c r="L70" s="0" t="n">
        <v>0.247668747327096</v>
      </c>
      <c r="M70" s="0" t="n">
        <v>0.640984831935102</v>
      </c>
      <c r="N70" s="0" t="n">
        <v>0.593882714180686</v>
      </c>
      <c r="O70" s="0" t="n">
        <v>0</v>
      </c>
      <c r="P70" s="0" t="n">
        <v>0</v>
      </c>
      <c r="Q70" s="0" t="n">
        <v>6900.1933955976</v>
      </c>
      <c r="R70" s="0" t="n">
        <v>4600.60108320393</v>
      </c>
      <c r="S70" s="0" t="n">
        <v>3526.39103937105</v>
      </c>
      <c r="T70" s="0" t="s">
        <v>41</v>
      </c>
      <c r="U70" s="0" t="n">
        <v>4711.18619957145</v>
      </c>
      <c r="V70" s="0" t="n">
        <v>5671.15419254804</v>
      </c>
      <c r="W70" s="0" t="n">
        <v>3771.95182975863</v>
      </c>
      <c r="X70" s="0" t="n">
        <v>0.686237858711911</v>
      </c>
      <c r="Y70" s="0" t="n">
        <v>0.81095119716068</v>
      </c>
      <c r="Z70" s="0" t="n">
        <v>790.184653603768</v>
      </c>
      <c r="AA70" s="0" t="n">
        <v>770.781705958461</v>
      </c>
      <c r="AB70" s="0" t="n">
        <v>711.222767178006</v>
      </c>
      <c r="AC70" s="0" t="n">
        <v>994.057411209612</v>
      </c>
      <c r="AD70" s="0" t="n">
        <v>0.77122462684415</v>
      </c>
      <c r="AE70" s="0" t="n">
        <v>0.559948254623507</v>
      </c>
      <c r="AF70" s="0" t="n">
        <v>0.211276372220643</v>
      </c>
      <c r="AG70" s="0" t="n">
        <v>0.30987387663576</v>
      </c>
      <c r="AH70" s="0" t="n">
        <v>0.296296959965618</v>
      </c>
      <c r="AI70" s="0" t="n">
        <v>0.298428813332316</v>
      </c>
      <c r="AJ70" s="0" t="n">
        <v>0.290435054092132</v>
      </c>
      <c r="AK70" s="0" t="n">
        <v>0.308951051387988</v>
      </c>
      <c r="AL70" s="0" t="n">
        <v>0.295086563259345</v>
      </c>
      <c r="AM70" s="0" t="n">
        <v>0.296910684755167</v>
      </c>
      <c r="AN70" s="0" t="n">
        <v>0.288361077693556</v>
      </c>
    </row>
    <row r="71" customFormat="false" ht="15" hidden="false" customHeight="false" outlineLevel="0" collapsed="false">
      <c r="A71" s="0" t="n">
        <v>118</v>
      </c>
      <c r="B71" s="0" t="n">
        <v>0.346592035543165</v>
      </c>
      <c r="C71" s="0" t="n">
        <v>0.653407964456835</v>
      </c>
      <c r="D71" s="0" t="n">
        <v>0</v>
      </c>
      <c r="E71" s="0" t="n">
        <v>0.987764486846762</v>
      </c>
      <c r="F71" s="0" t="n">
        <v>0.987652276504577</v>
      </c>
      <c r="G71" s="0" t="n">
        <v>0.98989915371507</v>
      </c>
      <c r="H71" s="0" t="n">
        <v>0.990126990318678</v>
      </c>
      <c r="I71" s="0" t="n">
        <v>0.342351304133469</v>
      </c>
      <c r="J71" s="0" t="n">
        <v>0.389585908418119</v>
      </c>
      <c r="K71" s="0" t="n">
        <v>0.235081151803804</v>
      </c>
      <c r="L71" s="0" t="n">
        <v>0.248293892905988</v>
      </c>
      <c r="M71" s="0" t="n">
        <v>0.645413182713293</v>
      </c>
      <c r="N71" s="0" t="n">
        <v>0.598066368086458</v>
      </c>
      <c r="O71" s="0" t="n">
        <v>0</v>
      </c>
      <c r="P71" s="0" t="n">
        <v>0</v>
      </c>
      <c r="Q71" s="0" t="n">
        <v>6963.00747807931</v>
      </c>
      <c r="R71" s="0" t="n">
        <v>4635.23029205131</v>
      </c>
      <c r="S71" s="0" t="n">
        <v>3543.01592891116</v>
      </c>
      <c r="T71" s="0" t="s">
        <v>41</v>
      </c>
      <c r="U71" s="0" t="n">
        <v>4728.35776147777</v>
      </c>
      <c r="V71" s="0" t="n">
        <v>5701.74597710458</v>
      </c>
      <c r="W71" s="0" t="n">
        <v>3787.36507106593</v>
      </c>
      <c r="X71" s="0" t="n">
        <v>0.683184699968025</v>
      </c>
      <c r="Y71" s="0" t="n">
        <v>0.811951671274665</v>
      </c>
      <c r="Z71" s="0" t="n">
        <v>656.981747405673</v>
      </c>
      <c r="AA71" s="0" t="n">
        <v>637.512198412828</v>
      </c>
      <c r="AB71" s="0" t="n">
        <v>577.5386203615</v>
      </c>
      <c r="AC71" s="0" t="n">
        <v>886.347062481188</v>
      </c>
      <c r="AD71" s="0" t="n">
        <v>0.782046762740471</v>
      </c>
      <c r="AE71" s="0" t="n">
        <v>0.571969914394413</v>
      </c>
      <c r="AF71" s="0" t="n">
        <v>0.210076848346058</v>
      </c>
      <c r="AG71" s="0" t="n">
        <v>0.309011138989725</v>
      </c>
      <c r="AH71" s="0" t="n">
        <v>0.296052912144952</v>
      </c>
      <c r="AI71" s="0" t="n">
        <v>0.297310703084833</v>
      </c>
      <c r="AJ71" s="0" t="n">
        <v>0.290478086368362</v>
      </c>
      <c r="AK71" s="0" t="n">
        <v>0.308445598137086</v>
      </c>
      <c r="AL71" s="0" t="n">
        <v>0.295208938088005</v>
      </c>
      <c r="AM71" s="0" t="n">
        <v>0.29584701244442</v>
      </c>
      <c r="AN71" s="0" t="n">
        <v>0.288252227177633</v>
      </c>
    </row>
    <row r="72" customFormat="false" ht="15" hidden="false" customHeight="false" outlineLevel="0" collapsed="false">
      <c r="A72" s="0" t="n">
        <v>119</v>
      </c>
      <c r="B72" s="0" t="n">
        <v>0.342073654906008</v>
      </c>
      <c r="C72" s="0" t="n">
        <v>0.657926345093992</v>
      </c>
      <c r="D72" s="0" t="n">
        <v>0</v>
      </c>
      <c r="E72" s="0" t="n">
        <v>0.987747381468558</v>
      </c>
      <c r="F72" s="0" t="n">
        <v>0.987565130246304</v>
      </c>
      <c r="G72" s="0" t="n">
        <v>0.989876641993996</v>
      </c>
      <c r="H72" s="0" t="n">
        <v>0.990032477037406</v>
      </c>
      <c r="I72" s="0" t="n">
        <v>0.337882356902789</v>
      </c>
      <c r="J72" s="0" t="n">
        <v>0.384419676913305</v>
      </c>
      <c r="K72" s="0" t="n">
        <v>0.235890717602689</v>
      </c>
      <c r="L72" s="0" t="n">
        <v>0.249200843542215</v>
      </c>
      <c r="M72" s="0" t="n">
        <v>0.64986502456577</v>
      </c>
      <c r="N72" s="0" t="n">
        <v>0.603145453332999</v>
      </c>
      <c r="O72" s="0" t="n">
        <v>0</v>
      </c>
      <c r="P72" s="0" t="n">
        <v>0</v>
      </c>
      <c r="Q72" s="0" t="n">
        <v>7010.64305773279</v>
      </c>
      <c r="R72" s="0" t="n">
        <v>4636.33025791982</v>
      </c>
      <c r="S72" s="0" t="n">
        <v>3543.00051848769</v>
      </c>
      <c r="T72" s="0" t="s">
        <v>41</v>
      </c>
      <c r="U72" s="0" t="n">
        <v>4729.18967579481</v>
      </c>
      <c r="V72" s="0" t="n">
        <v>5709.85989215641</v>
      </c>
      <c r="W72" s="0" t="n">
        <v>3787.36507106593</v>
      </c>
      <c r="X72" s="0" t="n">
        <v>0.684698296665797</v>
      </c>
      <c r="Y72" s="0" t="n">
        <v>0.812177434952343</v>
      </c>
      <c r="Z72" s="0" t="n">
        <v>678.098689844081</v>
      </c>
      <c r="AA72" s="0" t="n">
        <v>638.59925672042</v>
      </c>
      <c r="AB72" s="0" t="n">
        <v>585.511399963125</v>
      </c>
      <c r="AC72" s="0" t="n">
        <v>827.414353984469</v>
      </c>
      <c r="AD72" s="0" t="n">
        <v>0.78469532722899</v>
      </c>
      <c r="AE72" s="0" t="n">
        <v>0.571769713444016</v>
      </c>
      <c r="AF72" s="0" t="n">
        <v>0.212925613784974</v>
      </c>
      <c r="AG72" s="0" t="n">
        <v>0.310312117102669</v>
      </c>
      <c r="AH72" s="0" t="n">
        <v>0.296809247773877</v>
      </c>
      <c r="AI72" s="0" t="n">
        <v>0.298331103263539</v>
      </c>
      <c r="AJ72" s="0" t="n">
        <v>0.290425650328514</v>
      </c>
      <c r="AK72" s="0" t="n">
        <v>0.309737804372151</v>
      </c>
      <c r="AL72" s="0" t="n">
        <v>0.295941356000249</v>
      </c>
      <c r="AM72" s="0" t="n">
        <v>0.296681424664482</v>
      </c>
      <c r="AN72" s="0" t="n">
        <v>0.288233883432496</v>
      </c>
    </row>
    <row r="73" customFormat="false" ht="15" hidden="false" customHeight="false" outlineLevel="0" collapsed="false">
      <c r="A73" s="0" t="n">
        <v>120</v>
      </c>
      <c r="B73" s="0" t="n">
        <v>0.336930203444647</v>
      </c>
      <c r="C73" s="0" t="n">
        <v>0.663069796555353</v>
      </c>
      <c r="D73" s="0" t="n">
        <v>0</v>
      </c>
      <c r="E73" s="0" t="n">
        <v>0.987430865078581</v>
      </c>
      <c r="F73" s="0" t="n">
        <v>0.987417597012541</v>
      </c>
      <c r="G73" s="0" t="n">
        <v>0.989527811672651</v>
      </c>
      <c r="H73" s="0" t="n">
        <v>0.989850836446642</v>
      </c>
      <c r="I73" s="0" t="n">
        <v>0.33269528225845</v>
      </c>
      <c r="J73" s="0" t="n">
        <v>0.378895282945843</v>
      </c>
      <c r="K73" s="0" t="n">
        <v>0.236624025500272</v>
      </c>
      <c r="L73" s="0" t="n">
        <v>0.250801531468007</v>
      </c>
      <c r="M73" s="0" t="n">
        <v>0.654735582820131</v>
      </c>
      <c r="N73" s="0" t="n">
        <v>0.608522314066698</v>
      </c>
      <c r="O73" s="0" t="n">
        <v>0</v>
      </c>
      <c r="P73" s="0" t="n">
        <v>0</v>
      </c>
      <c r="Q73" s="0" t="n">
        <v>7036.71582499893</v>
      </c>
      <c r="R73" s="0" t="n">
        <v>4646.89292381743</v>
      </c>
      <c r="S73" s="0" t="n">
        <v>3552.23449970717</v>
      </c>
      <c r="T73" s="0" t="s">
        <v>41</v>
      </c>
      <c r="U73" s="0" t="n">
        <v>4726.26150153679</v>
      </c>
      <c r="V73" s="0" t="n">
        <v>5716.37439388871</v>
      </c>
      <c r="W73" s="0" t="n">
        <v>3795.41467720326</v>
      </c>
      <c r="X73" s="0" t="n">
        <v>0.679331425432282</v>
      </c>
      <c r="Y73" s="0" t="n">
        <v>0.810030789301229</v>
      </c>
      <c r="Z73" s="0" t="n">
        <v>670.125865712918</v>
      </c>
      <c r="AA73" s="0" t="n">
        <v>644.626549021814</v>
      </c>
      <c r="AB73" s="0" t="n">
        <v>589.627951124879</v>
      </c>
      <c r="AC73" s="0" t="n">
        <v>864.090689838395</v>
      </c>
      <c r="AD73" s="0" t="n">
        <v>0.768700444237048</v>
      </c>
      <c r="AE73" s="0" t="n">
        <v>0.562295595941813</v>
      </c>
      <c r="AF73" s="0" t="n">
        <v>0.206404848295235</v>
      </c>
      <c r="AG73" s="0" t="n">
        <v>0.311735595824646</v>
      </c>
      <c r="AH73" s="0" t="n">
        <v>0.296610853538518</v>
      </c>
      <c r="AI73" s="0" t="n">
        <v>0.300084730227955</v>
      </c>
      <c r="AJ73" s="0" t="n">
        <v>0.290575846575989</v>
      </c>
      <c r="AK73" s="0" t="n">
        <v>0.311179691178338</v>
      </c>
      <c r="AL73" s="0" t="n">
        <v>0.295605048714902</v>
      </c>
      <c r="AM73" s="0" t="n">
        <v>0.298365434583053</v>
      </c>
      <c r="AN73" s="0" t="n">
        <v>0.288334174262677</v>
      </c>
    </row>
    <row r="74" customFormat="false" ht="15" hidden="false" customHeight="false" outlineLevel="0" collapsed="false">
      <c r="A74" s="0" t="n">
        <v>121</v>
      </c>
      <c r="B74" s="0" t="n">
        <v>0.332447254342948</v>
      </c>
      <c r="C74" s="0" t="n">
        <v>0.667552745657052</v>
      </c>
      <c r="D74" s="0" t="n">
        <v>0</v>
      </c>
      <c r="E74" s="0" t="n">
        <v>0.987489852256789</v>
      </c>
      <c r="F74" s="0" t="n">
        <v>0.987388098795997</v>
      </c>
      <c r="G74" s="0" t="n">
        <v>0.98953139481288</v>
      </c>
      <c r="H74" s="0" t="n">
        <v>0.98975545018902</v>
      </c>
      <c r="I74" s="0" t="n">
        <v>0.328288290074293</v>
      </c>
      <c r="J74" s="0" t="n">
        <v>0.374098660639745</v>
      </c>
      <c r="K74" s="0" t="n">
        <v>0.237717984427737</v>
      </c>
      <c r="L74" s="0" t="n">
        <v>0.252675477082544</v>
      </c>
      <c r="M74" s="0" t="n">
        <v>0.659201562182496</v>
      </c>
      <c r="N74" s="0" t="n">
        <v>0.613289438156253</v>
      </c>
      <c r="O74" s="0" t="n">
        <v>0</v>
      </c>
      <c r="P74" s="0" t="n">
        <v>0</v>
      </c>
      <c r="Q74" s="0" t="n">
        <v>7067.68001259638</v>
      </c>
      <c r="R74" s="0" t="n">
        <v>4637.31945246828</v>
      </c>
      <c r="S74" s="0" t="n">
        <v>3553.63141663447</v>
      </c>
      <c r="T74" s="0" t="s">
        <v>41</v>
      </c>
      <c r="U74" s="0" t="n">
        <v>4721.8672239897</v>
      </c>
      <c r="V74" s="0" t="n">
        <v>5714.55346587899</v>
      </c>
      <c r="W74" s="0" t="n">
        <v>3795.41467720326</v>
      </c>
      <c r="X74" s="0" t="n">
        <v>0.673480027785047</v>
      </c>
      <c r="Y74" s="0" t="n">
        <v>0.809890904792182</v>
      </c>
      <c r="Z74" s="0" t="n">
        <v>813.885790533953</v>
      </c>
      <c r="AA74" s="0" t="n">
        <v>794.36213516951</v>
      </c>
      <c r="AB74" s="0" t="n">
        <v>739.647554697029</v>
      </c>
      <c r="AC74" s="0" t="n">
        <v>1017.65087310432</v>
      </c>
      <c r="AD74" s="0" t="n">
        <v>0.781010761115498</v>
      </c>
      <c r="AE74" s="0" t="n">
        <v>0.565531456938554</v>
      </c>
      <c r="AF74" s="0" t="n">
        <v>0.215479304176943</v>
      </c>
      <c r="AG74" s="0" t="n">
        <v>0.308860823767641</v>
      </c>
      <c r="AH74" s="0" t="n">
        <v>0.296716933583642</v>
      </c>
      <c r="AI74" s="0" t="n">
        <v>0.297496132302159</v>
      </c>
      <c r="AJ74" s="0" t="n">
        <v>0.290047604764904</v>
      </c>
      <c r="AK74" s="0" t="n">
        <v>0.308320559009921</v>
      </c>
      <c r="AL74" s="0" t="n">
        <v>0.295745205842046</v>
      </c>
      <c r="AM74" s="0" t="n">
        <v>0.295694039758931</v>
      </c>
      <c r="AN74" s="0" t="n">
        <v>0.287709987005124</v>
      </c>
    </row>
    <row r="75" customFormat="false" ht="15" hidden="false" customHeight="false" outlineLevel="0" collapsed="false">
      <c r="A75" s="0" t="n">
        <v>122</v>
      </c>
      <c r="B75" s="0" t="n">
        <v>0.328934565020469</v>
      </c>
      <c r="C75" s="0" t="n">
        <v>0.67106543497953</v>
      </c>
      <c r="D75" s="0" t="n">
        <v>0</v>
      </c>
      <c r="E75" s="0" t="n">
        <v>0.987003242574678</v>
      </c>
      <c r="F75" s="0" t="n">
        <v>0.987319199432121</v>
      </c>
      <c r="G75" s="0" t="n">
        <v>0.989188850850648</v>
      </c>
      <c r="H75" s="0" t="n">
        <v>0.989781764573459</v>
      </c>
      <c r="I75" s="0" t="n">
        <v>0.324659482270094</v>
      </c>
      <c r="J75" s="0" t="n">
        <v>0.369552795187383</v>
      </c>
      <c r="K75" s="0" t="n">
        <v>0.24005280685494</v>
      </c>
      <c r="L75" s="0" t="n">
        <v>0.255265489551052</v>
      </c>
      <c r="M75" s="0" t="n">
        <v>0.662343760304583</v>
      </c>
      <c r="N75" s="0" t="n">
        <v>0.617766404244738</v>
      </c>
      <c r="O75" s="0" t="n">
        <v>0</v>
      </c>
      <c r="P75" s="0" t="n">
        <v>0</v>
      </c>
      <c r="Q75" s="0" t="n">
        <v>7137.3392885124</v>
      </c>
      <c r="R75" s="0" t="n">
        <v>4660.22939069987</v>
      </c>
      <c r="S75" s="0" t="n">
        <v>3579.26715158743</v>
      </c>
      <c r="T75" s="0" t="s">
        <v>41</v>
      </c>
      <c r="U75" s="0" t="n">
        <v>4749.6400622583</v>
      </c>
      <c r="V75" s="0" t="n">
        <v>5757.72597913888</v>
      </c>
      <c r="W75" s="0" t="n">
        <v>3818.20761938788</v>
      </c>
      <c r="X75" s="0" t="n">
        <v>0.674214214358389</v>
      </c>
      <c r="Y75" s="0" t="n">
        <v>0.813883511412504</v>
      </c>
      <c r="Z75" s="0" t="n">
        <v>665.461072030037</v>
      </c>
      <c r="AA75" s="0" t="n">
        <v>642.716942416816</v>
      </c>
      <c r="AB75" s="0" t="n">
        <v>585.537344128374</v>
      </c>
      <c r="AC75" s="0" t="n">
        <v>863.083989059875</v>
      </c>
      <c r="AD75" s="0" t="n">
        <v>0.792305186651316</v>
      </c>
      <c r="AE75" s="0" t="n">
        <v>0.57822894469213</v>
      </c>
      <c r="AF75" s="0" t="n">
        <v>0.214076241959186</v>
      </c>
      <c r="AG75" s="0" t="n">
        <v>0.311067943796756</v>
      </c>
      <c r="AH75" s="0" t="n">
        <v>0.296240088757652</v>
      </c>
      <c r="AI75" s="0" t="n">
        <v>0.299010240611316</v>
      </c>
      <c r="AJ75" s="0" t="n">
        <v>0.289454711001707</v>
      </c>
      <c r="AK75" s="0" t="n">
        <v>0.310261966006044</v>
      </c>
      <c r="AL75" s="0" t="n">
        <v>0.29498220578088</v>
      </c>
      <c r="AM75" s="0" t="n">
        <v>0.296981490050572</v>
      </c>
      <c r="AN75" s="0" t="n">
        <v>0.287119729385657</v>
      </c>
    </row>
    <row r="76" customFormat="false" ht="15" hidden="false" customHeight="false" outlineLevel="0" collapsed="false">
      <c r="A76" s="0" t="n">
        <v>123</v>
      </c>
      <c r="B76" s="0" t="n">
        <v>0.325610312725778</v>
      </c>
      <c r="C76" s="0" t="n">
        <v>0.674389687274222</v>
      </c>
      <c r="D76" s="0" t="n">
        <v>0</v>
      </c>
      <c r="E76" s="0" t="n">
        <v>0.986951042430732</v>
      </c>
      <c r="F76" s="0" t="n">
        <v>0.987501495092142</v>
      </c>
      <c r="G76" s="0" t="n">
        <v>0.989047185527434</v>
      </c>
      <c r="H76" s="0" t="n">
        <v>0.989730055005429</v>
      </c>
      <c r="I76" s="0" t="n">
        <v>0.321361437570903</v>
      </c>
      <c r="J76" s="0" t="n">
        <v>0.366197514121349</v>
      </c>
      <c r="K76" s="0" t="n">
        <v>0.240652557943174</v>
      </c>
      <c r="L76" s="0" t="n">
        <v>0.255295651271445</v>
      </c>
      <c r="M76" s="0" t="n">
        <v>0.665589604859829</v>
      </c>
      <c r="N76" s="0" t="n">
        <v>0.621303980970793</v>
      </c>
      <c r="O76" s="0" t="n">
        <v>0</v>
      </c>
      <c r="P76" s="0" t="n">
        <v>0</v>
      </c>
      <c r="Q76" s="0" t="n">
        <v>7158.15975280402</v>
      </c>
      <c r="R76" s="0" t="n">
        <v>4647.76397688943</v>
      </c>
      <c r="S76" s="0" t="n">
        <v>3578.05158931856</v>
      </c>
      <c r="T76" s="0" t="s">
        <v>41</v>
      </c>
      <c r="U76" s="0" t="n">
        <v>4743.77172802317</v>
      </c>
      <c r="V76" s="0" t="n">
        <v>5752.71036628705</v>
      </c>
      <c r="W76" s="0" t="n">
        <v>3818.20761938788</v>
      </c>
      <c r="X76" s="0" t="n">
        <v>0.682056684216129</v>
      </c>
      <c r="Y76" s="0" t="n">
        <v>0.814774492156208</v>
      </c>
      <c r="Z76" s="0" t="n">
        <v>664.990906592246</v>
      </c>
      <c r="AA76" s="0" t="n">
        <v>644.934468526512</v>
      </c>
      <c r="AB76" s="0" t="n">
        <v>588.665475619438</v>
      </c>
      <c r="AC76" s="0" t="n">
        <v>864.244602953102</v>
      </c>
      <c r="AD76" s="0" t="n">
        <v>0.784438893622327</v>
      </c>
      <c r="AE76" s="0" t="n">
        <v>0.573126244259263</v>
      </c>
      <c r="AF76" s="0" t="n">
        <v>0.211312649363064</v>
      </c>
      <c r="AG76" s="0" t="n">
        <v>0.308776241097437</v>
      </c>
      <c r="AH76" s="0" t="n">
        <v>0.295613545600508</v>
      </c>
      <c r="AI76" s="0" t="n">
        <v>0.296135683730078</v>
      </c>
      <c r="AJ76" s="0" t="n">
        <v>0.288781295138428</v>
      </c>
      <c r="AK76" s="0" t="n">
        <v>0.307969811315832</v>
      </c>
      <c r="AL76" s="0" t="n">
        <v>0.294351873629982</v>
      </c>
      <c r="AM76" s="0" t="n">
        <v>0.294004255056122</v>
      </c>
      <c r="AN76" s="0" t="n">
        <v>0.28639941281099</v>
      </c>
    </row>
    <row r="77" customFormat="false" ht="15" hidden="false" customHeight="false" outlineLevel="0" collapsed="false">
      <c r="A77" s="0" t="n">
        <v>124</v>
      </c>
      <c r="B77" s="0" t="n">
        <v>0.321785088412492</v>
      </c>
      <c r="C77" s="0" t="n">
        <v>0.678214911587508</v>
      </c>
      <c r="D77" s="0" t="n">
        <v>0</v>
      </c>
      <c r="E77" s="0" t="n">
        <v>0.986954254244591</v>
      </c>
      <c r="F77" s="0" t="n">
        <v>0.987521300125368</v>
      </c>
      <c r="G77" s="0" t="n">
        <v>0.989046824120532</v>
      </c>
      <c r="H77" s="0" t="n">
        <v>0.989739802579458</v>
      </c>
      <c r="I77" s="0" t="n">
        <v>0.31758716196118</v>
      </c>
      <c r="J77" s="0" t="n">
        <v>0.361276997532475</v>
      </c>
      <c r="K77" s="0" t="n">
        <v>0.242898016012231</v>
      </c>
      <c r="L77" s="0" t="n">
        <v>0.257292542106838</v>
      </c>
      <c r="M77" s="0" t="n">
        <v>0.669367092283411</v>
      </c>
      <c r="N77" s="0" t="n">
        <v>0.626244302592893</v>
      </c>
      <c r="O77" s="0" t="n">
        <v>0</v>
      </c>
      <c r="P77" s="0" t="n">
        <v>0</v>
      </c>
      <c r="Q77" s="0" t="n">
        <v>7200.9865312485</v>
      </c>
      <c r="R77" s="0" t="n">
        <v>4663.69914382896</v>
      </c>
      <c r="S77" s="0" t="n">
        <v>3589.42837216952</v>
      </c>
      <c r="T77" s="0" t="s">
        <v>41</v>
      </c>
      <c r="U77" s="0" t="n">
        <v>4751.57393369561</v>
      </c>
      <c r="V77" s="0" t="n">
        <v>5776.74832992203</v>
      </c>
      <c r="W77" s="0" t="n">
        <v>3826.89301453816</v>
      </c>
      <c r="X77" s="0" t="n">
        <v>0.677866781007136</v>
      </c>
      <c r="Y77" s="0" t="n">
        <v>0.814137895112408</v>
      </c>
      <c r="Z77" s="0" t="n">
        <v>674.840313127996</v>
      </c>
      <c r="AA77" s="0" t="n">
        <v>646.090712271311</v>
      </c>
      <c r="AB77" s="0" t="n">
        <v>588.872320001494</v>
      </c>
      <c r="AC77" s="0" t="n">
        <v>879.659101972878</v>
      </c>
      <c r="AD77" s="0" t="n">
        <v>0.795838409564539</v>
      </c>
      <c r="AE77" s="0" t="n">
        <v>0.584013757213262</v>
      </c>
      <c r="AF77" s="0" t="n">
        <v>0.211824652351277</v>
      </c>
      <c r="AG77" s="0" t="n">
        <v>0.310445745211959</v>
      </c>
      <c r="AH77" s="0" t="n">
        <v>0.295840086374928</v>
      </c>
      <c r="AI77" s="0" t="n">
        <v>0.29814474933189</v>
      </c>
      <c r="AJ77" s="0" t="n">
        <v>0.289185879973716</v>
      </c>
      <c r="AK77" s="0" t="n">
        <v>0.309649145480951</v>
      </c>
      <c r="AL77" s="0" t="n">
        <v>0.294589432038809</v>
      </c>
      <c r="AM77" s="0" t="n">
        <v>0.296173423972822</v>
      </c>
      <c r="AN77" s="0" t="n">
        <v>0.286891046956578</v>
      </c>
    </row>
    <row r="78" customFormat="false" ht="15" hidden="false" customHeight="false" outlineLevel="0" collapsed="false">
      <c r="A78" s="0" t="n">
        <v>125</v>
      </c>
      <c r="B78" s="0" t="n">
        <v>0.317741271593357</v>
      </c>
      <c r="C78" s="0" t="n">
        <v>0.682258728406643</v>
      </c>
      <c r="D78" s="0" t="n">
        <v>0</v>
      </c>
      <c r="E78" s="0" t="n">
        <v>0.986788822692484</v>
      </c>
      <c r="F78" s="0" t="n">
        <v>0.987421125262281</v>
      </c>
      <c r="G78" s="0" t="n">
        <v>0.988904199931188</v>
      </c>
      <c r="H78" s="0" t="n">
        <v>0.989631545140504</v>
      </c>
      <c r="I78" s="0" t="n">
        <v>0.313543535316422</v>
      </c>
      <c r="J78" s="0" t="n">
        <v>0.357940997460914</v>
      </c>
      <c r="K78" s="0" t="n">
        <v>0.243046408035318</v>
      </c>
      <c r="L78" s="0" t="n">
        <v>0.257682749700473</v>
      </c>
      <c r="M78" s="0" t="n">
        <v>0.673245287376062</v>
      </c>
      <c r="N78" s="0" t="n">
        <v>0.629480127801367</v>
      </c>
      <c r="O78" s="0" t="n">
        <v>0</v>
      </c>
      <c r="P78" s="0" t="n">
        <v>0</v>
      </c>
      <c r="Q78" s="0" t="n">
        <v>7231.96598444586</v>
      </c>
      <c r="R78" s="0" t="n">
        <v>4669.14268961984</v>
      </c>
      <c r="S78" s="0" t="n">
        <v>3586.97423896918</v>
      </c>
      <c r="T78" s="0" t="s">
        <v>41</v>
      </c>
      <c r="U78" s="0" t="n">
        <v>4745.13855112423</v>
      </c>
      <c r="V78" s="0" t="n">
        <v>5774.68229719037</v>
      </c>
      <c r="W78" s="0" t="n">
        <v>3826.89301453816</v>
      </c>
      <c r="X78" s="0" t="n">
        <v>0.684096154951922</v>
      </c>
      <c r="Y78" s="0" t="n">
        <v>0.814534292123839</v>
      </c>
      <c r="Z78" s="0" t="n">
        <v>813.207104959415</v>
      </c>
      <c r="AA78" s="0" t="n">
        <v>794.000188091101</v>
      </c>
      <c r="AB78" s="0" t="n">
        <v>739.204911726012</v>
      </c>
      <c r="AC78" s="0" t="n">
        <v>1010.87792680967</v>
      </c>
      <c r="AD78" s="0" t="n">
        <v>0.78620203927132</v>
      </c>
      <c r="AE78" s="0" t="n">
        <v>0.575983880342387</v>
      </c>
      <c r="AF78" s="0" t="n">
        <v>0.210218158928933</v>
      </c>
      <c r="AG78" s="0" t="n">
        <v>0.309725258885565</v>
      </c>
      <c r="AH78" s="0" t="n">
        <v>0.29586068791922</v>
      </c>
      <c r="AI78" s="0" t="n">
        <v>0.297475089126492</v>
      </c>
      <c r="AJ78" s="0" t="n">
        <v>0.289113739992404</v>
      </c>
      <c r="AK78" s="0" t="n">
        <v>0.30891626038495</v>
      </c>
      <c r="AL78" s="0" t="n">
        <v>0.294546683802037</v>
      </c>
      <c r="AM78" s="0" t="n">
        <v>0.295456747314771</v>
      </c>
      <c r="AN78" s="0" t="n">
        <v>0.286749606518588</v>
      </c>
    </row>
    <row r="79" customFormat="false" ht="15" hidden="false" customHeight="false" outlineLevel="0" collapsed="false">
      <c r="A79" s="0" t="n">
        <v>126</v>
      </c>
      <c r="B79" s="0" t="n">
        <v>0.312629435239182</v>
      </c>
      <c r="C79" s="0" t="n">
        <v>0.687370564760818</v>
      </c>
      <c r="D79" s="0" t="n">
        <v>0</v>
      </c>
      <c r="E79" s="0" t="n">
        <v>0.986866641381116</v>
      </c>
      <c r="F79" s="0" t="n">
        <v>0.987340398389116</v>
      </c>
      <c r="G79" s="0" t="n">
        <v>0.988861740825169</v>
      </c>
      <c r="H79" s="0" t="n">
        <v>0.989415494664038</v>
      </c>
      <c r="I79" s="0" t="n">
        <v>0.308523560751367</v>
      </c>
      <c r="J79" s="0" t="n">
        <v>0.352454322184165</v>
      </c>
      <c r="K79" s="0" t="n">
        <v>0.242378028762185</v>
      </c>
      <c r="L79" s="0" t="n">
        <v>0.258394457354523</v>
      </c>
      <c r="M79" s="0" t="n">
        <v>0.678343080629749</v>
      </c>
      <c r="N79" s="0" t="n">
        <v>0.634886076204951</v>
      </c>
      <c r="O79" s="0" t="n">
        <v>0</v>
      </c>
      <c r="P79" s="0" t="n">
        <v>0</v>
      </c>
      <c r="Q79" s="0" t="n">
        <v>7278.09431069062</v>
      </c>
      <c r="R79" s="0" t="n">
        <v>4679.64875297824</v>
      </c>
      <c r="S79" s="0" t="n">
        <v>3590.27418829636</v>
      </c>
      <c r="T79" s="0" t="s">
        <v>41</v>
      </c>
      <c r="U79" s="0" t="n">
        <v>4743.19531042417</v>
      </c>
      <c r="V79" s="0" t="n">
        <v>5775.37967847169</v>
      </c>
      <c r="W79" s="0" t="n">
        <v>3831.35663261057</v>
      </c>
      <c r="X79" s="0" t="n">
        <v>0.685502412345252</v>
      </c>
      <c r="Y79" s="0" t="n">
        <v>0.812703752979682</v>
      </c>
      <c r="Z79" s="0" t="n">
        <v>658.501278000842</v>
      </c>
      <c r="AA79" s="0" t="n">
        <v>646.888728633142</v>
      </c>
      <c r="AB79" s="0" t="n">
        <v>591.56732128798</v>
      </c>
      <c r="AC79" s="0" t="n">
        <v>881.184430354796</v>
      </c>
      <c r="AD79" s="0" t="n">
        <v>0.773066542256667</v>
      </c>
      <c r="AE79" s="0" t="n">
        <v>0.572641430071492</v>
      </c>
      <c r="AF79" s="0" t="n">
        <v>0.200425112185175</v>
      </c>
      <c r="AG79" s="0" t="n">
        <v>0.310048265300603</v>
      </c>
      <c r="AH79" s="0" t="n">
        <v>0.296250963385303</v>
      </c>
      <c r="AI79" s="0" t="n">
        <v>0.297378859687275</v>
      </c>
      <c r="AJ79" s="0" t="n">
        <v>0.289803198564723</v>
      </c>
      <c r="AK79" s="0" t="n">
        <v>0.309201674529191</v>
      </c>
      <c r="AL79" s="0" t="n">
        <v>0.294918464854363</v>
      </c>
      <c r="AM79" s="0" t="n">
        <v>0.295621935524442</v>
      </c>
      <c r="AN79" s="0" t="n">
        <v>0.287697188304077</v>
      </c>
    </row>
    <row r="80" customFormat="false" ht="15" hidden="false" customHeight="false" outlineLevel="0" collapsed="false">
      <c r="A80" s="0" t="n">
        <v>127</v>
      </c>
      <c r="B80" s="0" t="n">
        <v>0.308183246847211</v>
      </c>
      <c r="C80" s="0" t="n">
        <v>0.691816753152789</v>
      </c>
      <c r="D80" s="0" t="n">
        <v>0</v>
      </c>
      <c r="E80" s="0" t="n">
        <v>0.986263046959463</v>
      </c>
      <c r="F80" s="0" t="n">
        <v>0.986527993521518</v>
      </c>
      <c r="G80" s="0" t="n">
        <v>0.98830252755946</v>
      </c>
      <c r="H80" s="0" t="n">
        <v>0.988663342423133</v>
      </c>
      <c r="I80" s="0" t="n">
        <v>0.303949748057391</v>
      </c>
      <c r="J80" s="0" t="n">
        <v>0.34758178877572</v>
      </c>
      <c r="K80" s="0" t="n">
        <v>0.244274607085392</v>
      </c>
      <c r="L80" s="0" t="n">
        <v>0.260648067537807</v>
      </c>
      <c r="M80" s="0" t="n">
        <v>0.682313298902072</v>
      </c>
      <c r="N80" s="0" t="n">
        <v>0.638946204745799</v>
      </c>
      <c r="O80" s="0" t="n">
        <v>0</v>
      </c>
      <c r="P80" s="0" t="n">
        <v>0</v>
      </c>
      <c r="Q80" s="0" t="n">
        <v>7290.27220923956</v>
      </c>
      <c r="R80" s="0" t="n">
        <v>4663.55078060069</v>
      </c>
      <c r="S80" s="0" t="n">
        <v>3589.91718892622</v>
      </c>
      <c r="T80" s="0" t="s">
        <v>41</v>
      </c>
      <c r="U80" s="0" t="n">
        <v>4730.30461357376</v>
      </c>
      <c r="V80" s="0" t="n">
        <v>5768.93219445044</v>
      </c>
      <c r="W80" s="0" t="n">
        <v>3831.35663261057</v>
      </c>
      <c r="X80" s="0" t="n">
        <v>0.677172516891108</v>
      </c>
      <c r="Y80" s="0" t="n">
        <v>0.808711035700818</v>
      </c>
      <c r="Z80" s="0" t="n">
        <v>657.293598750043</v>
      </c>
      <c r="AA80" s="0" t="n">
        <v>642.196456995921</v>
      </c>
      <c r="AB80" s="0" t="n">
        <v>585.426275038551</v>
      </c>
      <c r="AC80" s="0" t="n">
        <v>858.24310140064</v>
      </c>
      <c r="AD80" s="0" t="n">
        <v>0.776779438024008</v>
      </c>
      <c r="AE80" s="0" t="n">
        <v>0.568648716526123</v>
      </c>
      <c r="AF80" s="0" t="n">
        <v>0.208130721497884</v>
      </c>
      <c r="AG80" s="0" t="n">
        <v>0.310862482657607</v>
      </c>
      <c r="AH80" s="0" t="n">
        <v>0.29565383624143</v>
      </c>
      <c r="AI80" s="0" t="n">
        <v>0.296870185971203</v>
      </c>
      <c r="AJ80" s="0" t="n">
        <v>0.288785519030955</v>
      </c>
      <c r="AK80" s="0" t="n">
        <v>0.310159553867964</v>
      </c>
      <c r="AL80" s="0" t="n">
        <v>0.29446935605273</v>
      </c>
      <c r="AM80" s="0" t="n">
        <v>0.295153945951147</v>
      </c>
      <c r="AN80" s="0" t="n">
        <v>0.2865396599066</v>
      </c>
    </row>
    <row r="81" customFormat="false" ht="15" hidden="false" customHeight="false" outlineLevel="0" collapsed="false">
      <c r="A81" s="0" t="n">
        <v>128</v>
      </c>
      <c r="B81" s="0" t="n">
        <v>0.304653907324397</v>
      </c>
      <c r="C81" s="0" t="n">
        <v>0.695346092675603</v>
      </c>
      <c r="D81" s="0" t="n">
        <v>0</v>
      </c>
      <c r="E81" s="0" t="n">
        <v>0.986094484224926</v>
      </c>
      <c r="F81" s="0" t="n">
        <v>0.986435078746058</v>
      </c>
      <c r="G81" s="0" t="n">
        <v>0.98796165730313</v>
      </c>
      <c r="H81" s="0" t="n">
        <v>0.988370419196974</v>
      </c>
      <c r="I81" s="0" t="n">
        <v>0.30041753761016</v>
      </c>
      <c r="J81" s="0" t="n">
        <v>0.343581352401421</v>
      </c>
      <c r="K81" s="0" t="n">
        <v>0.243894521514952</v>
      </c>
      <c r="L81" s="0" t="n">
        <v>0.261203541693524</v>
      </c>
      <c r="M81" s="0" t="n">
        <v>0.685676946614766</v>
      </c>
      <c r="N81" s="0" t="n">
        <v>0.642853726344637</v>
      </c>
      <c r="O81" s="0" t="n">
        <v>0</v>
      </c>
      <c r="P81" s="0" t="n">
        <v>0</v>
      </c>
      <c r="Q81" s="0" t="n">
        <v>7362.60063383124</v>
      </c>
      <c r="R81" s="0" t="n">
        <v>4695.96677315281</v>
      </c>
      <c r="S81" s="0" t="n">
        <v>3612.47824806378</v>
      </c>
      <c r="T81" s="0" t="s">
        <v>41</v>
      </c>
      <c r="U81" s="0" t="n">
        <v>4754.96768583253</v>
      </c>
      <c r="V81" s="0" t="n">
        <v>5801.92619753185</v>
      </c>
      <c r="W81" s="0" t="n">
        <v>3857.02116550626</v>
      </c>
      <c r="X81" s="0" t="n">
        <v>0.679385724298359</v>
      </c>
      <c r="Y81" s="0" t="n">
        <v>0.810152127242233</v>
      </c>
      <c r="Z81" s="0" t="n">
        <v>658.354271198169</v>
      </c>
      <c r="AA81" s="0" t="n">
        <v>630.014776386878</v>
      </c>
      <c r="AB81" s="0" t="n">
        <v>575.660180811464</v>
      </c>
      <c r="AC81" s="0" t="n">
        <v>846.043001142104</v>
      </c>
      <c r="AD81" s="0" t="n">
        <v>0.768812649779952</v>
      </c>
      <c r="AE81" s="0" t="n">
        <v>0.579724292286818</v>
      </c>
      <c r="AF81" s="0" t="n">
        <v>0.189088357493133</v>
      </c>
      <c r="AG81" s="0" t="n">
        <v>0.310202219928425</v>
      </c>
      <c r="AH81" s="0" t="n">
        <v>0.296086163460106</v>
      </c>
      <c r="AI81" s="0" t="n">
        <v>0.296719840270644</v>
      </c>
      <c r="AJ81" s="0" t="n">
        <v>0.289274496561692</v>
      </c>
      <c r="AK81" s="0" t="n">
        <v>0.309757119245537</v>
      </c>
      <c r="AL81" s="0" t="n">
        <v>0.295090412735932</v>
      </c>
      <c r="AM81" s="0" t="n">
        <v>0.294635771109229</v>
      </c>
      <c r="AN81" s="0" t="n">
        <v>0.28691913034304</v>
      </c>
    </row>
    <row r="82" customFormat="false" ht="15" hidden="false" customHeight="false" outlineLevel="0" collapsed="false">
      <c r="A82" s="0" t="n">
        <v>129</v>
      </c>
      <c r="B82" s="0" t="n">
        <v>0.299379360999604</v>
      </c>
      <c r="C82" s="0" t="n">
        <v>0.700620639000396</v>
      </c>
      <c r="D82" s="0" t="n">
        <v>0</v>
      </c>
      <c r="E82" s="0" t="n">
        <v>0.986167133316525</v>
      </c>
      <c r="F82" s="0" t="n">
        <v>0.986711826720719</v>
      </c>
      <c r="G82" s="0" t="n">
        <v>0.988021853241305</v>
      </c>
      <c r="H82" s="0" t="n">
        <v>0.98863339802646</v>
      </c>
      <c r="I82" s="0" t="n">
        <v>0.295238086211113</v>
      </c>
      <c r="J82" s="0" t="n">
        <v>0.337510193577334</v>
      </c>
      <c r="K82" s="0" t="n">
        <v>0.245926118300952</v>
      </c>
      <c r="L82" s="0" t="n">
        <v>0.263090633849416</v>
      </c>
      <c r="M82" s="0" t="n">
        <v>0.690929047105412</v>
      </c>
      <c r="N82" s="0" t="n">
        <v>0.649201633143385</v>
      </c>
      <c r="O82" s="0" t="n">
        <v>0</v>
      </c>
      <c r="P82" s="0" t="n">
        <v>0</v>
      </c>
      <c r="Q82" s="0" t="n">
        <v>7397.16144176727</v>
      </c>
      <c r="R82" s="0" t="n">
        <v>4700.99039189887</v>
      </c>
      <c r="S82" s="0" t="n">
        <v>3611.52957203438</v>
      </c>
      <c r="T82" s="0" t="s">
        <v>41</v>
      </c>
      <c r="U82" s="0" t="n">
        <v>4744.86962217475</v>
      </c>
      <c r="V82" s="0" t="n">
        <v>5805.51650232825</v>
      </c>
      <c r="W82" s="0" t="n">
        <v>3857.02116550626</v>
      </c>
      <c r="X82" s="0" t="n">
        <v>0.683220382117453</v>
      </c>
      <c r="Y82" s="0" t="n">
        <v>0.80836148812894</v>
      </c>
      <c r="Z82" s="0" t="n">
        <v>811.213238957176</v>
      </c>
      <c r="AA82" s="0" t="n">
        <v>789.807748325173</v>
      </c>
      <c r="AB82" s="0" t="n">
        <v>728.95244881798</v>
      </c>
      <c r="AC82" s="0" t="n">
        <v>1048.59446348934</v>
      </c>
      <c r="AD82" s="0" t="n">
        <v>0.793462224564624</v>
      </c>
      <c r="AE82" s="0" t="n">
        <v>0.588444542691201</v>
      </c>
      <c r="AF82" s="0" t="n">
        <v>0.205017681873422</v>
      </c>
      <c r="AG82" s="0" t="n">
        <v>0.309391640538288</v>
      </c>
      <c r="AH82" s="0" t="n">
        <v>0.296518185961053</v>
      </c>
      <c r="AI82" s="0" t="n">
        <v>0.295340543086089</v>
      </c>
      <c r="AJ82" s="0" t="n">
        <v>0.289327499962571</v>
      </c>
      <c r="AK82" s="0" t="n">
        <v>0.308915562739193</v>
      </c>
      <c r="AL82" s="0" t="n">
        <v>0.295495589567235</v>
      </c>
      <c r="AM82" s="0" t="n">
        <v>0.293558744365976</v>
      </c>
      <c r="AN82" s="0" t="n">
        <v>0.287286340800719</v>
      </c>
    </row>
    <row r="83" customFormat="false" ht="15" hidden="false" customHeight="false" outlineLevel="0" collapsed="false">
      <c r="A83" s="0" t="n">
        <v>130</v>
      </c>
      <c r="B83" s="0" t="n">
        <v>0.295270129139977</v>
      </c>
      <c r="C83" s="0" t="n">
        <v>0.704729870860023</v>
      </c>
      <c r="D83" s="0" t="n">
        <v>0</v>
      </c>
      <c r="E83" s="0" t="n">
        <v>0.98617654558376</v>
      </c>
      <c r="F83" s="0" t="n">
        <v>0.986570839768686</v>
      </c>
      <c r="G83" s="0" t="n">
        <v>0.988096187120008</v>
      </c>
      <c r="H83" s="0" t="n">
        <v>0.988700118530225</v>
      </c>
      <c r="I83" s="0" t="n">
        <v>0.291188475969333</v>
      </c>
      <c r="J83" s="0" t="n">
        <v>0.332657770913401</v>
      </c>
      <c r="K83" s="0" t="n">
        <v>0.245885048789161</v>
      </c>
      <c r="L83" s="0" t="n">
        <v>0.2645145648504</v>
      </c>
      <c r="M83" s="0" t="n">
        <v>0.694988069614426</v>
      </c>
      <c r="N83" s="0" t="n">
        <v>0.653913068855285</v>
      </c>
      <c r="O83" s="0" t="n">
        <v>0</v>
      </c>
      <c r="P83" s="0" t="n">
        <v>0</v>
      </c>
      <c r="Q83" s="0" t="n">
        <v>7476.4691941188</v>
      </c>
      <c r="R83" s="0" t="n">
        <v>4733.07866564054</v>
      </c>
      <c r="S83" s="0" t="n">
        <v>3630.52966711902</v>
      </c>
      <c r="T83" s="0" t="s">
        <v>41</v>
      </c>
      <c r="U83" s="0" t="n">
        <v>4766.12072792079</v>
      </c>
      <c r="V83" s="0" t="n">
        <v>5836.1042112664</v>
      </c>
      <c r="W83" s="0" t="n">
        <v>3877.63562482835</v>
      </c>
      <c r="X83" s="0" t="n">
        <v>0.681101325100287</v>
      </c>
      <c r="Y83" s="0" t="n">
        <v>0.807097765525702</v>
      </c>
      <c r="Z83" s="0" t="n">
        <v>669.374584740992</v>
      </c>
      <c r="AA83" s="0" t="n">
        <v>648.093984918595</v>
      </c>
      <c r="AB83" s="0" t="n">
        <v>590.317794107406</v>
      </c>
      <c r="AC83" s="0" t="n">
        <v>867.806526029341</v>
      </c>
      <c r="AD83" s="0" t="n">
        <v>0.77843026939372</v>
      </c>
      <c r="AE83" s="0" t="n">
        <v>0.570548206135666</v>
      </c>
      <c r="AF83" s="0" t="n">
        <v>0.207882063258054</v>
      </c>
      <c r="AG83" s="0" t="n">
        <v>0.310506271442212</v>
      </c>
      <c r="AH83" s="0" t="n">
        <v>0.296982729276647</v>
      </c>
      <c r="AI83" s="0" t="n">
        <v>0.298174369810209</v>
      </c>
      <c r="AJ83" s="0" t="n">
        <v>0.289863910496426</v>
      </c>
      <c r="AK83" s="0" t="n">
        <v>0.310003552590981</v>
      </c>
      <c r="AL83" s="0" t="n">
        <v>0.295948850495062</v>
      </c>
      <c r="AM83" s="0" t="n">
        <v>0.296636765382674</v>
      </c>
      <c r="AN83" s="0" t="n">
        <v>0.287827423327851</v>
      </c>
    </row>
    <row r="84" customFormat="false" ht="15" hidden="false" customHeight="false" outlineLevel="0" collapsed="false">
      <c r="A84" s="0" t="n">
        <v>131</v>
      </c>
      <c r="B84" s="0" t="n">
        <v>0.290424775463333</v>
      </c>
      <c r="C84" s="0" t="n">
        <v>0.709575224536667</v>
      </c>
      <c r="D84" s="0" t="n">
        <v>0</v>
      </c>
      <c r="E84" s="0" t="n">
        <v>0.986107887445728</v>
      </c>
      <c r="F84" s="0" t="n">
        <v>0.986513011910024</v>
      </c>
      <c r="G84" s="0" t="n">
        <v>0.988038961959332</v>
      </c>
      <c r="H84" s="0" t="n">
        <v>0.988700248086392</v>
      </c>
      <c r="I84" s="0" t="n">
        <v>0.286390161794047</v>
      </c>
      <c r="J84" s="0" t="n">
        <v>0.327953584470713</v>
      </c>
      <c r="K84" s="0" t="n">
        <v>0.244156437283762</v>
      </c>
      <c r="L84" s="0" t="n">
        <v>0.263527993181758</v>
      </c>
      <c r="M84" s="0" t="n">
        <v>0.699717725651681</v>
      </c>
      <c r="N84" s="0" t="n">
        <v>0.658559427439311</v>
      </c>
      <c r="O84" s="0" t="n">
        <v>0</v>
      </c>
      <c r="P84" s="0" t="n">
        <v>0</v>
      </c>
      <c r="Q84" s="0" t="n">
        <v>7506.58869950559</v>
      </c>
      <c r="R84" s="0" t="n">
        <v>4738.28014019767</v>
      </c>
      <c r="S84" s="0" t="n">
        <v>3629.74672887422</v>
      </c>
      <c r="T84" s="0" t="s">
        <v>41</v>
      </c>
      <c r="U84" s="0" t="n">
        <v>4755.67768770166</v>
      </c>
      <c r="V84" s="0" t="n">
        <v>5820.93633958771</v>
      </c>
      <c r="W84" s="0" t="n">
        <v>3877.63562482835</v>
      </c>
      <c r="X84" s="0" t="n">
        <v>0.682382754486946</v>
      </c>
      <c r="Y84" s="0" t="n">
        <v>0.808419303057357</v>
      </c>
      <c r="Z84" s="0" t="n">
        <v>668.937000059005</v>
      </c>
      <c r="AA84" s="0" t="n">
        <v>642.611155671368</v>
      </c>
      <c r="AB84" s="0" t="n">
        <v>586.267411350282</v>
      </c>
      <c r="AC84" s="0" t="n">
        <v>855.562188296024</v>
      </c>
      <c r="AD84" s="0" t="n">
        <v>0.784783891212286</v>
      </c>
      <c r="AE84" s="0" t="n">
        <v>0.580371817959522</v>
      </c>
      <c r="AF84" s="0" t="n">
        <v>0.204412073252763</v>
      </c>
      <c r="AG84" s="0" t="n">
        <v>0.30886231586062</v>
      </c>
      <c r="AH84" s="0" t="n">
        <v>0.296705296913444</v>
      </c>
      <c r="AI84" s="0" t="n">
        <v>0.297031056217431</v>
      </c>
      <c r="AJ84" s="0" t="n">
        <v>0.289564301346041</v>
      </c>
      <c r="AK84" s="0" t="n">
        <v>0.308221873988353</v>
      </c>
      <c r="AL84" s="0" t="n">
        <v>0.295623076093127</v>
      </c>
      <c r="AM84" s="0" t="n">
        <v>0.295427799873733</v>
      </c>
      <c r="AN84" s="0" t="n">
        <v>0.287519706593003</v>
      </c>
    </row>
    <row r="85" customFormat="false" ht="15" hidden="false" customHeight="false" outlineLevel="0" collapsed="false">
      <c r="A85" s="0" t="n">
        <v>132</v>
      </c>
      <c r="B85" s="0" t="n">
        <v>0.286157441904261</v>
      </c>
      <c r="C85" s="0" t="n">
        <v>0.713842558095739</v>
      </c>
      <c r="D85" s="0" t="n">
        <v>0</v>
      </c>
      <c r="E85" s="0" t="n">
        <v>0.986039759560651</v>
      </c>
      <c r="F85" s="0" t="n">
        <v>0.986349860188421</v>
      </c>
      <c r="G85" s="0" t="n">
        <v>0.987965877419615</v>
      </c>
      <c r="H85" s="0" t="n">
        <v>0.988536098279756</v>
      </c>
      <c r="I85" s="0" t="n">
        <v>0.282162615211768</v>
      </c>
      <c r="J85" s="0" t="n">
        <v>0.324076069828284</v>
      </c>
      <c r="K85" s="0" t="n">
        <v>0.246670995133467</v>
      </c>
      <c r="L85" s="0" t="n">
        <v>0.265554219620437</v>
      </c>
      <c r="M85" s="0" t="n">
        <v>0.703877144348882</v>
      </c>
      <c r="N85" s="0" t="n">
        <v>0.662273790360137</v>
      </c>
      <c r="O85" s="0" t="n">
        <v>0</v>
      </c>
      <c r="P85" s="0" t="n">
        <v>0</v>
      </c>
      <c r="Q85" s="0" t="n">
        <v>7553.65885169215</v>
      </c>
      <c r="R85" s="0" t="n">
        <v>4751.29766357195</v>
      </c>
      <c r="S85" s="0" t="n">
        <v>3639.18456877709</v>
      </c>
      <c r="T85" s="0" t="s">
        <v>41</v>
      </c>
      <c r="U85" s="0" t="n">
        <v>4759.34051597608</v>
      </c>
      <c r="V85" s="0" t="n">
        <v>5840.70607791324</v>
      </c>
      <c r="W85" s="0" t="n">
        <v>3888.50344935426</v>
      </c>
      <c r="X85" s="0" t="n">
        <v>0.685794931990845</v>
      </c>
      <c r="Y85" s="0" t="n">
        <v>0.810424552316278</v>
      </c>
      <c r="Z85" s="0" t="n">
        <v>657.264852107999</v>
      </c>
      <c r="AA85" s="0" t="n">
        <v>637.207861649839</v>
      </c>
      <c r="AB85" s="0" t="n">
        <v>585.858956576631</v>
      </c>
      <c r="AC85" s="0" t="n">
        <v>836.780164863672</v>
      </c>
      <c r="AD85" s="0" t="n">
        <v>0.770449778486902</v>
      </c>
      <c r="AE85" s="0" t="n">
        <v>0.583762166215745</v>
      </c>
      <c r="AF85" s="0" t="n">
        <v>0.186687612271157</v>
      </c>
      <c r="AG85" s="0" t="n">
        <v>0.307907245431121</v>
      </c>
      <c r="AH85" s="0" t="n">
        <v>0.296715276858919</v>
      </c>
      <c r="AI85" s="0" t="n">
        <v>0.295851189695824</v>
      </c>
      <c r="AJ85" s="0" t="n">
        <v>0.289537586735427</v>
      </c>
      <c r="AK85" s="0" t="n">
        <v>0.307437381662012</v>
      </c>
      <c r="AL85" s="0" t="n">
        <v>0.295696267388549</v>
      </c>
      <c r="AM85" s="0" t="n">
        <v>0.294186091418432</v>
      </c>
      <c r="AN85" s="0" t="n">
        <v>0.287423139899342</v>
      </c>
    </row>
    <row r="86" customFormat="false" ht="15" hidden="false" customHeight="false" outlineLevel="0" collapsed="false">
      <c r="A86" s="0" t="n">
        <v>133</v>
      </c>
      <c r="B86" s="0" t="n">
        <v>0.282399301621865</v>
      </c>
      <c r="C86" s="0" t="n">
        <v>0.717600698378134</v>
      </c>
      <c r="D86" s="0" t="n">
        <v>0</v>
      </c>
      <c r="E86" s="0" t="n">
        <v>0.986337504604771</v>
      </c>
      <c r="F86" s="0" t="n">
        <v>0.986708454774182</v>
      </c>
      <c r="G86" s="0" t="n">
        <v>0.9882556941018</v>
      </c>
      <c r="H86" s="0" t="n">
        <v>0.988887717481432</v>
      </c>
      <c r="I86" s="0" t="n">
        <v>0.278541022463841</v>
      </c>
      <c r="J86" s="0" t="n">
        <v>0.319739520499927</v>
      </c>
      <c r="K86" s="0" t="n">
        <v>0.246253669863029</v>
      </c>
      <c r="L86" s="0" t="n">
        <v>0.265274411834833</v>
      </c>
      <c r="M86" s="0" t="n">
        <v>0.70779648214093</v>
      </c>
      <c r="N86" s="0" t="n">
        <v>0.666968934274255</v>
      </c>
      <c r="O86" s="0" t="n">
        <v>0</v>
      </c>
      <c r="P86" s="0" t="n">
        <v>0</v>
      </c>
      <c r="Q86" s="0" t="n">
        <v>7572.33669113157</v>
      </c>
      <c r="R86" s="0" t="n">
        <v>4743.60676648897</v>
      </c>
      <c r="S86" s="0" t="n">
        <v>3637.52346467538</v>
      </c>
      <c r="T86" s="0" t="s">
        <v>41</v>
      </c>
      <c r="U86" s="0" t="n">
        <v>4748.71197183909</v>
      </c>
      <c r="V86" s="0" t="n">
        <v>5827.7269118902</v>
      </c>
      <c r="W86" s="0" t="n">
        <v>3888.50344935426</v>
      </c>
      <c r="X86" s="0" t="n">
        <v>0.683201949106542</v>
      </c>
      <c r="Y86" s="0" t="n">
        <v>0.804798774961115</v>
      </c>
      <c r="Z86" s="0" t="n">
        <v>823.117275629387</v>
      </c>
      <c r="AA86" s="0" t="n">
        <v>791.209028030443</v>
      </c>
      <c r="AB86" s="0" t="n">
        <v>730.43508158102</v>
      </c>
      <c r="AC86" s="0" t="n">
        <v>1028.46733991565</v>
      </c>
      <c r="AD86" s="0" t="n">
        <v>0.792048470753145</v>
      </c>
      <c r="AE86" s="0" t="n">
        <v>0.585661745078526</v>
      </c>
      <c r="AF86" s="0" t="n">
        <v>0.206386725674619</v>
      </c>
      <c r="AG86" s="0" t="n">
        <v>0.309963735293151</v>
      </c>
      <c r="AH86" s="0" t="n">
        <v>0.295971436264308</v>
      </c>
      <c r="AI86" s="0" t="n">
        <v>0.297218721576638</v>
      </c>
      <c r="AJ86" s="0" t="n">
        <v>0.288864270375297</v>
      </c>
      <c r="AK86" s="0" t="n">
        <v>0.309486594160305</v>
      </c>
      <c r="AL86" s="0" t="n">
        <v>0.294938806257732</v>
      </c>
      <c r="AM86" s="0" t="n">
        <v>0.295660281499993</v>
      </c>
      <c r="AN86" s="0" t="n">
        <v>0.286852999961556</v>
      </c>
    </row>
    <row r="87" customFormat="false" ht="15" hidden="false" customHeight="false" outlineLevel="0" collapsed="false">
      <c r="A87" s="0" t="n">
        <v>134</v>
      </c>
      <c r="B87" s="0" t="n">
        <v>0.278966406424605</v>
      </c>
      <c r="C87" s="0" t="n">
        <v>0.721033593575395</v>
      </c>
      <c r="D87" s="0" t="n">
        <v>0</v>
      </c>
      <c r="E87" s="0" t="n">
        <v>0.985765766933294</v>
      </c>
      <c r="F87" s="0" t="n">
        <v>0.98635247153169</v>
      </c>
      <c r="G87" s="0" t="n">
        <v>0.987781720160365</v>
      </c>
      <c r="H87" s="0" t="n">
        <v>0.988614225082207</v>
      </c>
      <c r="I87" s="0" t="n">
        <v>0.274995533577775</v>
      </c>
      <c r="J87" s="0" t="n">
        <v>0.315312033918558</v>
      </c>
      <c r="K87" s="0" t="n">
        <v>0.247192263508729</v>
      </c>
      <c r="L87" s="0" t="n">
        <v>0.266192526764416</v>
      </c>
      <c r="M87" s="0" t="n">
        <v>0.710770233355519</v>
      </c>
      <c r="N87" s="0" t="n">
        <v>0.671040437613132</v>
      </c>
      <c r="O87" s="0" t="n">
        <v>0</v>
      </c>
      <c r="P87" s="0" t="n">
        <v>0</v>
      </c>
      <c r="Q87" s="0" t="n">
        <v>7656.02515684802</v>
      </c>
      <c r="R87" s="0" t="n">
        <v>4787.58656701457</v>
      </c>
      <c r="S87" s="0" t="n">
        <v>3664.32148466537</v>
      </c>
      <c r="T87" s="0" t="s">
        <v>41</v>
      </c>
      <c r="U87" s="0" t="n">
        <v>4777.87271360606</v>
      </c>
      <c r="V87" s="0" t="n">
        <v>5872.74433128789</v>
      </c>
      <c r="W87" s="0" t="n">
        <v>3917.38969667025</v>
      </c>
      <c r="X87" s="0" t="n">
        <v>0.686943997981536</v>
      </c>
      <c r="Y87" s="0" t="n">
        <v>0.811990622884465</v>
      </c>
      <c r="Z87" s="0" t="n">
        <v>681.008297446198</v>
      </c>
      <c r="AA87" s="0" t="n">
        <v>646.044753664413</v>
      </c>
      <c r="AB87" s="0" t="n">
        <v>595.382939304695</v>
      </c>
      <c r="AC87" s="0" t="n">
        <v>835.70979475732</v>
      </c>
      <c r="AD87" s="0" t="n">
        <v>0.775896380908537</v>
      </c>
      <c r="AE87" s="0" t="n">
        <v>0.584975245439057</v>
      </c>
      <c r="AF87" s="0" t="n">
        <v>0.19092113546948</v>
      </c>
      <c r="AG87" s="0" t="n">
        <v>0.30790659565731</v>
      </c>
      <c r="AH87" s="0" t="n">
        <v>0.296483515400245</v>
      </c>
      <c r="AI87" s="0" t="n">
        <v>0.295614841560102</v>
      </c>
      <c r="AJ87" s="0" t="n">
        <v>0.289353493433138</v>
      </c>
      <c r="AK87" s="0" t="n">
        <v>0.307332986788133</v>
      </c>
      <c r="AL87" s="0" t="n">
        <v>0.295276405282189</v>
      </c>
      <c r="AM87" s="0" t="n">
        <v>0.293861002463396</v>
      </c>
      <c r="AN87" s="0" t="n">
        <v>0.287346609912622</v>
      </c>
    </row>
    <row r="88" customFormat="false" ht="15" hidden="false" customHeight="false" outlineLevel="0" collapsed="false">
      <c r="A88" s="0" t="n">
        <v>135</v>
      </c>
      <c r="B88" s="0" t="n">
        <v>0.275434218170289</v>
      </c>
      <c r="C88" s="0" t="n">
        <v>0.724565781829711</v>
      </c>
      <c r="D88" s="0" t="n">
        <v>0</v>
      </c>
      <c r="E88" s="0" t="n">
        <v>0.985497104588832</v>
      </c>
      <c r="F88" s="0" t="n">
        <v>0.986077141821935</v>
      </c>
      <c r="G88" s="0" t="n">
        <v>0.987499717236023</v>
      </c>
      <c r="H88" s="0" t="n">
        <v>0.988321566991293</v>
      </c>
      <c r="I88" s="0" t="n">
        <v>0.271439624511508</v>
      </c>
      <c r="J88" s="0" t="n">
        <v>0.311539432800097</v>
      </c>
      <c r="K88" s="0" t="n">
        <v>0.248140976279643</v>
      </c>
      <c r="L88" s="0" t="n">
        <v>0.267910714873901</v>
      </c>
      <c r="M88" s="0" t="n">
        <v>0.714057480077324</v>
      </c>
      <c r="N88" s="0" t="n">
        <v>0.674537709021838</v>
      </c>
      <c r="O88" s="0" t="n">
        <v>0</v>
      </c>
      <c r="P88" s="0" t="n">
        <v>0</v>
      </c>
      <c r="Q88" s="0" t="n">
        <v>7682.33346581571</v>
      </c>
      <c r="R88" s="0" t="n">
        <v>4797.347910785</v>
      </c>
      <c r="S88" s="0" t="n">
        <v>3663.52608272892</v>
      </c>
      <c r="T88" s="0" t="s">
        <v>41</v>
      </c>
      <c r="U88" s="0" t="n">
        <v>4770.44315226642</v>
      </c>
      <c r="V88" s="0" t="n">
        <v>5875.68506958872</v>
      </c>
      <c r="W88" s="0" t="n">
        <v>3917.38969667025</v>
      </c>
      <c r="X88" s="0" t="n">
        <v>0.682243666248307</v>
      </c>
      <c r="Y88" s="0" t="n">
        <v>0.809050104286717</v>
      </c>
      <c r="Z88" s="0" t="n">
        <v>675.158354686102</v>
      </c>
      <c r="AA88" s="0" t="n">
        <v>642.665474305361</v>
      </c>
      <c r="AB88" s="0" t="n">
        <v>581.348540884314</v>
      </c>
      <c r="AC88" s="0" t="n">
        <v>868.652904347929</v>
      </c>
      <c r="AD88" s="0" t="n">
        <v>0.773043993924826</v>
      </c>
      <c r="AE88" s="0" t="n">
        <v>0.567760155764207</v>
      </c>
      <c r="AF88" s="0" t="n">
        <v>0.205283838160619</v>
      </c>
      <c r="AG88" s="0" t="n">
        <v>0.309177728733297</v>
      </c>
      <c r="AH88" s="0" t="n">
        <v>0.296816087863644</v>
      </c>
      <c r="AI88" s="0" t="n">
        <v>0.297338327826915</v>
      </c>
      <c r="AJ88" s="0" t="n">
        <v>0.289525712549773</v>
      </c>
      <c r="AK88" s="0" t="n">
        <v>0.308551184761477</v>
      </c>
      <c r="AL88" s="0" t="n">
        <v>0.295586011999024</v>
      </c>
      <c r="AM88" s="0" t="n">
        <v>0.295765768202164</v>
      </c>
      <c r="AN88" s="0" t="n">
        <v>0.287445763612194</v>
      </c>
    </row>
    <row r="89" customFormat="false" ht="15" hidden="false" customHeight="false" outlineLevel="0" collapsed="false">
      <c r="A89" s="0" t="n">
        <v>136</v>
      </c>
      <c r="B89" s="0" t="n">
        <v>0.272579541089862</v>
      </c>
      <c r="C89" s="0" t="n">
        <v>0.727420458910138</v>
      </c>
      <c r="D89" s="0" t="n">
        <v>0</v>
      </c>
      <c r="E89" s="0" t="n">
        <v>0.985483726170955</v>
      </c>
      <c r="F89" s="0" t="n">
        <v>0.985986568734264</v>
      </c>
      <c r="G89" s="0" t="n">
        <v>0.98746828137739</v>
      </c>
      <c r="H89" s="0" t="n">
        <v>0.988232750127703</v>
      </c>
      <c r="I89" s="0" t="n">
        <v>0.268622701831207</v>
      </c>
      <c r="J89" s="0" t="n">
        <v>0.307352851007301</v>
      </c>
      <c r="K89" s="0" t="n">
        <v>0.249355734085725</v>
      </c>
      <c r="L89" s="0" t="n">
        <v>0.268818424360704</v>
      </c>
      <c r="M89" s="0" t="n">
        <v>0.716861024339749</v>
      </c>
      <c r="N89" s="0" t="n">
        <v>0.678633717726962</v>
      </c>
      <c r="O89" s="0" t="n">
        <v>0</v>
      </c>
      <c r="P89" s="0" t="n">
        <v>0</v>
      </c>
      <c r="Q89" s="0" t="n">
        <v>7704.64419232883</v>
      </c>
      <c r="R89" s="0" t="n">
        <v>4810.49341829003</v>
      </c>
      <c r="S89" s="0" t="n">
        <v>3670.09745841003</v>
      </c>
      <c r="T89" s="0" t="s">
        <v>41</v>
      </c>
      <c r="U89" s="0" t="n">
        <v>4769.83235564722</v>
      </c>
      <c r="V89" s="0" t="n">
        <v>5885.08983495528</v>
      </c>
      <c r="W89" s="0" t="n">
        <v>3919.99315888561</v>
      </c>
      <c r="X89" s="0" t="n">
        <v>0.681818158764964</v>
      </c>
      <c r="Y89" s="0" t="n">
        <v>0.807133633472949</v>
      </c>
      <c r="Z89" s="0" t="n">
        <v>669.825143290308</v>
      </c>
      <c r="AA89" s="0" t="n">
        <v>637.384970175649</v>
      </c>
      <c r="AB89" s="0" t="n">
        <v>577.928763929267</v>
      </c>
      <c r="AC89" s="0" t="n">
        <v>862.1993953195</v>
      </c>
      <c r="AD89" s="0" t="n">
        <v>0.773004199785759</v>
      </c>
      <c r="AE89" s="0" t="n">
        <v>0.575343503647001</v>
      </c>
      <c r="AF89" s="0" t="n">
        <v>0.197660696138757</v>
      </c>
      <c r="AG89" s="0" t="n">
        <v>0.309494263274687</v>
      </c>
      <c r="AH89" s="0" t="n">
        <v>0.296365149248301</v>
      </c>
      <c r="AI89" s="0" t="n">
        <v>0.29697757421953</v>
      </c>
      <c r="AJ89" s="0" t="n">
        <v>0.28864686898797</v>
      </c>
      <c r="AK89" s="0" t="n">
        <v>0.30896695042116</v>
      </c>
      <c r="AL89" s="0" t="n">
        <v>0.295226800076779</v>
      </c>
      <c r="AM89" s="0" t="n">
        <v>0.295388893681644</v>
      </c>
      <c r="AN89" s="0" t="n">
        <v>0.286573632572816</v>
      </c>
    </row>
    <row r="90" customFormat="false" ht="15" hidden="false" customHeight="false" outlineLevel="0" collapsed="false">
      <c r="A90" s="0" t="n">
        <v>137</v>
      </c>
      <c r="B90" s="0" t="n">
        <v>0.268229208951897</v>
      </c>
      <c r="C90" s="0" t="n">
        <v>0.731770791048103</v>
      </c>
      <c r="D90" s="0" t="n">
        <v>0</v>
      </c>
      <c r="E90" s="0" t="n">
        <v>0.98552448225152</v>
      </c>
      <c r="F90" s="0" t="n">
        <v>0.986073192223034</v>
      </c>
      <c r="G90" s="0" t="n">
        <v>0.987525701713375</v>
      </c>
      <c r="H90" s="0" t="n">
        <v>0.98834261599277</v>
      </c>
      <c r="I90" s="0" t="n">
        <v>0.264346452277053</v>
      </c>
      <c r="J90" s="0" t="n">
        <v>0.302890994808533</v>
      </c>
      <c r="K90" s="0" t="n">
        <v>0.248651836366622</v>
      </c>
      <c r="L90" s="0" t="n">
        <v>0.268899506177551</v>
      </c>
      <c r="M90" s="0" t="n">
        <v>0.721178029974467</v>
      </c>
      <c r="N90" s="0" t="n">
        <v>0.6831821974145</v>
      </c>
      <c r="O90" s="0" t="n">
        <v>0</v>
      </c>
      <c r="P90" s="0" t="n">
        <v>0</v>
      </c>
      <c r="Q90" s="0" t="n">
        <v>7728.76587775828</v>
      </c>
      <c r="R90" s="0" t="n">
        <v>4831.46494764309</v>
      </c>
      <c r="S90" s="0" t="n">
        <v>3668.97293866449</v>
      </c>
      <c r="T90" s="0" t="s">
        <v>41</v>
      </c>
      <c r="U90" s="0" t="n">
        <v>4757.92798722611</v>
      </c>
      <c r="V90" s="0" t="n">
        <v>5878.67336048886</v>
      </c>
      <c r="W90" s="0" t="n">
        <v>3919.99315888561</v>
      </c>
      <c r="X90" s="0" t="n">
        <v>0.684772647310776</v>
      </c>
      <c r="Y90" s="0" t="n">
        <v>0.808687529068581</v>
      </c>
      <c r="Z90" s="0" t="n">
        <v>824.363974135932</v>
      </c>
      <c r="AA90" s="0" t="n">
        <v>801.529710735573</v>
      </c>
      <c r="AB90" s="0" t="n">
        <v>738.358031961865</v>
      </c>
      <c r="AC90" s="0" t="n">
        <v>1052.55241335533</v>
      </c>
      <c r="AD90" s="0" t="n">
        <v>0.778331626003919</v>
      </c>
      <c r="AE90" s="0" t="n">
        <v>0.575381931509588</v>
      </c>
      <c r="AF90" s="0" t="n">
        <v>0.202949694494331</v>
      </c>
      <c r="AG90" s="0" t="n">
        <v>0.310198592774676</v>
      </c>
      <c r="AH90" s="0" t="n">
        <v>0.296681574302736</v>
      </c>
      <c r="AI90" s="0" t="n">
        <v>0.297319999555052</v>
      </c>
      <c r="AJ90" s="0" t="n">
        <v>0.288735843137296</v>
      </c>
      <c r="AK90" s="0" t="n">
        <v>0.309557260307223</v>
      </c>
      <c r="AL90" s="0" t="n">
        <v>0.295506039882937</v>
      </c>
      <c r="AM90" s="0" t="n">
        <v>0.29589719462226</v>
      </c>
      <c r="AN90" s="0" t="n">
        <v>0.286765247329917</v>
      </c>
    </row>
    <row r="91" customFormat="false" ht="15" hidden="false" customHeight="false" outlineLevel="0" collapsed="false">
      <c r="A91" s="0" t="n">
        <v>138</v>
      </c>
      <c r="B91" s="0" t="n">
        <v>0.264135012116773</v>
      </c>
      <c r="C91" s="0" t="n">
        <v>0.735864987883227</v>
      </c>
      <c r="D91" s="0" t="n">
        <v>0</v>
      </c>
      <c r="E91" s="0" t="n">
        <v>0.98510582805758</v>
      </c>
      <c r="F91" s="0" t="n">
        <v>0.985948568074733</v>
      </c>
      <c r="G91" s="0" t="n">
        <v>0.987094910785889</v>
      </c>
      <c r="H91" s="0" t="n">
        <v>0.988203821282764</v>
      </c>
      <c r="I91" s="0" t="n">
        <v>0.260200939830293</v>
      </c>
      <c r="J91" s="0" t="n">
        <v>0.297714754315943</v>
      </c>
      <c r="K91" s="0" t="n">
        <v>0.247883628629127</v>
      </c>
      <c r="L91" s="0" t="n">
        <v>0.268077146164195</v>
      </c>
      <c r="M91" s="0" t="n">
        <v>0.724904888227287</v>
      </c>
      <c r="N91" s="0" t="n">
        <v>0.68823381375879</v>
      </c>
      <c r="O91" s="0" t="n">
        <v>0</v>
      </c>
      <c r="P91" s="0" t="n">
        <v>0</v>
      </c>
      <c r="Q91" s="0" t="n">
        <v>7766.97505213354</v>
      </c>
      <c r="R91" s="0" t="n">
        <v>4873.144985121</v>
      </c>
      <c r="S91" s="0" t="n">
        <v>3683.69783761799</v>
      </c>
      <c r="T91" s="0" t="s">
        <v>41</v>
      </c>
      <c r="U91" s="0" t="n">
        <v>4762.2343141502</v>
      </c>
      <c r="V91" s="0" t="n">
        <v>5892.9046398876</v>
      </c>
      <c r="W91" s="0" t="n">
        <v>3935.22045542256</v>
      </c>
      <c r="X91" s="0" t="n">
        <v>0.680841657705989</v>
      </c>
      <c r="Y91" s="0" t="n">
        <v>0.807472043839622</v>
      </c>
      <c r="Z91" s="0" t="n">
        <v>693.728716162363</v>
      </c>
      <c r="AA91" s="0" t="n">
        <v>654.828906383841</v>
      </c>
      <c r="AB91" s="0" t="n">
        <v>591.718921859376</v>
      </c>
      <c r="AC91" s="0" t="n">
        <v>976.309319987407</v>
      </c>
      <c r="AD91" s="0" t="n">
        <v>0.77491021944069</v>
      </c>
      <c r="AE91" s="0" t="n">
        <v>0.585941678273878</v>
      </c>
      <c r="AF91" s="0" t="n">
        <v>0.188968541166812</v>
      </c>
      <c r="AG91" s="0" t="n">
        <v>0.309179185989176</v>
      </c>
      <c r="AH91" s="0" t="n">
        <v>0.296671883117075</v>
      </c>
      <c r="AI91" s="0" t="n">
        <v>0.296373231347981</v>
      </c>
      <c r="AJ91" s="0" t="n">
        <v>0.289050971526771</v>
      </c>
      <c r="AK91" s="0" t="n">
        <v>0.308557566519019</v>
      </c>
      <c r="AL91" s="0" t="n">
        <v>0.295301512474009</v>
      </c>
      <c r="AM91" s="0" t="n">
        <v>0.295034132128229</v>
      </c>
      <c r="AN91" s="0" t="n">
        <v>0.287150105646459</v>
      </c>
    </row>
    <row r="92" customFormat="false" ht="15" hidden="false" customHeight="false" outlineLevel="0" collapsed="false">
      <c r="A92" s="0" t="n">
        <v>139</v>
      </c>
      <c r="B92" s="0" t="n">
        <v>0.259596758288715</v>
      </c>
      <c r="C92" s="0" t="n">
        <v>0.740403241711285</v>
      </c>
      <c r="D92" s="0" t="n">
        <v>0</v>
      </c>
      <c r="E92" s="0" t="n">
        <v>0.98552465890274</v>
      </c>
      <c r="F92" s="0" t="n">
        <v>0.986349755247031</v>
      </c>
      <c r="G92" s="0" t="n">
        <v>0.987528779083003</v>
      </c>
      <c r="H92" s="0" t="n">
        <v>0.988570986924813</v>
      </c>
      <c r="I92" s="0" t="n">
        <v>0.255839006664743</v>
      </c>
      <c r="J92" s="0" t="n">
        <v>0.292404650820239</v>
      </c>
      <c r="K92" s="0" t="n">
        <v>0.249596827385611</v>
      </c>
      <c r="L92" s="0" t="n">
        <v>0.271057062210758</v>
      </c>
      <c r="M92" s="0" t="n">
        <v>0.729685652237997</v>
      </c>
      <c r="N92" s="0" t="n">
        <v>0.693945104426792</v>
      </c>
      <c r="O92" s="0" t="n">
        <v>0</v>
      </c>
      <c r="P92" s="0" t="n">
        <v>0</v>
      </c>
      <c r="Q92" s="0" t="n">
        <v>7799.90511528264</v>
      </c>
      <c r="R92" s="0" t="n">
        <v>4877.77106357771</v>
      </c>
      <c r="S92" s="0" t="n">
        <v>3687.00945461919</v>
      </c>
      <c r="T92" s="0" t="s">
        <v>41</v>
      </c>
      <c r="U92" s="0" t="n">
        <v>4754.70383530714</v>
      </c>
      <c r="V92" s="0" t="n">
        <v>5895.90673082841</v>
      </c>
      <c r="W92" s="0" t="n">
        <v>3935.22045542256</v>
      </c>
      <c r="X92" s="0" t="n">
        <v>0.684936698045375</v>
      </c>
      <c r="Y92" s="0" t="n">
        <v>0.807194883700691</v>
      </c>
      <c r="Z92" s="0" t="n">
        <v>682.371337529657</v>
      </c>
      <c r="AA92" s="0" t="n">
        <v>655.401939100059</v>
      </c>
      <c r="AB92" s="0" t="n">
        <v>601.799728994275</v>
      </c>
      <c r="AC92" s="0" t="n">
        <v>937.450377254266</v>
      </c>
      <c r="AD92" s="0" t="n">
        <v>0.769025833837649</v>
      </c>
      <c r="AE92" s="0" t="n">
        <v>0.594183416384464</v>
      </c>
      <c r="AF92" s="0" t="n">
        <v>0.174842417453184</v>
      </c>
      <c r="AG92" s="0" t="n">
        <v>0.309759113948139</v>
      </c>
      <c r="AH92" s="0" t="n">
        <v>0.296672812490685</v>
      </c>
      <c r="AI92" s="0" t="n">
        <v>0.297768632345752</v>
      </c>
      <c r="AJ92" s="0" t="n">
        <v>0.289515836402716</v>
      </c>
      <c r="AK92" s="0" t="n">
        <v>0.309187845780875</v>
      </c>
      <c r="AL92" s="0" t="n">
        <v>0.295387237749705</v>
      </c>
      <c r="AM92" s="0" t="n">
        <v>0.296392247145469</v>
      </c>
      <c r="AN92" s="0" t="n">
        <v>0.287816659221937</v>
      </c>
    </row>
    <row r="93" customFormat="false" ht="15" hidden="false" customHeight="false" outlineLevel="0" collapsed="false">
      <c r="A93" s="0" t="n">
        <v>140</v>
      </c>
      <c r="B93" s="0" t="n">
        <v>0.255524162505494</v>
      </c>
      <c r="C93" s="0" t="n">
        <v>0.744475837494506</v>
      </c>
      <c r="D93" s="0" t="n">
        <v>0</v>
      </c>
      <c r="E93" s="0" t="n">
        <v>0.985337248645893</v>
      </c>
      <c r="F93" s="0" t="n">
        <v>0.986081143160896</v>
      </c>
      <c r="G93" s="0" t="n">
        <v>0.987503355203028</v>
      </c>
      <c r="H93" s="0" t="n">
        <v>0.98832651040592</v>
      </c>
      <c r="I93" s="0" t="n">
        <v>0.25177747524571</v>
      </c>
      <c r="J93" s="0" t="n">
        <v>0.286976700148686</v>
      </c>
      <c r="K93" s="0" t="n">
        <v>0.250784639151826</v>
      </c>
      <c r="L93" s="0" t="n">
        <v>0.271740173413595</v>
      </c>
      <c r="M93" s="0" t="n">
        <v>0.733559773400183</v>
      </c>
      <c r="N93" s="0" t="n">
        <v>0.69910444301221</v>
      </c>
      <c r="O93" s="0" t="n">
        <v>0</v>
      </c>
      <c r="P93" s="0" t="n">
        <v>0</v>
      </c>
      <c r="Q93" s="0" t="n">
        <v>7844.05760718561</v>
      </c>
      <c r="R93" s="0" t="n">
        <v>4901.18633785618</v>
      </c>
      <c r="S93" s="0" t="n">
        <v>3701.94757000487</v>
      </c>
      <c r="T93" s="0" t="s">
        <v>41</v>
      </c>
      <c r="U93" s="0" t="n">
        <v>4760.35676826108</v>
      </c>
      <c r="V93" s="0" t="n">
        <v>5914.82152830212</v>
      </c>
      <c r="W93" s="0" t="n">
        <v>3951.4902379107</v>
      </c>
      <c r="X93" s="0" t="n">
        <v>0.688051159572066</v>
      </c>
      <c r="Y93" s="0" t="n">
        <v>0.806387177571992</v>
      </c>
      <c r="Z93" s="0" t="n">
        <v>675.848431051726</v>
      </c>
      <c r="AA93" s="0" t="n">
        <v>646.586161600385</v>
      </c>
      <c r="AB93" s="0" t="n">
        <v>590.493031827462</v>
      </c>
      <c r="AC93" s="0" t="n">
        <v>913.592489794197</v>
      </c>
      <c r="AD93" s="0" t="n">
        <v>0.773220963659533</v>
      </c>
      <c r="AE93" s="0" t="n">
        <v>0.593467819768253</v>
      </c>
      <c r="AF93" s="0" t="n">
        <v>0.179753143891281</v>
      </c>
      <c r="AG93" s="0" t="n">
        <v>0.308572281256927</v>
      </c>
      <c r="AH93" s="0" t="n">
        <v>0.295778976867604</v>
      </c>
      <c r="AI93" s="0" t="n">
        <v>0.296186799296312</v>
      </c>
      <c r="AJ93" s="0" t="n">
        <v>0.288885554040918</v>
      </c>
      <c r="AK93" s="0" t="n">
        <v>0.308050726469175</v>
      </c>
      <c r="AL93" s="0" t="n">
        <v>0.294637694943798</v>
      </c>
      <c r="AM93" s="0" t="n">
        <v>0.294748625398611</v>
      </c>
      <c r="AN93" s="0" t="n">
        <v>0.286949204315922</v>
      </c>
    </row>
    <row r="94" customFormat="false" ht="15" hidden="false" customHeight="false" outlineLevel="0" collapsed="false">
      <c r="A94" s="0" t="n">
        <v>141</v>
      </c>
      <c r="B94" s="0" t="n">
        <v>0.250723482315366</v>
      </c>
      <c r="C94" s="0" t="n">
        <v>0.749276517684633</v>
      </c>
      <c r="D94" s="0" t="n">
        <v>0</v>
      </c>
      <c r="E94" s="0" t="n">
        <v>0.985059779490852</v>
      </c>
      <c r="F94" s="0" t="n">
        <v>0.985962901094602</v>
      </c>
      <c r="G94" s="0" t="n">
        <v>0.987266785018734</v>
      </c>
      <c r="H94" s="0" t="n">
        <v>0.988192621537367</v>
      </c>
      <c r="I94" s="0" t="n">
        <v>0.246977618202753</v>
      </c>
      <c r="J94" s="0" t="n">
        <v>0.281618308625183</v>
      </c>
      <c r="K94" s="0" t="n">
        <v>0.251038947896557</v>
      </c>
      <c r="L94" s="0" t="n">
        <v>0.272256729214924</v>
      </c>
      <c r="M94" s="0" t="n">
        <v>0.738082161288099</v>
      </c>
      <c r="N94" s="0" t="n">
        <v>0.704344592469418</v>
      </c>
      <c r="O94" s="0" t="n">
        <v>0</v>
      </c>
      <c r="P94" s="0" t="n">
        <v>0</v>
      </c>
      <c r="Q94" s="0" t="n">
        <v>7878.30188649564</v>
      </c>
      <c r="R94" s="0" t="n">
        <v>4901.16566295865</v>
      </c>
      <c r="S94" s="0" t="n">
        <v>3700.95782902355</v>
      </c>
      <c r="T94" s="0" t="s">
        <v>41</v>
      </c>
      <c r="U94" s="0" t="n">
        <v>4748.31607794236</v>
      </c>
      <c r="V94" s="0" t="n">
        <v>5905.80546867805</v>
      </c>
      <c r="W94" s="0" t="n">
        <v>3951.4902379107</v>
      </c>
      <c r="X94" s="0" t="n">
        <v>0.682450934432829</v>
      </c>
      <c r="Y94" s="0" t="n">
        <v>0.80753305012534</v>
      </c>
      <c r="Z94" s="0" t="n">
        <v>820.258011962905</v>
      </c>
      <c r="AA94" s="0" t="n">
        <v>803.002449465561</v>
      </c>
      <c r="AB94" s="0" t="n">
        <v>738.121669638314</v>
      </c>
      <c r="AC94" s="0" t="n">
        <v>1061.1846813303</v>
      </c>
      <c r="AD94" s="0" t="n">
        <v>0.765841521137446</v>
      </c>
      <c r="AE94" s="0" t="n">
        <v>0.566368887096588</v>
      </c>
      <c r="AF94" s="0" t="n">
        <v>0.199472634040858</v>
      </c>
      <c r="AG94" s="0" t="n">
        <v>0.309893112610253</v>
      </c>
      <c r="AH94" s="0" t="n">
        <v>0.295821411471007</v>
      </c>
      <c r="AI94" s="0" t="n">
        <v>0.297338581339294</v>
      </c>
      <c r="AJ94" s="0" t="n">
        <v>0.288771163063674</v>
      </c>
      <c r="AK94" s="0" t="n">
        <v>0.309275897023013</v>
      </c>
      <c r="AL94" s="0" t="n">
        <v>0.29455366804403</v>
      </c>
      <c r="AM94" s="0" t="n">
        <v>0.29574780803571</v>
      </c>
      <c r="AN94" s="0" t="n">
        <v>0.286704043458028</v>
      </c>
    </row>
    <row r="95" customFormat="false" ht="15" hidden="false" customHeight="false" outlineLevel="0" collapsed="false">
      <c r="A95" s="0" t="n">
        <v>142</v>
      </c>
      <c r="B95" s="0" t="n">
        <v>0.245859349776495</v>
      </c>
      <c r="C95" s="0" t="n">
        <v>0.754140650223505</v>
      </c>
      <c r="D95" s="0" t="n">
        <v>0</v>
      </c>
      <c r="E95" s="0" t="n">
        <v>0.984867347235706</v>
      </c>
      <c r="F95" s="0" t="n">
        <v>0.985018294633833</v>
      </c>
      <c r="G95" s="0" t="n">
        <v>0.987105870899986</v>
      </c>
      <c r="H95" s="0" t="n">
        <v>0.987356461649544</v>
      </c>
      <c r="I95" s="0" t="n">
        <v>0.242138845607473</v>
      </c>
      <c r="J95" s="0" t="n">
        <v>0.276896115848718</v>
      </c>
      <c r="K95" s="0" t="n">
        <v>0.253335696542748</v>
      </c>
      <c r="L95" s="0" t="n">
        <v>0.274964659645443</v>
      </c>
      <c r="M95" s="0" t="n">
        <v>0.742728501628234</v>
      </c>
      <c r="N95" s="0" t="n">
        <v>0.708122178785115</v>
      </c>
      <c r="O95" s="0" t="n">
        <v>0</v>
      </c>
      <c r="P95" s="0" t="n">
        <v>0</v>
      </c>
      <c r="Q95" s="0" t="n">
        <v>7947.78563730236</v>
      </c>
      <c r="R95" s="0" t="n">
        <v>4930.68895524839</v>
      </c>
      <c r="S95" s="0" t="n">
        <v>3722.68403055873</v>
      </c>
      <c r="T95" s="0" t="s">
        <v>41</v>
      </c>
      <c r="U95" s="0" t="n">
        <v>4761.46476433234</v>
      </c>
      <c r="V95" s="0" t="n">
        <v>5938.82943896481</v>
      </c>
      <c r="W95" s="0" t="n">
        <v>3976.56633746697</v>
      </c>
      <c r="X95" s="0" t="n">
        <v>0.686753441105212</v>
      </c>
      <c r="Y95" s="0" t="n">
        <v>0.807034241789581</v>
      </c>
      <c r="Z95" s="0" t="n">
        <v>702.913553374102</v>
      </c>
      <c r="AA95" s="0" t="n">
        <v>669.662983725159</v>
      </c>
      <c r="AB95" s="0" t="n">
        <v>613.045287670498</v>
      </c>
      <c r="AC95" s="0" t="n">
        <v>906.344934694389</v>
      </c>
      <c r="AD95" s="0" t="n">
        <v>0.773910869399246</v>
      </c>
      <c r="AE95" s="0" t="n">
        <v>0.574440001953382</v>
      </c>
      <c r="AF95" s="0" t="n">
        <v>0.199470867445864</v>
      </c>
      <c r="AG95" s="0" t="n">
        <v>0.310173886732851</v>
      </c>
      <c r="AH95" s="0" t="n">
        <v>0.295549789461279</v>
      </c>
      <c r="AI95" s="0" t="n">
        <v>0.298262398006843</v>
      </c>
      <c r="AJ95" s="0" t="n">
        <v>0.288788894589748</v>
      </c>
      <c r="AK95" s="0" t="n">
        <v>0.309596262740706</v>
      </c>
      <c r="AL95" s="0" t="n">
        <v>0.294455685023019</v>
      </c>
      <c r="AM95" s="0" t="n">
        <v>0.296509338647659</v>
      </c>
      <c r="AN95" s="0" t="n">
        <v>0.286552241226433</v>
      </c>
    </row>
    <row r="96" customFormat="false" ht="15" hidden="false" customHeight="false" outlineLevel="0" collapsed="false">
      <c r="A96" s="0" t="n">
        <v>143</v>
      </c>
      <c r="B96" s="0" t="n">
        <v>0.243207686816843</v>
      </c>
      <c r="C96" s="0" t="n">
        <v>0.756792313183157</v>
      </c>
      <c r="D96" s="0" t="n">
        <v>0</v>
      </c>
      <c r="E96" s="0" t="n">
        <v>0.984723960468443</v>
      </c>
      <c r="F96" s="0" t="n">
        <v>0.98515409609056</v>
      </c>
      <c r="G96" s="0" t="n">
        <v>0.986946678067733</v>
      </c>
      <c r="H96" s="0" t="n">
        <v>0.987475234929281</v>
      </c>
      <c r="I96" s="0" t="n">
        <v>0.23949243657865</v>
      </c>
      <c r="J96" s="0" t="n">
        <v>0.274290415552673</v>
      </c>
      <c r="K96" s="0" t="n">
        <v>0.25272665091461</v>
      </c>
      <c r="L96" s="0" t="n">
        <v>0.274084787260222</v>
      </c>
      <c r="M96" s="0" t="n">
        <v>0.745231523889793</v>
      </c>
      <c r="N96" s="0" t="n">
        <v>0.710863680537887</v>
      </c>
      <c r="O96" s="0" t="n">
        <v>0</v>
      </c>
      <c r="P96" s="0" t="n">
        <v>0</v>
      </c>
      <c r="Q96" s="0" t="n">
        <v>7971.04171662124</v>
      </c>
      <c r="R96" s="0" t="n">
        <v>4936.16370846343</v>
      </c>
      <c r="S96" s="0" t="n">
        <v>3725.18115738426</v>
      </c>
      <c r="T96" s="0" t="s">
        <v>41</v>
      </c>
      <c r="U96" s="0" t="n">
        <v>4757.80708254316</v>
      </c>
      <c r="V96" s="0" t="n">
        <v>5934.40284140429</v>
      </c>
      <c r="W96" s="0" t="n">
        <v>3976.56633746697</v>
      </c>
      <c r="X96" s="0" t="n">
        <v>0.692156262647007</v>
      </c>
      <c r="Y96" s="0" t="n">
        <v>0.809997081730466</v>
      </c>
      <c r="Z96" s="0" t="n">
        <v>690.272941788029</v>
      </c>
      <c r="AA96" s="0" t="n">
        <v>666.183320543085</v>
      </c>
      <c r="AB96" s="0" t="n">
        <v>605.16053401666</v>
      </c>
      <c r="AC96" s="0" t="n">
        <v>902.768161781654</v>
      </c>
      <c r="AD96" s="0" t="n">
        <v>0.771129851469044</v>
      </c>
      <c r="AE96" s="0" t="n">
        <v>0.563245425494293</v>
      </c>
      <c r="AF96" s="0" t="n">
        <v>0.207884425974751</v>
      </c>
      <c r="AG96" s="0" t="n">
        <v>0.305518287751995</v>
      </c>
      <c r="AH96" s="0" t="n">
        <v>0.295502781664848</v>
      </c>
      <c r="AI96" s="0" t="n">
        <v>0.29506647980062</v>
      </c>
      <c r="AJ96" s="0" t="n">
        <v>0.288582945594404</v>
      </c>
      <c r="AK96" s="0" t="n">
        <v>0.305057311058104</v>
      </c>
      <c r="AL96" s="0" t="n">
        <v>0.294355081528286</v>
      </c>
      <c r="AM96" s="0" t="n">
        <v>0.293124845564744</v>
      </c>
      <c r="AN96" s="0" t="n">
        <v>0.286269565069515</v>
      </c>
    </row>
    <row r="97" customFormat="false" ht="15" hidden="false" customHeight="false" outlineLevel="0" collapsed="false">
      <c r="A97" s="0" t="n">
        <v>144</v>
      </c>
      <c r="B97" s="0" t="n">
        <v>0.239950535165644</v>
      </c>
      <c r="C97" s="0" t="n">
        <v>0.760049464834356</v>
      </c>
      <c r="D97" s="0" t="n">
        <v>0</v>
      </c>
      <c r="E97" s="0" t="n">
        <v>0.98487251121566</v>
      </c>
      <c r="F97" s="0" t="n">
        <v>0.985152634880268</v>
      </c>
      <c r="G97" s="0" t="n">
        <v>0.987096512762792</v>
      </c>
      <c r="H97" s="0" t="n">
        <v>0.987486374391694</v>
      </c>
      <c r="I97" s="0" t="n">
        <v>0.236320686136129</v>
      </c>
      <c r="J97" s="0" t="n">
        <v>0.27100526687065</v>
      </c>
      <c r="K97" s="0" t="n">
        <v>0.252348349459721</v>
      </c>
      <c r="L97" s="0" t="n">
        <v>0.274228426215473</v>
      </c>
      <c r="M97" s="0" t="n">
        <v>0.74855182507953</v>
      </c>
      <c r="N97" s="0" t="n">
        <v>0.714147368009619</v>
      </c>
      <c r="O97" s="0" t="n">
        <v>0</v>
      </c>
      <c r="P97" s="0" t="n">
        <v>0</v>
      </c>
      <c r="Q97" s="0" t="n">
        <v>8016.3375227616</v>
      </c>
      <c r="R97" s="0" t="n">
        <v>4962.18918703369</v>
      </c>
      <c r="S97" s="0" t="n">
        <v>3728.56202564109</v>
      </c>
      <c r="T97" s="0" t="s">
        <v>41</v>
      </c>
      <c r="U97" s="0" t="n">
        <v>4757.41605084529</v>
      </c>
      <c r="V97" s="0" t="n">
        <v>5940.91591959987</v>
      </c>
      <c r="W97" s="0" t="n">
        <v>3982.99463109681</v>
      </c>
      <c r="X97" s="0" t="n">
        <v>0.688591851959116</v>
      </c>
      <c r="Y97" s="0" t="n">
        <v>0.804927147363247</v>
      </c>
      <c r="Z97" s="0" t="n">
        <v>706.312377333627</v>
      </c>
      <c r="AA97" s="0" t="n">
        <v>672.135605828175</v>
      </c>
      <c r="AB97" s="0" t="n">
        <v>618.303229998922</v>
      </c>
      <c r="AC97" s="0" t="n">
        <v>899.873223151275</v>
      </c>
      <c r="AD97" s="0" t="n">
        <v>0.767721351146151</v>
      </c>
      <c r="AE97" s="0" t="n">
        <v>0.573791153825063</v>
      </c>
      <c r="AF97" s="0" t="n">
        <v>0.193930197321089</v>
      </c>
      <c r="AG97" s="0" t="n">
        <v>0.309063803131571</v>
      </c>
      <c r="AH97" s="0" t="n">
        <v>0.296101021421795</v>
      </c>
      <c r="AI97" s="0" t="n">
        <v>0.297252089302388</v>
      </c>
      <c r="AJ97" s="0" t="n">
        <v>0.289295883487275</v>
      </c>
      <c r="AK97" s="0" t="n">
        <v>0.308534561129239</v>
      </c>
      <c r="AL97" s="0" t="n">
        <v>0.295030693364712</v>
      </c>
      <c r="AM97" s="0" t="n">
        <v>0.295391200639689</v>
      </c>
      <c r="AN97" s="0" t="n">
        <v>0.287141246151758</v>
      </c>
    </row>
    <row r="98" customFormat="false" ht="15" hidden="false" customHeight="false" outlineLevel="0" collapsed="false">
      <c r="A98" s="0" t="n">
        <v>145</v>
      </c>
      <c r="B98" s="0" t="n">
        <v>0.236111147572486</v>
      </c>
      <c r="C98" s="0" t="n">
        <v>0.763888852427514</v>
      </c>
      <c r="D98" s="0" t="n">
        <v>0</v>
      </c>
      <c r="E98" s="0" t="n">
        <v>0.984978829315081</v>
      </c>
      <c r="F98" s="0" t="n">
        <v>0.984907565616949</v>
      </c>
      <c r="G98" s="0" t="n">
        <v>0.987232599648402</v>
      </c>
      <c r="H98" s="0" t="n">
        <v>0.987235948885246</v>
      </c>
      <c r="I98" s="0" t="n">
        <v>0.232564481724188</v>
      </c>
      <c r="J98" s="0" t="n">
        <v>0.266416607017393</v>
      </c>
      <c r="K98" s="0" t="n">
        <v>0.251735665182886</v>
      </c>
      <c r="L98" s="0" t="n">
        <v>0.275406054868535</v>
      </c>
      <c r="M98" s="0" t="n">
        <v>0.752414347590893</v>
      </c>
      <c r="N98" s="0" t="n">
        <v>0.718490958599556</v>
      </c>
      <c r="O98" s="0" t="n">
        <v>0</v>
      </c>
      <c r="P98" s="0" t="n">
        <v>0</v>
      </c>
      <c r="Q98" s="0" t="n">
        <v>8073.38722352231</v>
      </c>
      <c r="R98" s="0" t="n">
        <v>4961.89343565455</v>
      </c>
      <c r="S98" s="0" t="n">
        <v>3728.31636696862</v>
      </c>
      <c r="T98" s="0" t="s">
        <v>41</v>
      </c>
      <c r="U98" s="0" t="n">
        <v>4754.23603319328</v>
      </c>
      <c r="V98" s="0" t="n">
        <v>5937.22324669665</v>
      </c>
      <c r="W98" s="0" t="n">
        <v>3982.99463109681</v>
      </c>
      <c r="X98" s="0" t="n">
        <v>0.688128721705372</v>
      </c>
      <c r="Y98" s="0" t="n">
        <v>0.803261963161722</v>
      </c>
      <c r="Z98" s="0" t="n">
        <v>836.837970317116</v>
      </c>
      <c r="AA98" s="0" t="n">
        <v>824.165752342277</v>
      </c>
      <c r="AB98" s="0" t="n">
        <v>765.319767166619</v>
      </c>
      <c r="AC98" s="0" t="n">
        <v>1062.23745974601</v>
      </c>
      <c r="AD98" s="0" t="n">
        <v>0.751467201358913</v>
      </c>
      <c r="AE98" s="0" t="n">
        <v>0.556922570334438</v>
      </c>
      <c r="AF98" s="0" t="n">
        <v>0.194544631024475</v>
      </c>
      <c r="AG98" s="0" t="n">
        <v>0.307877472193885</v>
      </c>
      <c r="AH98" s="0" t="n">
        <v>0.295824267351022</v>
      </c>
      <c r="AI98" s="0" t="n">
        <v>0.296660797522807</v>
      </c>
      <c r="AJ98" s="0" t="n">
        <v>0.289237836056286</v>
      </c>
      <c r="AK98" s="0" t="n">
        <v>0.307437289038363</v>
      </c>
      <c r="AL98" s="0" t="n">
        <v>0.294948201039268</v>
      </c>
      <c r="AM98" s="0" t="n">
        <v>0.294612945783663</v>
      </c>
      <c r="AN98" s="0" t="n">
        <v>0.286769616774113</v>
      </c>
    </row>
    <row r="99" customFormat="false" ht="15" hidden="false" customHeight="false" outlineLevel="0" collapsed="false">
      <c r="A99" s="0" t="n">
        <v>146</v>
      </c>
      <c r="B99" s="0" t="n">
        <v>0.233961981947512</v>
      </c>
      <c r="C99" s="0" t="n">
        <v>0.766038018052488</v>
      </c>
      <c r="D99" s="0" t="n">
        <v>0</v>
      </c>
      <c r="E99" s="0" t="n">
        <v>0.984173866665571</v>
      </c>
      <c r="F99" s="0" t="n">
        <v>0.984291211859342</v>
      </c>
      <c r="G99" s="0" t="n">
        <v>0.986497755531068</v>
      </c>
      <c r="H99" s="0" t="n">
        <v>0.986702429899512</v>
      </c>
      <c r="I99" s="0" t="n">
        <v>0.230259268426024</v>
      </c>
      <c r="J99" s="0" t="n">
        <v>0.262890420288161</v>
      </c>
      <c r="K99" s="0" t="n">
        <v>0.2509743490732</v>
      </c>
      <c r="L99" s="0" t="n">
        <v>0.27489418601514</v>
      </c>
      <c r="M99" s="0" t="n">
        <v>0.753914598239548</v>
      </c>
      <c r="N99" s="0" t="n">
        <v>0.721400791571181</v>
      </c>
      <c r="O99" s="0" t="n">
        <v>0</v>
      </c>
      <c r="P99" s="0" t="n">
        <v>0</v>
      </c>
      <c r="Q99" s="0" t="n">
        <v>8160.99105436896</v>
      </c>
      <c r="R99" s="0" t="n">
        <v>4995.02983182664</v>
      </c>
      <c r="S99" s="0" t="n">
        <v>3757.52000591851</v>
      </c>
      <c r="T99" s="0" t="s">
        <v>41</v>
      </c>
      <c r="U99" s="0" t="n">
        <v>4787.76481986247</v>
      </c>
      <c r="V99" s="0" t="n">
        <v>5976.08767366874</v>
      </c>
      <c r="W99" s="0" t="n">
        <v>4011.22292908989</v>
      </c>
      <c r="X99" s="0" t="n">
        <v>0.690095902330488</v>
      </c>
      <c r="Y99" s="0" t="n">
        <v>0.8058447772426</v>
      </c>
      <c r="Z99" s="0" t="n">
        <v>717.759784036137</v>
      </c>
      <c r="AA99" s="0" t="n">
        <v>682.637298731757</v>
      </c>
      <c r="AB99" s="0" t="n">
        <v>629.089536980364</v>
      </c>
      <c r="AC99" s="0" t="n">
        <v>929.643475560923</v>
      </c>
      <c r="AD99" s="0" t="n">
        <v>0.767620532811719</v>
      </c>
      <c r="AE99" s="0" t="n">
        <v>0.577333668209076</v>
      </c>
      <c r="AF99" s="0" t="n">
        <v>0.190286864602644</v>
      </c>
      <c r="AG99" s="0" t="n">
        <v>0.310003059501254</v>
      </c>
      <c r="AH99" s="0" t="n">
        <v>0.296002262177197</v>
      </c>
      <c r="AI99" s="0" t="n">
        <v>0.297111225572489</v>
      </c>
      <c r="AJ99" s="0" t="n">
        <v>0.289245114850565</v>
      </c>
      <c r="AK99" s="0" t="n">
        <v>0.309346376317375</v>
      </c>
      <c r="AL99" s="0" t="n">
        <v>0.294958643577333</v>
      </c>
      <c r="AM99" s="0" t="n">
        <v>0.294869964540115</v>
      </c>
      <c r="AN99" s="0" t="n">
        <v>0.286609715873329</v>
      </c>
    </row>
    <row r="100" customFormat="false" ht="15" hidden="false" customHeight="false" outlineLevel="0" collapsed="false">
      <c r="A100" s="0" t="n">
        <v>147</v>
      </c>
      <c r="B100" s="0" t="n">
        <v>0.230693406970841</v>
      </c>
      <c r="C100" s="0" t="n">
        <v>0.769306593029159</v>
      </c>
      <c r="D100" s="0" t="n">
        <v>0</v>
      </c>
      <c r="E100" s="0" t="n">
        <v>0.983742664749221</v>
      </c>
      <c r="F100" s="0" t="n">
        <v>0.983879509584354</v>
      </c>
      <c r="G100" s="0" t="n">
        <v>0.986056037567389</v>
      </c>
      <c r="H100" s="0" t="n">
        <v>0.986308850243605</v>
      </c>
      <c r="I100" s="0" t="n">
        <v>0.226942946913572</v>
      </c>
      <c r="J100" s="0" t="n">
        <v>0.259352503939416</v>
      </c>
      <c r="K100" s="0" t="n">
        <v>0.253911963359528</v>
      </c>
      <c r="L100" s="0" t="n">
        <v>0.279051212819597</v>
      </c>
      <c r="M100" s="0" t="n">
        <v>0.756799717835649</v>
      </c>
      <c r="N100" s="0" t="n">
        <v>0.724527005644937</v>
      </c>
      <c r="O100" s="0" t="n">
        <v>0</v>
      </c>
      <c r="P100" s="0" t="n">
        <v>0</v>
      </c>
      <c r="Q100" s="0" t="n">
        <v>8153.04671496515</v>
      </c>
      <c r="R100" s="0" t="n">
        <v>5013.67165854212</v>
      </c>
      <c r="S100" s="0" t="n">
        <v>3759.16883850626</v>
      </c>
      <c r="T100" s="0" t="s">
        <v>41</v>
      </c>
      <c r="U100" s="0" t="n">
        <v>4772.80749564037</v>
      </c>
      <c r="V100" s="0" t="n">
        <v>5984.0674393075</v>
      </c>
      <c r="W100" s="0" t="n">
        <v>4011.22292908989</v>
      </c>
      <c r="X100" s="0" t="n">
        <v>0.689625944916717</v>
      </c>
      <c r="Y100" s="0" t="n">
        <v>0.805868683734696</v>
      </c>
      <c r="Z100" s="0" t="n">
        <v>707.108802233768</v>
      </c>
      <c r="AA100" s="0" t="n">
        <v>673.092436684759</v>
      </c>
      <c r="AB100" s="0" t="n">
        <v>607.070160851495</v>
      </c>
      <c r="AC100" s="0" t="n">
        <v>937.067572473922</v>
      </c>
      <c r="AD100" s="0" t="n">
        <v>0.768539477609195</v>
      </c>
      <c r="AE100" s="0" t="n">
        <v>0.557565190896549</v>
      </c>
      <c r="AF100" s="0" t="n">
        <v>0.210974286712645</v>
      </c>
      <c r="AG100" s="0" t="n">
        <v>0.309801311886228</v>
      </c>
      <c r="AH100" s="0" t="n">
        <v>0.296830368699304</v>
      </c>
      <c r="AI100" s="0" t="n">
        <v>0.298322088015508</v>
      </c>
      <c r="AJ100" s="0" t="n">
        <v>0.290193363705115</v>
      </c>
      <c r="AK100" s="0" t="n">
        <v>0.309119486280246</v>
      </c>
      <c r="AL100" s="0" t="n">
        <v>0.295636931686818</v>
      </c>
      <c r="AM100" s="0" t="n">
        <v>0.296217168499997</v>
      </c>
      <c r="AN100" s="0" t="n">
        <v>0.287709531710689</v>
      </c>
    </row>
    <row r="101" customFormat="false" ht="15" hidden="false" customHeight="false" outlineLevel="0" collapsed="false">
      <c r="A101" s="0" t="n">
        <v>148</v>
      </c>
      <c r="B101" s="0" t="n">
        <v>0.227725401855809</v>
      </c>
      <c r="C101" s="0" t="n">
        <v>0.772274598144191</v>
      </c>
      <c r="D101" s="0" t="n">
        <v>0</v>
      </c>
      <c r="E101" s="0" t="n">
        <v>0.98366782559612</v>
      </c>
      <c r="F101" s="0" t="n">
        <v>0.98382306092615</v>
      </c>
      <c r="G101" s="0" t="n">
        <v>0.986210442818439</v>
      </c>
      <c r="H101" s="0" t="n">
        <v>0.986337865547197</v>
      </c>
      <c r="I101" s="0" t="n">
        <v>0.224006150876507</v>
      </c>
      <c r="J101" s="0" t="n">
        <v>0.255822396294883</v>
      </c>
      <c r="K101" s="0" t="n">
        <v>0.255025674900999</v>
      </c>
      <c r="L101" s="0" t="n">
        <v>0.280140461975329</v>
      </c>
      <c r="M101" s="0" t="n">
        <v>0.759661674719613</v>
      </c>
      <c r="N101" s="0" t="n">
        <v>0.728000664631267</v>
      </c>
      <c r="O101" s="0" t="n">
        <v>0</v>
      </c>
      <c r="P101" s="0" t="n">
        <v>0</v>
      </c>
      <c r="Q101" s="0" t="n">
        <v>8187.26891129575</v>
      </c>
      <c r="R101" s="0" t="n">
        <v>5018.74484340478</v>
      </c>
      <c r="S101" s="0" t="n">
        <v>3761.39166453383</v>
      </c>
      <c r="T101" s="0" t="s">
        <v>41</v>
      </c>
      <c r="U101" s="0" t="n">
        <v>4769.27633911717</v>
      </c>
      <c r="V101" s="0" t="n">
        <v>5988.02898266445</v>
      </c>
      <c r="W101" s="0" t="n">
        <v>4014.50628394844</v>
      </c>
      <c r="X101" s="0" t="n">
        <v>0.693376152869146</v>
      </c>
      <c r="Y101" s="0" t="n">
        <v>0.805552030847283</v>
      </c>
      <c r="Z101" s="0" t="n">
        <v>714.727428686701</v>
      </c>
      <c r="AA101" s="0" t="n">
        <v>674.242025942015</v>
      </c>
      <c r="AB101" s="0" t="n">
        <v>623.04620928761</v>
      </c>
      <c r="AC101" s="0" t="n">
        <v>876.829092141356</v>
      </c>
      <c r="AD101" s="0" t="n">
        <v>0.755462422171544</v>
      </c>
      <c r="AE101" s="0" t="n">
        <v>0.566694501839126</v>
      </c>
      <c r="AF101" s="0" t="n">
        <v>0.188767920332418</v>
      </c>
      <c r="AG101" s="0" t="n">
        <v>0.310606571059107</v>
      </c>
      <c r="AH101" s="0" t="n">
        <v>0.296743572251286</v>
      </c>
      <c r="AI101" s="0" t="n">
        <v>0.298172823702323</v>
      </c>
      <c r="AJ101" s="0" t="n">
        <v>0.290213449272108</v>
      </c>
      <c r="AK101" s="0" t="n">
        <v>0.30985781424698</v>
      </c>
      <c r="AL101" s="0" t="n">
        <v>0.295646769248098</v>
      </c>
      <c r="AM101" s="0" t="n">
        <v>0.295932007551885</v>
      </c>
      <c r="AN101" s="0" t="n">
        <v>0.287546015415364</v>
      </c>
    </row>
    <row r="102" customFormat="false" ht="15" hidden="false" customHeight="false" outlineLevel="0" collapsed="false">
      <c r="A102" s="0" t="n">
        <v>149</v>
      </c>
      <c r="B102" s="0" t="n">
        <v>0.225935193343391</v>
      </c>
      <c r="C102" s="0" t="n">
        <v>0.774064806656609</v>
      </c>
      <c r="D102" s="0" t="n">
        <v>0</v>
      </c>
      <c r="E102" s="0" t="n">
        <v>0.983385487957021</v>
      </c>
      <c r="F102" s="0" t="n">
        <v>0.983136352182822</v>
      </c>
      <c r="G102" s="0" t="n">
        <v>0.986013953052253</v>
      </c>
      <c r="H102" s="0" t="n">
        <v>0.985671189887955</v>
      </c>
      <c r="I102" s="0" t="n">
        <v>0.222181390352654</v>
      </c>
      <c r="J102" s="0" t="n">
        <v>0.253359488173602</v>
      </c>
      <c r="K102" s="0" t="n">
        <v>0.252750974732293</v>
      </c>
      <c r="L102" s="0" t="n">
        <v>0.27900943561964</v>
      </c>
      <c r="M102" s="0" t="n">
        <v>0.761204097604366</v>
      </c>
      <c r="N102" s="0" t="n">
        <v>0.72977686400922</v>
      </c>
      <c r="O102" s="0" t="n">
        <v>0</v>
      </c>
      <c r="P102" s="0" t="n">
        <v>0</v>
      </c>
      <c r="Q102" s="0" t="n">
        <v>8213.58405236589</v>
      </c>
      <c r="R102" s="0" t="n">
        <v>5017.17551818238</v>
      </c>
      <c r="S102" s="0" t="n">
        <v>3764.15259023152</v>
      </c>
      <c r="T102" s="0" t="s">
        <v>41</v>
      </c>
      <c r="U102" s="0" t="n">
        <v>4769.43574789701</v>
      </c>
      <c r="V102" s="0" t="n">
        <v>5976.49897279119</v>
      </c>
      <c r="W102" s="0" t="n">
        <v>4014.50628394844</v>
      </c>
      <c r="X102" s="0" t="n">
        <v>0.687900639368628</v>
      </c>
      <c r="Y102" s="0" t="n">
        <v>0.801793989709246</v>
      </c>
      <c r="Z102" s="0" t="n">
        <v>848.654475183307</v>
      </c>
      <c r="AA102" s="0" t="n">
        <v>822.20301770681</v>
      </c>
      <c r="AB102" s="0" t="n">
        <v>761.322456239043</v>
      </c>
      <c r="AC102" s="0" t="n">
        <v>1087.71579634346</v>
      </c>
      <c r="AD102" s="0" t="n">
        <v>0.749583116750976</v>
      </c>
      <c r="AE102" s="0" t="n">
        <v>0.565819356753422</v>
      </c>
      <c r="AF102" s="0" t="n">
        <v>0.183763759997554</v>
      </c>
      <c r="AG102" s="0" t="n">
        <v>0.308941971656969</v>
      </c>
      <c r="AH102" s="0" t="n">
        <v>0.296457344818788</v>
      </c>
      <c r="AI102" s="0" t="n">
        <v>0.297466095408671</v>
      </c>
      <c r="AJ102" s="0" t="n">
        <v>0.290086810421358</v>
      </c>
      <c r="AK102" s="0" t="n">
        <v>0.308153499328237</v>
      </c>
      <c r="AL102" s="0" t="n">
        <v>0.29529286690369</v>
      </c>
      <c r="AM102" s="0" t="n">
        <v>0.295238437613443</v>
      </c>
      <c r="AN102" s="0" t="n">
        <v>0.287436907427713</v>
      </c>
    </row>
    <row r="103" customFormat="false" ht="15" hidden="false" customHeight="false" outlineLevel="0" collapsed="false">
      <c r="A103" s="0" t="n">
        <v>150</v>
      </c>
      <c r="B103" s="0" t="n">
        <v>0.224366021129191</v>
      </c>
      <c r="C103" s="0" t="n">
        <v>0.775633978870809</v>
      </c>
      <c r="D103" s="0" t="n">
        <v>0</v>
      </c>
      <c r="E103" s="0" t="n">
        <v>0.982629848594281</v>
      </c>
      <c r="F103" s="0" t="n">
        <v>0.982253920586255</v>
      </c>
      <c r="G103" s="0" t="n">
        <v>0.985314187971426</v>
      </c>
      <c r="H103" s="0" t="n">
        <v>0.98485669753384</v>
      </c>
      <c r="I103" s="0" t="n">
        <v>0.220468749371879</v>
      </c>
      <c r="J103" s="0" t="n">
        <v>0.251412840512681</v>
      </c>
      <c r="K103" s="0" t="n">
        <v>0.252898570630319</v>
      </c>
      <c r="L103" s="0" t="n">
        <v>0.27894893090892</v>
      </c>
      <c r="M103" s="0" t="n">
        <v>0.762161099222402</v>
      </c>
      <c r="N103" s="0" t="n">
        <v>0.730841080073573</v>
      </c>
      <c r="O103" s="0" t="n">
        <v>0</v>
      </c>
      <c r="P103" s="0" t="n">
        <v>0</v>
      </c>
      <c r="Q103" s="0" t="n">
        <v>8245.90988168886</v>
      </c>
      <c r="R103" s="0" t="n">
        <v>5025.3631191785</v>
      </c>
      <c r="S103" s="0" t="n">
        <v>3774.95112487575</v>
      </c>
      <c r="T103" s="0" t="s">
        <v>41</v>
      </c>
      <c r="U103" s="0" t="n">
        <v>4778.08235177462</v>
      </c>
      <c r="V103" s="0" t="n">
        <v>5988.65750914986</v>
      </c>
      <c r="W103" s="0" t="n">
        <v>4022.91162378752</v>
      </c>
      <c r="X103" s="0" t="n">
        <v>0.689396242959741</v>
      </c>
      <c r="Y103" s="0" t="n">
        <v>0.804900557755054</v>
      </c>
      <c r="Z103" s="0" t="n">
        <v>707.963769829371</v>
      </c>
      <c r="AA103" s="0" t="n">
        <v>668.850237700095</v>
      </c>
      <c r="AB103" s="0" t="n">
        <v>607.97815901812</v>
      </c>
      <c r="AC103" s="0" t="n">
        <v>929.455317179651</v>
      </c>
      <c r="AD103" s="0" t="n">
        <v>0.75335724770585</v>
      </c>
      <c r="AE103" s="0" t="n">
        <v>0.561176167634121</v>
      </c>
      <c r="AF103" s="0" t="n">
        <v>0.192181080071729</v>
      </c>
      <c r="AG103" s="0" t="n">
        <v>0.309638299795555</v>
      </c>
      <c r="AH103" s="0" t="n">
        <v>0.296596066794677</v>
      </c>
      <c r="AI103" s="0" t="n">
        <v>0.29914378541625</v>
      </c>
      <c r="AJ103" s="0" t="n">
        <v>0.290411018707181</v>
      </c>
      <c r="AK103" s="0" t="n">
        <v>0.30866849696571</v>
      </c>
      <c r="AL103" s="0" t="n">
        <v>0.295315043322894</v>
      </c>
      <c r="AM103" s="0" t="n">
        <v>0.296890524998861</v>
      </c>
      <c r="AN103" s="0" t="n">
        <v>0.2872195820503</v>
      </c>
    </row>
    <row r="104" customFormat="false" ht="15" hidden="false" customHeight="false" outlineLevel="0" collapsed="false">
      <c r="A104" s="0" t="n">
        <v>151</v>
      </c>
      <c r="B104" s="0" t="n">
        <v>0.220554530769331</v>
      </c>
      <c r="C104" s="0" t="n">
        <v>0.779445469230669</v>
      </c>
      <c r="D104" s="0" t="n">
        <v>0</v>
      </c>
      <c r="E104" s="0" t="n">
        <v>0.982716461218512</v>
      </c>
      <c r="F104" s="0" t="n">
        <v>0.982401780419088</v>
      </c>
      <c r="G104" s="0" t="n">
        <v>0.985166542724046</v>
      </c>
      <c r="H104" s="0" t="n">
        <v>0.984786951917034</v>
      </c>
      <c r="I104" s="0" t="n">
        <v>0.216742567983347</v>
      </c>
      <c r="J104" s="0" t="n">
        <v>0.246915848199153</v>
      </c>
      <c r="K104" s="0" t="n">
        <v>0.25328733987366</v>
      </c>
      <c r="L104" s="0" t="n">
        <v>0.278858895146891</v>
      </c>
      <c r="M104" s="0" t="n">
        <v>0.765973893235166</v>
      </c>
      <c r="N104" s="0" t="n">
        <v>0.735485932219935</v>
      </c>
      <c r="O104" s="0" t="n">
        <v>0</v>
      </c>
      <c r="P104" s="0" t="n">
        <v>0</v>
      </c>
      <c r="Q104" s="0" t="n">
        <v>8254.09158892255</v>
      </c>
      <c r="R104" s="0" t="n">
        <v>5012.86108810567</v>
      </c>
      <c r="S104" s="0" t="n">
        <v>3775.1810994818</v>
      </c>
      <c r="T104" s="0" t="s">
        <v>41</v>
      </c>
      <c r="U104" s="0" t="n">
        <v>4763.02510083824</v>
      </c>
      <c r="V104" s="0" t="n">
        <v>5975.29139146962</v>
      </c>
      <c r="W104" s="0" t="n">
        <v>4022.91162378752</v>
      </c>
      <c r="X104" s="0" t="n">
        <v>0.688486588701182</v>
      </c>
      <c r="Y104" s="0" t="n">
        <v>0.798355279699627</v>
      </c>
      <c r="Z104" s="0" t="n">
        <v>703.654199088112</v>
      </c>
      <c r="AA104" s="0" t="n">
        <v>673.256507791122</v>
      </c>
      <c r="AB104" s="0" t="n">
        <v>615.287364226659</v>
      </c>
      <c r="AC104" s="0" t="n">
        <v>905.982853714997</v>
      </c>
      <c r="AD104" s="0" t="n">
        <v>0.768905377802847</v>
      </c>
      <c r="AE104" s="0" t="n">
        <v>0.569463445476646</v>
      </c>
      <c r="AF104" s="0" t="n">
        <v>0.199441932326201</v>
      </c>
      <c r="AG104" s="0" t="n">
        <v>0.308312709784758</v>
      </c>
      <c r="AH104" s="0" t="n">
        <v>0.295640935138566</v>
      </c>
      <c r="AI104" s="0" t="n">
        <v>0.29776833853677</v>
      </c>
      <c r="AJ104" s="0" t="n">
        <v>0.289341341062996</v>
      </c>
      <c r="AK104" s="0" t="n">
        <v>0.307491359867093</v>
      </c>
      <c r="AL104" s="0" t="n">
        <v>0.294433057825948</v>
      </c>
      <c r="AM104" s="0" t="n">
        <v>0.295806047898811</v>
      </c>
      <c r="AN104" s="0" t="n">
        <v>0.286628023231675</v>
      </c>
    </row>
    <row r="105" customFormat="false" ht="15" hidden="false" customHeight="false" outlineLevel="0" collapsed="false">
      <c r="A105" s="0" t="n">
        <v>152</v>
      </c>
      <c r="B105" s="0" t="n">
        <v>0.218253774828382</v>
      </c>
      <c r="C105" s="0" t="n">
        <v>0.781746225171618</v>
      </c>
      <c r="D105" s="0" t="n">
        <v>0</v>
      </c>
      <c r="E105" s="0" t="n">
        <v>0.982369810293915</v>
      </c>
      <c r="F105" s="0" t="n">
        <v>0.982137165937538</v>
      </c>
      <c r="G105" s="0" t="n">
        <v>0.984958017382184</v>
      </c>
      <c r="H105" s="0" t="n">
        <v>0.984675563473078</v>
      </c>
      <c r="I105" s="0" t="n">
        <v>0.214405919374088</v>
      </c>
      <c r="J105" s="0" t="n">
        <v>0.243956659732029</v>
      </c>
      <c r="K105" s="0" t="n">
        <v>0.253943981786948</v>
      </c>
      <c r="L105" s="0" t="n">
        <v>0.281210859291134</v>
      </c>
      <c r="M105" s="0" t="n">
        <v>0.767963890919827</v>
      </c>
      <c r="N105" s="0" t="n">
        <v>0.73818050620551</v>
      </c>
      <c r="O105" s="0" t="n">
        <v>0</v>
      </c>
      <c r="P105" s="0" t="n">
        <v>0</v>
      </c>
      <c r="Q105" s="0" t="n">
        <v>8337.42566247661</v>
      </c>
      <c r="R105" s="0" t="n">
        <v>5050.44698868638</v>
      </c>
      <c r="S105" s="0" t="n">
        <v>3795.72205530918</v>
      </c>
      <c r="T105" s="0" t="s">
        <v>41</v>
      </c>
      <c r="U105" s="0" t="n">
        <v>4786.96601172515</v>
      </c>
      <c r="V105" s="0" t="n">
        <v>6012.3402453162</v>
      </c>
      <c r="W105" s="0" t="n">
        <v>4046.02514278841</v>
      </c>
      <c r="X105" s="0" t="n">
        <v>0.694975129199802</v>
      </c>
      <c r="Y105" s="0" t="n">
        <v>0.801475485448624</v>
      </c>
      <c r="Z105" s="0" t="n">
        <v>696.374455484197</v>
      </c>
      <c r="AA105" s="0" t="n">
        <v>676.442833294813</v>
      </c>
      <c r="AB105" s="0" t="n">
        <v>613.164755053607</v>
      </c>
      <c r="AC105" s="0" t="n">
        <v>930.684196350969</v>
      </c>
      <c r="AD105" s="0" t="n">
        <v>0.773213637620359</v>
      </c>
      <c r="AE105" s="0" t="n">
        <v>0.566705853243475</v>
      </c>
      <c r="AF105" s="0" t="n">
        <v>0.206507784376884</v>
      </c>
      <c r="AG105" s="0" t="n">
        <v>0.308671055541154</v>
      </c>
      <c r="AH105" s="0" t="n">
        <v>0.29635346604902</v>
      </c>
      <c r="AI105" s="0" t="n">
        <v>0.298259017546711</v>
      </c>
      <c r="AJ105" s="0" t="n">
        <v>0.289627303310608</v>
      </c>
      <c r="AK105" s="0" t="n">
        <v>0.307810893155614</v>
      </c>
      <c r="AL105" s="0" t="n">
        <v>0.295092007296718</v>
      </c>
      <c r="AM105" s="0" t="n">
        <v>0.29630995680012</v>
      </c>
      <c r="AN105" s="0" t="n">
        <v>0.286952812980564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0" activeCellId="0" sqref="B20"/>
    </sheetView>
  </sheetViews>
  <sheetFormatPr defaultRowHeight="15"/>
  <cols>
    <col collapsed="false" hidden="false" max="1025" min="1" style="0" width="8.82629107981221"/>
  </cols>
  <sheetData>
    <row r="1" customFormat="false" ht="15" hidden="false" customHeight="false" outlineLevel="0" collapsed="false">
      <c r="A1" s="0" t="s">
        <v>3</v>
      </c>
      <c r="B1" s="0" t="s">
        <v>77</v>
      </c>
      <c r="C1" s="0" t="s">
        <v>78</v>
      </c>
      <c r="D1" s="0" t="s">
        <v>79</v>
      </c>
      <c r="E1" s="0" t="s">
        <v>80</v>
      </c>
      <c r="F1" s="0" t="s">
        <v>81</v>
      </c>
      <c r="G1" s="0" t="s">
        <v>82</v>
      </c>
      <c r="H1" s="0" t="s">
        <v>83</v>
      </c>
      <c r="I1" s="0" t="s">
        <v>84</v>
      </c>
      <c r="J1" s="0" t="s">
        <v>85</v>
      </c>
      <c r="K1" s="0" t="s">
        <v>86</v>
      </c>
      <c r="L1" s="0" t="s">
        <v>87</v>
      </c>
      <c r="M1" s="0" t="s">
        <v>88</v>
      </c>
      <c r="N1" s="0" t="s">
        <v>89</v>
      </c>
      <c r="O1" s="52" t="s">
        <v>90</v>
      </c>
      <c r="P1" s="52" t="s">
        <v>91</v>
      </c>
      <c r="Q1" s="0" t="s">
        <v>92</v>
      </c>
      <c r="R1" s="0" t="s">
        <v>93</v>
      </c>
      <c r="S1" s="0" t="s">
        <v>94</v>
      </c>
      <c r="T1" s="52" t="s">
        <v>95</v>
      </c>
      <c r="U1" s="0" t="s">
        <v>96</v>
      </c>
      <c r="V1" s="0" t="s">
        <v>97</v>
      </c>
      <c r="W1" s="0" t="s">
        <v>98</v>
      </c>
      <c r="X1" s="0" t="s">
        <v>99</v>
      </c>
      <c r="Y1" s="0" t="s">
        <v>100</v>
      </c>
      <c r="Z1" s="0" t="s">
        <v>101</v>
      </c>
      <c r="AA1" s="0" t="s">
        <v>102</v>
      </c>
      <c r="AB1" s="0" t="s">
        <v>103</v>
      </c>
      <c r="AC1" s="0" t="s">
        <v>104</v>
      </c>
      <c r="AD1" s="0" t="s">
        <v>105</v>
      </c>
      <c r="AE1" s="0" t="s">
        <v>106</v>
      </c>
      <c r="AF1" s="0" t="s">
        <v>107</v>
      </c>
      <c r="AG1" s="0" t="s">
        <v>108</v>
      </c>
      <c r="AH1" s="0" t="s">
        <v>109</v>
      </c>
      <c r="AI1" s="0" t="s">
        <v>110</v>
      </c>
      <c r="AJ1" s="0" t="s">
        <v>111</v>
      </c>
      <c r="AK1" s="0" t="s">
        <v>112</v>
      </c>
      <c r="AL1" s="0" t="s">
        <v>113</v>
      </c>
      <c r="AM1" s="0" t="s">
        <v>114</v>
      </c>
      <c r="AN1" s="0" t="s">
        <v>115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4470.97952518973</v>
      </c>
      <c r="R2" s="0" t="n">
        <v>3331.11635797008</v>
      </c>
      <c r="S2" s="0" t="n">
        <v>2432.55370456062</v>
      </c>
      <c r="T2" s="0" t="s">
        <v>41</v>
      </c>
      <c r="U2" s="0" t="n">
        <v>4109.74221623683</v>
      </c>
      <c r="V2" s="0" t="n">
        <v>4069.78161908614</v>
      </c>
      <c r="W2" s="0" t="n">
        <v>3103.99363821106</v>
      </c>
      <c r="X2" s="0" t="n">
        <v>0.54929954833182</v>
      </c>
      <c r="Y2" s="0" t="n">
        <v>0.634437327442969</v>
      </c>
      <c r="Z2" s="0" t="n">
        <v>474.186307864191</v>
      </c>
      <c r="AA2" s="0" t="n">
        <v>491.402110069187</v>
      </c>
      <c r="AB2" s="0" t="n">
        <v>383.783268654517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0.296560194015878</v>
      </c>
      <c r="AH2" s="0" t="n">
        <v>0.258066161236901</v>
      </c>
      <c r="AI2" s="0" t="n">
        <v>0.276325571282878</v>
      </c>
      <c r="AJ2" s="0" t="n">
        <v>0.250928333437164</v>
      </c>
      <c r="AK2" s="0" t="n">
        <v>0.295702393289672</v>
      </c>
      <c r="AL2" s="0" t="n">
        <v>0.256848859870553</v>
      </c>
      <c r="AM2" s="0" t="n">
        <v>0.274393080085833</v>
      </c>
      <c r="AN2" s="0" t="n">
        <v>0.248909131032575</v>
      </c>
    </row>
    <row r="3" customFormat="false" ht="15" hidden="false" customHeight="false" outlineLevel="0" collapsed="false">
      <c r="A3" s="0" t="n">
        <v>50</v>
      </c>
      <c r="B3" s="0" t="n">
        <v>0.813987335230102</v>
      </c>
      <c r="C3" s="0" t="n">
        <v>0.186012664769898</v>
      </c>
      <c r="D3" s="0" t="n">
        <v>0</v>
      </c>
      <c r="E3" s="0" t="n">
        <v>0.992906860348721</v>
      </c>
      <c r="F3" s="0" t="n">
        <v>0.993724973807713</v>
      </c>
      <c r="G3" s="0" t="n">
        <v>0.996125485951067</v>
      </c>
      <c r="H3" s="0" t="n">
        <v>0.997693643526558</v>
      </c>
      <c r="I3" s="0" t="n">
        <v>0.797582466187117</v>
      </c>
      <c r="J3" s="0" t="n">
        <v>0.886121675732308</v>
      </c>
      <c r="K3" s="0" t="n">
        <v>0.0331101450287497</v>
      </c>
      <c r="L3" s="0" t="n">
        <v>0.0329179643210816</v>
      </c>
      <c r="M3" s="0" t="n">
        <v>0.195324394161603</v>
      </c>
      <c r="N3" s="0" t="n">
        <v>0.107603298075405</v>
      </c>
      <c r="O3" s="0" t="n">
        <v>0</v>
      </c>
      <c r="P3" s="0" t="n">
        <v>0</v>
      </c>
      <c r="Q3" s="0" t="n">
        <v>5146.91797688847</v>
      </c>
      <c r="R3" s="0" t="n">
        <v>3823.84167776702</v>
      </c>
      <c r="S3" s="0" t="n">
        <v>2778.54506764145</v>
      </c>
      <c r="T3" s="0" t="s">
        <v>41</v>
      </c>
      <c r="U3" s="0" t="n">
        <v>4706.3706208706</v>
      </c>
      <c r="V3" s="0" t="n">
        <v>4670.24966147049</v>
      </c>
      <c r="W3" s="0" t="n">
        <v>3560.61241992607</v>
      </c>
      <c r="X3" s="0" t="n">
        <v>0.602926148329652</v>
      </c>
      <c r="Y3" s="0" t="n">
        <v>0.687481399730419</v>
      </c>
      <c r="Z3" s="0" t="n">
        <v>416.515534229765</v>
      </c>
      <c r="AA3" s="0" t="n">
        <v>444.758943289874</v>
      </c>
      <c r="AB3" s="0" t="n">
        <v>251.803476798274</v>
      </c>
      <c r="AC3" s="0" t="n">
        <v>768.552924109479</v>
      </c>
      <c r="AD3" s="0" t="n">
        <v>0.635416108444444</v>
      </c>
      <c r="AE3" s="0" t="n">
        <v>0.382479292050538</v>
      </c>
      <c r="AF3" s="0" t="n">
        <v>0.252936816393906</v>
      </c>
      <c r="AG3" s="0" t="n">
        <v>0.293860609161768</v>
      </c>
      <c r="AH3" s="0" t="n">
        <v>0.259944232905617</v>
      </c>
      <c r="AI3" s="0" t="n">
        <v>0.278460350994824</v>
      </c>
      <c r="AJ3" s="0" t="n">
        <v>0.253047748270184</v>
      </c>
      <c r="AK3" s="0" t="n">
        <v>0.2930430920073</v>
      </c>
      <c r="AL3" s="0" t="n">
        <v>0.25874063767033</v>
      </c>
      <c r="AM3" s="0" t="n">
        <v>0.277314770910252</v>
      </c>
      <c r="AN3" s="0" t="n">
        <v>0.251861820892687</v>
      </c>
    </row>
    <row r="4" customFormat="false" ht="15" hidden="false" customHeight="false" outlineLevel="0" collapsed="false">
      <c r="A4" s="0" t="n">
        <v>51</v>
      </c>
      <c r="B4" s="0" t="n">
        <v>0.806803137765358</v>
      </c>
      <c r="C4" s="0" t="n">
        <v>0.193196862234642</v>
      </c>
      <c r="D4" s="0" t="n">
        <v>0</v>
      </c>
      <c r="E4" s="0" t="n">
        <v>0.992960842012723</v>
      </c>
      <c r="F4" s="0" t="n">
        <v>0.993864830887413</v>
      </c>
      <c r="G4" s="0" t="n">
        <v>0.996176475205523</v>
      </c>
      <c r="H4" s="0" t="n">
        <v>0.997823131491375</v>
      </c>
      <c r="I4" s="0" t="n">
        <v>0.790677134844951</v>
      </c>
      <c r="J4" s="0" t="n">
        <v>0.879770153032103</v>
      </c>
      <c r="K4" s="0" t="n">
        <v>0.0387716228874241</v>
      </c>
      <c r="L4" s="0" t="n">
        <v>0.0395139388651727</v>
      </c>
      <c r="M4" s="0" t="n">
        <v>0.202283707167772</v>
      </c>
      <c r="N4" s="0" t="n">
        <v>0.11409467785531</v>
      </c>
      <c r="O4" s="0" t="n">
        <v>0</v>
      </c>
      <c r="P4" s="0" t="n">
        <v>0</v>
      </c>
      <c r="Q4" s="0" t="n">
        <v>4990.0881765996</v>
      </c>
      <c r="R4" s="0" t="n">
        <v>3698.73340288192</v>
      </c>
      <c r="S4" s="0" t="n">
        <v>2684.23179879706</v>
      </c>
      <c r="T4" s="0" t="s">
        <v>41</v>
      </c>
      <c r="U4" s="0" t="n">
        <v>4544.60395964442</v>
      </c>
      <c r="V4" s="0" t="n">
        <v>4527.0495566798</v>
      </c>
      <c r="W4" s="0" t="n">
        <v>3435.634719424</v>
      </c>
      <c r="X4" s="0" t="n">
        <v>0.558386245532421</v>
      </c>
      <c r="Y4" s="0" t="n">
        <v>0.634865076633494</v>
      </c>
      <c r="Z4" s="0" t="n">
        <v>552.861598909654</v>
      </c>
      <c r="AA4" s="0" t="n">
        <v>570.205852822391</v>
      </c>
      <c r="AB4" s="0" t="n">
        <v>385.685225894459</v>
      </c>
      <c r="AC4" s="0" t="n">
        <v>854.787237177249</v>
      </c>
      <c r="AD4" s="0" t="n">
        <v>0.564740764660113</v>
      </c>
      <c r="AE4" s="0" t="n">
        <v>0.306990409706119</v>
      </c>
      <c r="AF4" s="0" t="n">
        <v>0.257750354953995</v>
      </c>
      <c r="AG4" s="0" t="n">
        <v>0.302249308937756</v>
      </c>
      <c r="AH4" s="0" t="n">
        <v>0.262650270184012</v>
      </c>
      <c r="AI4" s="0" t="n">
        <v>0.287343907632781</v>
      </c>
      <c r="AJ4" s="0" t="n">
        <v>0.256526479485138</v>
      </c>
      <c r="AK4" s="0" t="n">
        <v>0.301276918615357</v>
      </c>
      <c r="AL4" s="0" t="n">
        <v>0.261208666609075</v>
      </c>
      <c r="AM4" s="0" t="n">
        <v>0.286287276652077</v>
      </c>
      <c r="AN4" s="0" t="n">
        <v>0.255424156550518</v>
      </c>
    </row>
    <row r="5" customFormat="false" ht="15" hidden="false" customHeight="false" outlineLevel="0" collapsed="false">
      <c r="A5" s="0" t="n">
        <v>52</v>
      </c>
      <c r="B5" s="0" t="n">
        <v>0.795796978845282</v>
      </c>
      <c r="C5" s="0" t="n">
        <v>0.204203021154718</v>
      </c>
      <c r="D5" s="0" t="n">
        <v>0</v>
      </c>
      <c r="E5" s="0" t="n">
        <v>0.992995936968337</v>
      </c>
      <c r="F5" s="0" t="n">
        <v>0.993911032311592</v>
      </c>
      <c r="G5" s="0" t="n">
        <v>0.996187103141803</v>
      </c>
      <c r="H5" s="0" t="n">
        <v>0.99783952458886</v>
      </c>
      <c r="I5" s="0" t="n">
        <v>0.77989522034799</v>
      </c>
      <c r="J5" s="0" t="n">
        <v>0.872495723800107</v>
      </c>
      <c r="K5" s="0" t="n">
        <v>0.0437303148669222</v>
      </c>
      <c r="L5" s="0" t="n">
        <v>0.0450776819302852</v>
      </c>
      <c r="M5" s="0" t="n">
        <v>0.213100716620347</v>
      </c>
      <c r="N5" s="0" t="n">
        <v>0.121415308511485</v>
      </c>
      <c r="O5" s="0" t="n">
        <v>0</v>
      </c>
      <c r="P5" s="0" t="n">
        <v>0</v>
      </c>
      <c r="Q5" s="0" t="n">
        <v>5389.72132720615</v>
      </c>
      <c r="R5" s="0" t="n">
        <v>3986.44842474342</v>
      </c>
      <c r="S5" s="0" t="n">
        <v>2882.13744154239</v>
      </c>
      <c r="T5" s="0" t="s">
        <v>41</v>
      </c>
      <c r="U5" s="0" t="n">
        <v>4877.66512195473</v>
      </c>
      <c r="V5" s="0" t="n">
        <v>4877.30670002881</v>
      </c>
      <c r="W5" s="0" t="n">
        <v>3699.36842517124</v>
      </c>
      <c r="X5" s="0" t="n">
        <v>0.609080640049359</v>
      </c>
      <c r="Y5" s="0" t="n">
        <v>0.687378358377816</v>
      </c>
      <c r="Z5" s="0" t="n">
        <v>524.832721961095</v>
      </c>
      <c r="AA5" s="0" t="n">
        <v>543.756275343615</v>
      </c>
      <c r="AB5" s="0" t="n">
        <v>370.286809935671</v>
      </c>
      <c r="AC5" s="0" t="n">
        <v>817.800042446324</v>
      </c>
      <c r="AD5" s="0" t="n">
        <v>0.576281207779734</v>
      </c>
      <c r="AE5" s="0" t="n">
        <v>0.316092315953106</v>
      </c>
      <c r="AF5" s="0" t="n">
        <v>0.260188891826628</v>
      </c>
      <c r="AG5" s="0" t="n">
        <v>0.302562021629512</v>
      </c>
      <c r="AH5" s="0" t="n">
        <v>0.266221717529464</v>
      </c>
      <c r="AI5" s="0" t="n">
        <v>0.288003635076161</v>
      </c>
      <c r="AJ5" s="0" t="n">
        <v>0.259577010418815</v>
      </c>
      <c r="AK5" s="0" t="n">
        <v>0.302101337327562</v>
      </c>
      <c r="AL5" s="0" t="n">
        <v>0.264999873713497</v>
      </c>
      <c r="AM5" s="0" t="n">
        <v>0.286955943634105</v>
      </c>
      <c r="AN5" s="0" t="n">
        <v>0.258487489646095</v>
      </c>
    </row>
    <row r="6" customFormat="false" ht="15" hidden="false" customHeight="false" outlineLevel="0" collapsed="false">
      <c r="A6" s="0" t="n">
        <v>53</v>
      </c>
      <c r="B6" s="0" t="n">
        <v>0.787553919889037</v>
      </c>
      <c r="C6" s="0" t="n">
        <v>0.212446080110963</v>
      </c>
      <c r="D6" s="0" t="n">
        <v>0</v>
      </c>
      <c r="E6" s="0" t="n">
        <v>0.993078721594805</v>
      </c>
      <c r="F6" s="0" t="n">
        <v>0.99399109319063</v>
      </c>
      <c r="G6" s="0" t="n">
        <v>0.996232169732543</v>
      </c>
      <c r="H6" s="0" t="n">
        <v>0.99786793163081</v>
      </c>
      <c r="I6" s="0" t="n">
        <v>0.772647536527227</v>
      </c>
      <c r="J6" s="0" t="n">
        <v>0.862206625920315</v>
      </c>
      <c r="K6" s="0" t="n">
        <v>0.0463899846874876</v>
      </c>
      <c r="L6" s="0" t="n">
        <v>0.0492128205901094</v>
      </c>
      <c r="M6" s="0" t="n">
        <v>0.220431185067578</v>
      </c>
      <c r="N6" s="0" t="n">
        <v>0.131784467270315</v>
      </c>
      <c r="O6" s="0" t="n">
        <v>0</v>
      </c>
      <c r="P6" s="0" t="n">
        <v>0</v>
      </c>
      <c r="Q6" s="0" t="n">
        <v>4707.29100732815</v>
      </c>
      <c r="R6" s="0" t="n">
        <v>3435.92580942461</v>
      </c>
      <c r="S6" s="0" t="n">
        <v>2544.44142362783</v>
      </c>
      <c r="T6" s="0" t="s">
        <v>41</v>
      </c>
      <c r="U6" s="0" t="n">
        <v>4247.80209140139</v>
      </c>
      <c r="V6" s="0" t="n">
        <v>4247.55506800099</v>
      </c>
      <c r="W6" s="0" t="n">
        <v>3211.40356484655</v>
      </c>
      <c r="X6" s="0" t="n">
        <v>0.563131867984684</v>
      </c>
      <c r="Y6" s="0" t="n">
        <v>0.634355305398665</v>
      </c>
      <c r="Z6" s="0" t="n">
        <v>588.315406809014</v>
      </c>
      <c r="AA6" s="0" t="n">
        <v>606.232274712314</v>
      </c>
      <c r="AB6" s="0" t="n">
        <v>430.76258753687</v>
      </c>
      <c r="AC6" s="0" t="n">
        <v>834.996314491796</v>
      </c>
      <c r="AD6" s="0" t="n">
        <v>0.525373342156429</v>
      </c>
      <c r="AE6" s="0" t="n">
        <v>0.269781449525673</v>
      </c>
      <c r="AF6" s="0" t="n">
        <v>0.255591892630756</v>
      </c>
      <c r="AG6" s="0" t="n">
        <v>0.306933286327196</v>
      </c>
      <c r="AH6" s="0" t="n">
        <v>0.265964822657725</v>
      </c>
      <c r="AI6" s="0" t="n">
        <v>0.289931884238244</v>
      </c>
      <c r="AJ6" s="0" t="n">
        <v>0.259318758890605</v>
      </c>
      <c r="AK6" s="0" t="n">
        <v>0.306480903881037</v>
      </c>
      <c r="AL6" s="0" t="n">
        <v>0.264757021503681</v>
      </c>
      <c r="AM6" s="0" t="n">
        <v>0.288973164897145</v>
      </c>
      <c r="AN6" s="0" t="n">
        <v>0.25831870633836</v>
      </c>
    </row>
    <row r="7" customFormat="false" ht="15" hidden="false" customHeight="false" outlineLevel="0" collapsed="false">
      <c r="A7" s="0" t="n">
        <v>54</v>
      </c>
      <c r="B7" s="0" t="n">
        <v>0.780418000500599</v>
      </c>
      <c r="C7" s="0" t="n">
        <v>0.219581999499401</v>
      </c>
      <c r="D7" s="0" t="n">
        <v>0</v>
      </c>
      <c r="E7" s="0" t="n">
        <v>0.99307162104666</v>
      </c>
      <c r="F7" s="0" t="n">
        <v>0.993870253822114</v>
      </c>
      <c r="G7" s="0" t="n">
        <v>0.996209048361934</v>
      </c>
      <c r="H7" s="0" t="n">
        <v>0.99772653424946</v>
      </c>
      <c r="I7" s="0" t="n">
        <v>0.766131896184938</v>
      </c>
      <c r="J7" s="0" t="n">
        <v>0.857141910840816</v>
      </c>
      <c r="K7" s="0" t="n">
        <v>0.0514088781733088</v>
      </c>
      <c r="L7" s="0" t="n">
        <v>0.0545447002204784</v>
      </c>
      <c r="M7" s="0" t="n">
        <v>0.226939724861722</v>
      </c>
      <c r="N7" s="0" t="n">
        <v>0.136728342981298</v>
      </c>
      <c r="O7" s="0" t="n">
        <v>0</v>
      </c>
      <c r="P7" s="0" t="n">
        <v>0</v>
      </c>
      <c r="Q7" s="0" t="n">
        <v>4825.74129307803</v>
      </c>
      <c r="R7" s="0" t="n">
        <v>3534.70113381647</v>
      </c>
      <c r="S7" s="0" t="n">
        <v>2602.29687127864</v>
      </c>
      <c r="T7" s="0" t="s">
        <v>41</v>
      </c>
      <c r="U7" s="0" t="n">
        <v>4337.51292116354</v>
      </c>
      <c r="V7" s="0" t="n">
        <v>4356.2499301878</v>
      </c>
      <c r="W7" s="0" t="n">
        <v>3293.16184723344</v>
      </c>
      <c r="X7" s="0" t="n">
        <v>0.593302104805944</v>
      </c>
      <c r="Y7" s="0" t="n">
        <v>0.666858347645624</v>
      </c>
      <c r="Z7" s="0" t="n">
        <v>504.479682396276</v>
      </c>
      <c r="AA7" s="0" t="n">
        <v>519.539646119828</v>
      </c>
      <c r="AB7" s="0" t="n">
        <v>371.729896992538</v>
      </c>
      <c r="AC7" s="0" t="n">
        <v>711.724254492542</v>
      </c>
      <c r="AD7" s="0" t="n">
        <v>0.510494803461769</v>
      </c>
      <c r="AE7" s="0" t="n">
        <v>0.25976973417267</v>
      </c>
      <c r="AF7" s="0" t="n">
        <v>0.250725069289099</v>
      </c>
      <c r="AG7" s="0" t="n">
        <v>0.302193910775587</v>
      </c>
      <c r="AH7" s="0" t="n">
        <v>0.266532836838158</v>
      </c>
      <c r="AI7" s="0" t="n">
        <v>0.284470555446805</v>
      </c>
      <c r="AJ7" s="0" t="n">
        <v>0.259034937422765</v>
      </c>
      <c r="AK7" s="0" t="n">
        <v>0.301798022035285</v>
      </c>
      <c r="AL7" s="0" t="n">
        <v>0.265392429169698</v>
      </c>
      <c r="AM7" s="0" t="n">
        <v>0.283414529809913</v>
      </c>
      <c r="AN7" s="0" t="n">
        <v>0.257941372219999</v>
      </c>
    </row>
    <row r="8" customFormat="false" ht="15" hidden="false" customHeight="false" outlineLevel="0" collapsed="false">
      <c r="A8" s="0" t="n">
        <v>55</v>
      </c>
      <c r="B8" s="0" t="n">
        <v>0.773432603618974</v>
      </c>
      <c r="C8" s="0" t="n">
        <v>0.226567396381026</v>
      </c>
      <c r="D8" s="0" t="n">
        <v>0</v>
      </c>
      <c r="E8" s="0" t="n">
        <v>0.993010402846205</v>
      </c>
      <c r="F8" s="0" t="n">
        <v>0.99394088729368</v>
      </c>
      <c r="G8" s="0" t="n">
        <v>0.996126186270947</v>
      </c>
      <c r="H8" s="0" t="n">
        <v>0.997752731546018</v>
      </c>
      <c r="I8" s="0" t="n">
        <v>0.759916506807061</v>
      </c>
      <c r="J8" s="0" t="n">
        <v>0.850105367632235</v>
      </c>
      <c r="K8" s="0" t="n">
        <v>0.054210575241057</v>
      </c>
      <c r="L8" s="0" t="n">
        <v>0.0581164092640808</v>
      </c>
      <c r="M8" s="0" t="n">
        <v>0.233093896039144</v>
      </c>
      <c r="N8" s="0" t="n">
        <v>0.143835519661445</v>
      </c>
      <c r="O8" s="0" t="n">
        <v>0</v>
      </c>
      <c r="P8" s="0" t="n">
        <v>0</v>
      </c>
      <c r="Q8" s="0" t="n">
        <v>4580.73590385886</v>
      </c>
      <c r="R8" s="0" t="n">
        <v>3348.23374490555</v>
      </c>
      <c r="S8" s="0" t="n">
        <v>2469.01803019746</v>
      </c>
      <c r="T8" s="0" t="s">
        <v>41</v>
      </c>
      <c r="U8" s="0" t="n">
        <v>4102.28948333211</v>
      </c>
      <c r="V8" s="0" t="n">
        <v>4129.31576452095</v>
      </c>
      <c r="W8" s="0" t="n">
        <v>3115.63512848048</v>
      </c>
      <c r="X8" s="0" t="n">
        <v>0.560043788408201</v>
      </c>
      <c r="Y8" s="0" t="n">
        <v>0.62760907413492</v>
      </c>
      <c r="Z8" s="0" t="n">
        <v>490.567923039611</v>
      </c>
      <c r="AA8" s="0" t="n">
        <v>503.058287951739</v>
      </c>
      <c r="AB8" s="0" t="n">
        <v>336.541951819047</v>
      </c>
      <c r="AC8" s="0" t="n">
        <v>688.592861604624</v>
      </c>
      <c r="AD8" s="0" t="n">
        <v>0.451595436990332</v>
      </c>
      <c r="AE8" s="0" t="n">
        <v>0.205948970789018</v>
      </c>
      <c r="AF8" s="0" t="n">
        <v>0.245646466201313</v>
      </c>
      <c r="AG8" s="0" t="n">
        <v>0.315428340459582</v>
      </c>
      <c r="AH8" s="0" t="n">
        <v>0.268887759210494</v>
      </c>
      <c r="AI8" s="0" t="n">
        <v>0.298613405446347</v>
      </c>
      <c r="AJ8" s="0" t="n">
        <v>0.260539227709207</v>
      </c>
      <c r="AK8" s="0" t="n">
        <v>0.315009433781177</v>
      </c>
      <c r="AL8" s="0" t="n">
        <v>0.267758867095194</v>
      </c>
      <c r="AM8" s="0" t="n">
        <v>0.29759019829623</v>
      </c>
      <c r="AN8" s="0" t="n">
        <v>0.259460476624838</v>
      </c>
    </row>
    <row r="9" customFormat="false" ht="15" hidden="false" customHeight="false" outlineLevel="0" collapsed="false">
      <c r="A9" s="0" t="n">
        <v>56</v>
      </c>
      <c r="B9" s="0" t="n">
        <v>0.76520494674207</v>
      </c>
      <c r="C9" s="0" t="n">
        <v>0.23479505325793</v>
      </c>
      <c r="D9" s="0" t="n">
        <v>0</v>
      </c>
      <c r="E9" s="0" t="n">
        <v>0.992847726856386</v>
      </c>
      <c r="F9" s="0" t="n">
        <v>0.994078827555138</v>
      </c>
      <c r="G9" s="0" t="n">
        <v>0.995950738946659</v>
      </c>
      <c r="H9" s="0" t="n">
        <v>0.997865269620966</v>
      </c>
      <c r="I9" s="0" t="n">
        <v>0.752225284120158</v>
      </c>
      <c r="J9" s="0" t="n">
        <v>0.841574661476127</v>
      </c>
      <c r="K9" s="0" t="n">
        <v>0.0550263549833488</v>
      </c>
      <c r="L9" s="0" t="n">
        <v>0.0587283634327122</v>
      </c>
      <c r="M9" s="0" t="n">
        <v>0.240622442736228</v>
      </c>
      <c r="N9" s="0" t="n">
        <v>0.152504166079011</v>
      </c>
      <c r="O9" s="0" t="n">
        <v>0</v>
      </c>
      <c r="P9" s="0" t="n">
        <v>0</v>
      </c>
      <c r="Q9" s="0" t="n">
        <v>5000.64053144739</v>
      </c>
      <c r="R9" s="0" t="n">
        <v>3647.63010601195</v>
      </c>
      <c r="S9" s="0" t="n">
        <v>2679.02087266874</v>
      </c>
      <c r="T9" s="0" t="s">
        <v>41</v>
      </c>
      <c r="U9" s="0" t="n">
        <v>4455.5357200198</v>
      </c>
      <c r="V9" s="0" t="n">
        <v>4489.09478765603</v>
      </c>
      <c r="W9" s="0" t="n">
        <v>3362.14499218242</v>
      </c>
      <c r="X9" s="0" t="n">
        <v>0.592379458082965</v>
      </c>
      <c r="Y9" s="0" t="n">
        <v>0.672274454372906</v>
      </c>
      <c r="Z9" s="0" t="n">
        <v>564.02772747671</v>
      </c>
      <c r="AA9" s="0" t="n">
        <v>569.674678897599</v>
      </c>
      <c r="AB9" s="0" t="n">
        <v>493.141367504015</v>
      </c>
      <c r="AC9" s="0" t="n">
        <v>778.626073161663</v>
      </c>
      <c r="AD9" s="0" t="n">
        <v>0.698924851599915</v>
      </c>
      <c r="AE9" s="0" t="n">
        <v>0.44983655556049</v>
      </c>
      <c r="AF9" s="0" t="n">
        <v>0.249088296039425</v>
      </c>
      <c r="AG9" s="0" t="n">
        <v>0.307284147759259</v>
      </c>
      <c r="AH9" s="0" t="n">
        <v>0.270483633476156</v>
      </c>
      <c r="AI9" s="0" t="n">
        <v>0.288823397579756</v>
      </c>
      <c r="AJ9" s="0" t="n">
        <v>0.262593867512397</v>
      </c>
      <c r="AK9" s="0" t="n">
        <v>0.306895460224526</v>
      </c>
      <c r="AL9" s="0" t="n">
        <v>0.269163264498919</v>
      </c>
      <c r="AM9" s="0" t="n">
        <v>0.287837998776468</v>
      </c>
      <c r="AN9" s="0" t="n">
        <v>0.261572125348757</v>
      </c>
    </row>
    <row r="10" customFormat="false" ht="15" hidden="false" customHeight="false" outlineLevel="0" collapsed="false">
      <c r="A10" s="0" t="n">
        <v>57</v>
      </c>
      <c r="B10" s="0" t="n">
        <v>0.755608899849829</v>
      </c>
      <c r="C10" s="0" t="n">
        <v>0.244391100150171</v>
      </c>
      <c r="D10" s="0" t="n">
        <v>0</v>
      </c>
      <c r="E10" s="0" t="n">
        <v>0.993321634712997</v>
      </c>
      <c r="F10" s="0" t="n">
        <v>0.993787791022977</v>
      </c>
      <c r="G10" s="0" t="n">
        <v>0.996244151619474</v>
      </c>
      <c r="H10" s="0" t="n">
        <v>0.997352056127567</v>
      </c>
      <c r="I10" s="0" t="n">
        <v>0.743371835404205</v>
      </c>
      <c r="J10" s="0" t="n">
        <v>0.833400963327763</v>
      </c>
      <c r="K10" s="0" t="n">
        <v>0.0600991519429899</v>
      </c>
      <c r="L10" s="0" t="n">
        <v>0.064271397070153</v>
      </c>
      <c r="M10" s="0" t="n">
        <v>0.249949799308792</v>
      </c>
      <c r="N10" s="0" t="n">
        <v>0.160386827695214</v>
      </c>
      <c r="O10" s="0" t="n">
        <v>0</v>
      </c>
      <c r="P10" s="0" t="n">
        <v>0</v>
      </c>
      <c r="Q10" s="0" t="n">
        <v>4776.34519872334</v>
      </c>
      <c r="R10" s="0" t="n">
        <v>3466.05311607053</v>
      </c>
      <c r="S10" s="0" t="n">
        <v>2553.20862302547</v>
      </c>
      <c r="T10" s="0" t="s">
        <v>41</v>
      </c>
      <c r="U10" s="0" t="n">
        <v>4233.03040520446</v>
      </c>
      <c r="V10" s="0" t="n">
        <v>4279.00920703583</v>
      </c>
      <c r="W10" s="0" t="n">
        <v>3196.4312219124</v>
      </c>
      <c r="X10" s="0" t="n">
        <v>0.553653562436188</v>
      </c>
      <c r="Y10" s="0" t="n">
        <v>0.631982130762965</v>
      </c>
      <c r="Z10" s="0" t="n">
        <v>658.778224152735</v>
      </c>
      <c r="AA10" s="0" t="n">
        <v>664.725080665399</v>
      </c>
      <c r="AB10" s="0" t="n">
        <v>580.969430660354</v>
      </c>
      <c r="AC10" s="0" t="n">
        <v>842.230764110878</v>
      </c>
      <c r="AD10" s="0" t="n">
        <v>0.669239256543965</v>
      </c>
      <c r="AE10" s="0" t="n">
        <v>0.408699634184775</v>
      </c>
      <c r="AF10" s="0" t="n">
        <v>0.260539622359191</v>
      </c>
      <c r="AG10" s="0" t="n">
        <v>0.313075176263447</v>
      </c>
      <c r="AH10" s="0" t="n">
        <v>0.272494279964927</v>
      </c>
      <c r="AI10" s="0" t="n">
        <v>0.298881780548678</v>
      </c>
      <c r="AJ10" s="0" t="n">
        <v>0.266110503865957</v>
      </c>
      <c r="AK10" s="0" t="n">
        <v>0.312630810403743</v>
      </c>
      <c r="AL10" s="0" t="n">
        <v>0.271697243586113</v>
      </c>
      <c r="AM10" s="0" t="n">
        <v>0.29759141087058</v>
      </c>
      <c r="AN10" s="0" t="n">
        <v>0.264759820448219</v>
      </c>
    </row>
    <row r="11" customFormat="false" ht="15" hidden="false" customHeight="false" outlineLevel="0" collapsed="false">
      <c r="A11" s="0" t="n">
        <v>58</v>
      </c>
      <c r="B11" s="0" t="n">
        <v>0.747298054021769</v>
      </c>
      <c r="C11" s="0" t="n">
        <v>0.252701945978231</v>
      </c>
      <c r="D11" s="0" t="n">
        <v>0</v>
      </c>
      <c r="E11" s="0" t="n">
        <v>0.992747213426448</v>
      </c>
      <c r="F11" s="0" t="n">
        <v>0.993498361735998</v>
      </c>
      <c r="G11" s="0" t="n">
        <v>0.995450305063199</v>
      </c>
      <c r="H11" s="0" t="n">
        <v>0.996789773822821</v>
      </c>
      <c r="I11" s="0" t="n">
        <v>0.734865048219488</v>
      </c>
      <c r="J11" s="0" t="n">
        <v>0.825125888901142</v>
      </c>
      <c r="K11" s="0" t="n">
        <v>0.0635990512231698</v>
      </c>
      <c r="L11" s="0" t="n">
        <v>0.0683646248635908</v>
      </c>
      <c r="M11" s="0" t="n">
        <v>0.25788216520696</v>
      </c>
      <c r="N11" s="0" t="n">
        <v>0.168372472834856</v>
      </c>
      <c r="O11" s="0" t="n">
        <v>0</v>
      </c>
      <c r="P11" s="0" t="n">
        <v>0</v>
      </c>
      <c r="Q11" s="0" t="n">
        <v>5089.62047834466</v>
      </c>
      <c r="R11" s="0" t="n">
        <v>3685.08773550723</v>
      </c>
      <c r="S11" s="0" t="n">
        <v>2705.51766466417</v>
      </c>
      <c r="T11" s="0" t="s">
        <v>41</v>
      </c>
      <c r="U11" s="0" t="n">
        <v>4487.15305791542</v>
      </c>
      <c r="V11" s="0" t="n">
        <v>4549.52829303229</v>
      </c>
      <c r="W11" s="0" t="n">
        <v>3399.30694651955</v>
      </c>
      <c r="X11" s="0" t="n">
        <v>0.601896869832011</v>
      </c>
      <c r="Y11" s="0" t="n">
        <v>0.675615283253922</v>
      </c>
      <c r="Z11" s="0" t="n">
        <v>551.192186793029</v>
      </c>
      <c r="AA11" s="0" t="n">
        <v>561.25138384204</v>
      </c>
      <c r="AB11" s="0" t="n">
        <v>482.627478782235</v>
      </c>
      <c r="AC11" s="0" t="n">
        <v>756.637584142117</v>
      </c>
      <c r="AD11" s="0" t="n">
        <v>0.718470835727018</v>
      </c>
      <c r="AE11" s="0" t="n">
        <v>0.464443358904533</v>
      </c>
      <c r="AF11" s="0" t="n">
        <v>0.254027476822485</v>
      </c>
      <c r="AG11" s="0" t="n">
        <v>0.306233758885572</v>
      </c>
      <c r="AH11" s="0" t="n">
        <v>0.27462726815573</v>
      </c>
      <c r="AI11" s="0" t="n">
        <v>0.29369647127737</v>
      </c>
      <c r="AJ11" s="0" t="n">
        <v>0.268001826752382</v>
      </c>
      <c r="AK11" s="0" t="n">
        <v>0.305954373080944</v>
      </c>
      <c r="AL11" s="0" t="n">
        <v>0.27359221866652</v>
      </c>
      <c r="AM11" s="0" t="n">
        <v>0.292184912552873</v>
      </c>
      <c r="AN11" s="0" t="n">
        <v>0.26643527897216</v>
      </c>
    </row>
    <row r="12" customFormat="false" ht="15" hidden="false" customHeight="false" outlineLevel="0" collapsed="false">
      <c r="A12" s="0" t="n">
        <v>59</v>
      </c>
      <c r="B12" s="0" t="n">
        <v>0.736293270846104</v>
      </c>
      <c r="C12" s="0" t="n">
        <v>0.263706729153896</v>
      </c>
      <c r="D12" s="0" t="n">
        <v>0</v>
      </c>
      <c r="E12" s="0" t="n">
        <v>0.992341565938958</v>
      </c>
      <c r="F12" s="0" t="n">
        <v>0.992689436467793</v>
      </c>
      <c r="G12" s="0" t="n">
        <v>0.995019320840997</v>
      </c>
      <c r="H12" s="0" t="n">
        <v>0.995938798450725</v>
      </c>
      <c r="I12" s="0" t="n">
        <v>0.724069879220319</v>
      </c>
      <c r="J12" s="0" t="n">
        <v>0.814616384932845</v>
      </c>
      <c r="K12" s="0" t="n">
        <v>0.0657486526599628</v>
      </c>
      <c r="L12" s="0" t="n">
        <v>0.0714238483800277</v>
      </c>
      <c r="M12" s="0" t="n">
        <v>0.268271686718638</v>
      </c>
      <c r="N12" s="0" t="n">
        <v>0.178073051534948</v>
      </c>
      <c r="O12" s="0" t="n">
        <v>0</v>
      </c>
      <c r="P12" s="0" t="n">
        <v>0</v>
      </c>
      <c r="Q12" s="0" t="n">
        <v>4875.09418363535</v>
      </c>
      <c r="R12" s="0" t="n">
        <v>3519.47611574964</v>
      </c>
      <c r="S12" s="0" t="n">
        <v>2591.75085543831</v>
      </c>
      <c r="T12" s="0" t="s">
        <v>41</v>
      </c>
      <c r="U12" s="0" t="n">
        <v>4272.96118302114</v>
      </c>
      <c r="V12" s="0" t="n">
        <v>4341.31501090435</v>
      </c>
      <c r="W12" s="0" t="n">
        <v>3250.28493125285</v>
      </c>
      <c r="X12" s="0" t="n">
        <v>0.571054736939948</v>
      </c>
      <c r="Y12" s="0" t="n">
        <v>0.631913942082762</v>
      </c>
      <c r="Z12" s="0" t="n">
        <v>517.89170112151</v>
      </c>
      <c r="AA12" s="0" t="n">
        <v>526.329393940529</v>
      </c>
      <c r="AB12" s="0" t="n">
        <v>443.001396373512</v>
      </c>
      <c r="AC12" s="0" t="n">
        <v>734.60346227723</v>
      </c>
      <c r="AD12" s="0" t="n">
        <v>0.683926401722739</v>
      </c>
      <c r="AE12" s="0" t="n">
        <v>0.442048013050427</v>
      </c>
      <c r="AF12" s="0" t="n">
        <v>0.241878388672313</v>
      </c>
      <c r="AG12" s="0" t="n">
        <v>0.317624033967895</v>
      </c>
      <c r="AH12" s="0" t="n">
        <v>0.27576466155162</v>
      </c>
      <c r="AI12" s="0" t="n">
        <v>0.302840614437389</v>
      </c>
      <c r="AJ12" s="0" t="n">
        <v>0.269793285324275</v>
      </c>
      <c r="AK12" s="0" t="n">
        <v>0.31710702125681</v>
      </c>
      <c r="AL12" s="0" t="n">
        <v>0.27474093528286</v>
      </c>
      <c r="AM12" s="0" t="n">
        <v>0.301426406234636</v>
      </c>
      <c r="AN12" s="0" t="n">
        <v>0.268312039647912</v>
      </c>
    </row>
    <row r="13" customFormat="false" ht="15" hidden="false" customHeight="false" outlineLevel="0" collapsed="false">
      <c r="A13" s="0" t="n">
        <v>60</v>
      </c>
      <c r="B13" s="0" t="n">
        <v>0.72837748329208</v>
      </c>
      <c r="C13" s="0" t="n">
        <v>0.27162251670792</v>
      </c>
      <c r="D13" s="0" t="n">
        <v>0</v>
      </c>
      <c r="E13" s="0" t="n">
        <v>0.992914996072538</v>
      </c>
      <c r="F13" s="0" t="n">
        <v>0.993318669479137</v>
      </c>
      <c r="G13" s="0" t="n">
        <v>0.995117926300331</v>
      </c>
      <c r="H13" s="0" t="n">
        <v>0.995993258298009</v>
      </c>
      <c r="I13" s="0" t="n">
        <v>0.717408558450873</v>
      </c>
      <c r="J13" s="0" t="n">
        <v>0.810209346366052</v>
      </c>
      <c r="K13" s="0" t="n">
        <v>0.0692626617943376</v>
      </c>
      <c r="L13" s="0" t="n">
        <v>0.0747843295565782</v>
      </c>
      <c r="M13" s="0" t="n">
        <v>0.275506437621666</v>
      </c>
      <c r="N13" s="0" t="n">
        <v>0.183109323113085</v>
      </c>
      <c r="O13" s="0" t="n">
        <v>0</v>
      </c>
      <c r="P13" s="0" t="n">
        <v>0</v>
      </c>
      <c r="Q13" s="0" t="n">
        <v>5291.86495478092</v>
      </c>
      <c r="R13" s="0" t="n">
        <v>3818.92049760838</v>
      </c>
      <c r="S13" s="0" t="n">
        <v>2800.65905588891</v>
      </c>
      <c r="T13" s="0" t="s">
        <v>41</v>
      </c>
      <c r="U13" s="0" t="n">
        <v>4615.19733888626</v>
      </c>
      <c r="V13" s="0" t="n">
        <v>4705.32964162335</v>
      </c>
      <c r="W13" s="0" t="n">
        <v>3524.73481683846</v>
      </c>
      <c r="X13" s="0" t="n">
        <v>0.621320451483843</v>
      </c>
      <c r="Y13" s="0" t="n">
        <v>0.685825754601152</v>
      </c>
      <c r="Z13" s="0" t="n">
        <v>589.938060104395</v>
      </c>
      <c r="AA13" s="0" t="n">
        <v>603.876984436074</v>
      </c>
      <c r="AB13" s="0" t="n">
        <v>537.721745605802</v>
      </c>
      <c r="AC13" s="0" t="n">
        <v>799.647613314959</v>
      </c>
      <c r="AD13" s="0" t="n">
        <v>0.684971357818866</v>
      </c>
      <c r="AE13" s="0" t="n">
        <v>0.455471568296042</v>
      </c>
      <c r="AF13" s="0" t="n">
        <v>0.229499789522824</v>
      </c>
      <c r="AG13" s="0" t="n">
        <v>0.311427092662613</v>
      </c>
      <c r="AH13" s="0" t="n">
        <v>0.277424126588193</v>
      </c>
      <c r="AI13" s="0" t="n">
        <v>0.301281484141728</v>
      </c>
      <c r="AJ13" s="0" t="n">
        <v>0.271954857818555</v>
      </c>
      <c r="AK13" s="0" t="n">
        <v>0.311154386868842</v>
      </c>
      <c r="AL13" s="0" t="n">
        <v>0.276439247747247</v>
      </c>
      <c r="AM13" s="0" t="n">
        <v>0.299839436295001</v>
      </c>
      <c r="AN13" s="0" t="n">
        <v>0.270452284313239</v>
      </c>
    </row>
    <row r="14" customFormat="false" ht="15" hidden="false" customHeight="false" outlineLevel="0" collapsed="false">
      <c r="A14" s="0" t="n">
        <v>61</v>
      </c>
      <c r="B14" s="0" t="n">
        <v>0.719282450899828</v>
      </c>
      <c r="C14" s="0" t="n">
        <v>0.280717549100172</v>
      </c>
      <c r="D14" s="0" t="n">
        <v>0</v>
      </c>
      <c r="E14" s="0" t="n">
        <v>0.992898578600299</v>
      </c>
      <c r="F14" s="0" t="n">
        <v>0.993266827086943</v>
      </c>
      <c r="G14" s="0" t="n">
        <v>0.9950921487166</v>
      </c>
      <c r="H14" s="0" t="n">
        <v>0.995922093310066</v>
      </c>
      <c r="I14" s="0" t="n">
        <v>0.708980198017108</v>
      </c>
      <c r="J14" s="0" t="n">
        <v>0.79791392168957</v>
      </c>
      <c r="K14" s="0" t="n">
        <v>0.0707149547724093</v>
      </c>
      <c r="L14" s="0" t="n">
        <v>0.0761804211081645</v>
      </c>
      <c r="M14" s="0" t="n">
        <v>0.283918380583191</v>
      </c>
      <c r="N14" s="0" t="n">
        <v>0.195352905397373</v>
      </c>
      <c r="O14" s="0" t="n">
        <v>0</v>
      </c>
      <c r="P14" s="0" t="n">
        <v>0</v>
      </c>
      <c r="Q14" s="0" t="n">
        <v>4905.15093167043</v>
      </c>
      <c r="R14" s="0" t="n">
        <v>3532.37662214505</v>
      </c>
      <c r="S14" s="0" t="n">
        <v>2605.42348573068</v>
      </c>
      <c r="T14" s="0" t="s">
        <v>41</v>
      </c>
      <c r="U14" s="0" t="n">
        <v>4259.57707944782</v>
      </c>
      <c r="V14" s="0" t="n">
        <v>4348.01587103729</v>
      </c>
      <c r="W14" s="0" t="n">
        <v>3261.1768874611</v>
      </c>
      <c r="X14" s="0" t="n">
        <v>0.574077732823203</v>
      </c>
      <c r="Y14" s="0" t="n">
        <v>0.636538274649478</v>
      </c>
      <c r="Z14" s="0" t="n">
        <v>681.325030412706</v>
      </c>
      <c r="AA14" s="0" t="n">
        <v>679.670731146391</v>
      </c>
      <c r="AB14" s="0" t="n">
        <v>603.909689955131</v>
      </c>
      <c r="AC14" s="0" t="n">
        <v>877.407590354949</v>
      </c>
      <c r="AD14" s="0" t="n">
        <v>0.648115767904973</v>
      </c>
      <c r="AE14" s="0" t="n">
        <v>0.419438832473295</v>
      </c>
      <c r="AF14" s="0" t="n">
        <v>0.228676935431677</v>
      </c>
      <c r="AG14" s="0" t="n">
        <v>0.312276376302546</v>
      </c>
      <c r="AH14" s="0" t="n">
        <v>0.277031078297956</v>
      </c>
      <c r="AI14" s="0" t="n">
        <v>0.300137747819291</v>
      </c>
      <c r="AJ14" s="0" t="n">
        <v>0.272358712470181</v>
      </c>
      <c r="AK14" s="0" t="n">
        <v>0.31200516460018</v>
      </c>
      <c r="AL14" s="0" t="n">
        <v>0.276109806510148</v>
      </c>
      <c r="AM14" s="0" t="n">
        <v>0.298483877588354</v>
      </c>
      <c r="AN14" s="0" t="n">
        <v>0.270565999106657</v>
      </c>
    </row>
    <row r="15" customFormat="false" ht="15" hidden="false" customHeight="false" outlineLevel="0" collapsed="false">
      <c r="A15" s="0" t="n">
        <v>62</v>
      </c>
      <c r="B15" s="0" t="n">
        <v>0.712451256722725</v>
      </c>
      <c r="C15" s="0" t="n">
        <v>0.287548743277275</v>
      </c>
      <c r="D15" s="0" t="n">
        <v>0</v>
      </c>
      <c r="E15" s="0" t="n">
        <v>0.992601064395926</v>
      </c>
      <c r="F15" s="0" t="n">
        <v>0.993332431105973</v>
      </c>
      <c r="G15" s="0" t="n">
        <v>0.994784725368681</v>
      </c>
      <c r="H15" s="0" t="n">
        <v>0.995961825999475</v>
      </c>
      <c r="I15" s="0" t="n">
        <v>0.702105907150941</v>
      </c>
      <c r="J15" s="0" t="n">
        <v>0.790081151546478</v>
      </c>
      <c r="K15" s="0" t="n">
        <v>0.0725247351129597</v>
      </c>
      <c r="L15" s="0" t="n">
        <v>0.0775180703639509</v>
      </c>
      <c r="M15" s="0" t="n">
        <v>0.290495157244985</v>
      </c>
      <c r="N15" s="0" t="n">
        <v>0.203251279559496</v>
      </c>
      <c r="O15" s="0" t="n">
        <v>0</v>
      </c>
      <c r="P15" s="0" t="n">
        <v>0</v>
      </c>
      <c r="Q15" s="0" t="n">
        <v>5270.85260018046</v>
      </c>
      <c r="R15" s="0" t="n">
        <v>3787.92699764226</v>
      </c>
      <c r="S15" s="0" t="n">
        <v>2773.49991020726</v>
      </c>
      <c r="T15" s="0" t="s">
        <v>41</v>
      </c>
      <c r="U15" s="0" t="n">
        <v>4552.74197265855</v>
      </c>
      <c r="V15" s="0" t="n">
        <v>4656.23538218317</v>
      </c>
      <c r="W15" s="0" t="n">
        <v>3486.49317801816</v>
      </c>
      <c r="X15" s="0" t="n">
        <v>0.626934671951769</v>
      </c>
      <c r="Y15" s="0" t="n">
        <v>0.693845631081693</v>
      </c>
      <c r="Z15" s="0" t="n">
        <v>590.951530192404</v>
      </c>
      <c r="AA15" s="0" t="n">
        <v>598.234224640026</v>
      </c>
      <c r="AB15" s="0" t="n">
        <v>523.075036846713</v>
      </c>
      <c r="AC15" s="0" t="n">
        <v>809.354374783614</v>
      </c>
      <c r="AD15" s="0" t="n">
        <v>0.690537755239336</v>
      </c>
      <c r="AE15" s="0" t="n">
        <v>0.446796080375294</v>
      </c>
      <c r="AF15" s="0" t="n">
        <v>0.243741674864042</v>
      </c>
      <c r="AG15" s="0" t="n">
        <v>0.310626846106611</v>
      </c>
      <c r="AH15" s="0" t="n">
        <v>0.279268964455207</v>
      </c>
      <c r="AI15" s="0" t="n">
        <v>0.296510184712634</v>
      </c>
      <c r="AJ15" s="0" t="n">
        <v>0.274759766960983</v>
      </c>
      <c r="AK15" s="0" t="n">
        <v>0.31012874587175</v>
      </c>
      <c r="AL15" s="0" t="n">
        <v>0.27811646827058</v>
      </c>
      <c r="AM15" s="0" t="n">
        <v>0.295082872841703</v>
      </c>
      <c r="AN15" s="0" t="n">
        <v>0.273216128771557</v>
      </c>
    </row>
    <row r="16" customFormat="false" ht="15" hidden="false" customHeight="false" outlineLevel="0" collapsed="false">
      <c r="A16" s="0" t="n">
        <v>63</v>
      </c>
      <c r="B16" s="0" t="n">
        <v>0.704465212154219</v>
      </c>
      <c r="C16" s="0" t="n">
        <v>0.295534787845781</v>
      </c>
      <c r="D16" s="0" t="n">
        <v>0</v>
      </c>
      <c r="E16" s="0" t="n">
        <v>0.992650105190661</v>
      </c>
      <c r="F16" s="0" t="n">
        <v>0.993335294525488</v>
      </c>
      <c r="G16" s="0" t="n">
        <v>0.994819292666785</v>
      </c>
      <c r="H16" s="0" t="n">
        <v>0.99594758951557</v>
      </c>
      <c r="I16" s="0" t="n">
        <v>0.695419498205571</v>
      </c>
      <c r="J16" s="0" t="n">
        <v>0.783014283224226</v>
      </c>
      <c r="K16" s="0" t="n">
        <v>0.0760272903854121</v>
      </c>
      <c r="L16" s="0" t="n">
        <v>0.0810410820078547</v>
      </c>
      <c r="M16" s="0" t="n">
        <v>0.29723060698509</v>
      </c>
      <c r="N16" s="0" t="n">
        <v>0.210321011301262</v>
      </c>
      <c r="O16" s="0" t="n">
        <v>0</v>
      </c>
      <c r="P16" s="0" t="n">
        <v>0</v>
      </c>
      <c r="Q16" s="0" t="n">
        <v>4696.59618105638</v>
      </c>
      <c r="R16" s="0" t="n">
        <v>3378.563797177</v>
      </c>
      <c r="S16" s="0" t="n">
        <v>2496.08268429896</v>
      </c>
      <c r="T16" s="0" t="s">
        <v>41</v>
      </c>
      <c r="U16" s="0" t="n">
        <v>4046.2678916404</v>
      </c>
      <c r="V16" s="0" t="n">
        <v>4150.27783402762</v>
      </c>
      <c r="W16" s="0" t="n">
        <v>3120.1033553737</v>
      </c>
      <c r="X16" s="0" t="n">
        <v>0.602377756493113</v>
      </c>
      <c r="Y16" s="0" t="n">
        <v>0.65776594486789</v>
      </c>
      <c r="Z16" s="0" t="n">
        <v>512.025768868618</v>
      </c>
      <c r="AA16" s="0" t="n">
        <v>518.036525386909</v>
      </c>
      <c r="AB16" s="0" t="n">
        <v>441.736540292794</v>
      </c>
      <c r="AC16" s="0" t="n">
        <v>719.80125656926</v>
      </c>
      <c r="AD16" s="0" t="n">
        <v>0.668631429683254</v>
      </c>
      <c r="AE16" s="0" t="n">
        <v>0.428669210021472</v>
      </c>
      <c r="AF16" s="0" t="n">
        <v>0.239962219661782</v>
      </c>
      <c r="AG16" s="0" t="n">
        <v>0.310923814160107</v>
      </c>
      <c r="AH16" s="0" t="n">
        <v>0.278766124146791</v>
      </c>
      <c r="AI16" s="0" t="n">
        <v>0.298087031211533</v>
      </c>
      <c r="AJ16" s="0" t="n">
        <v>0.275167558310601</v>
      </c>
      <c r="AK16" s="0" t="n">
        <v>0.310452436146367</v>
      </c>
      <c r="AL16" s="0" t="n">
        <v>0.277644810677973</v>
      </c>
      <c r="AM16" s="0" t="n">
        <v>0.296672198793776</v>
      </c>
      <c r="AN16" s="0" t="n">
        <v>0.273634842492251</v>
      </c>
    </row>
    <row r="17" customFormat="false" ht="15" hidden="false" customHeight="false" outlineLevel="0" collapsed="false">
      <c r="A17" s="0" t="n">
        <v>64</v>
      </c>
      <c r="B17" s="0" t="n">
        <v>0.696609239594727</v>
      </c>
      <c r="C17" s="0" t="n">
        <v>0.303390760405273</v>
      </c>
      <c r="D17" s="0" t="n">
        <v>0</v>
      </c>
      <c r="E17" s="0" t="n">
        <v>0.992745327240361</v>
      </c>
      <c r="F17" s="0" t="n">
        <v>0.993457979252531</v>
      </c>
      <c r="G17" s="0" t="n">
        <v>0.994816905750537</v>
      </c>
      <c r="H17" s="0" t="n">
        <v>0.995958931527022</v>
      </c>
      <c r="I17" s="0" t="n">
        <v>0.688338626683408</v>
      </c>
      <c r="J17" s="0" t="n">
        <v>0.778187082602502</v>
      </c>
      <c r="K17" s="0" t="n">
        <v>0.0788757331209571</v>
      </c>
      <c r="L17" s="0" t="n">
        <v>0.084326773435564</v>
      </c>
      <c r="M17" s="0" t="n">
        <v>0.304406700556952</v>
      </c>
      <c r="N17" s="0" t="n">
        <v>0.215270896650029</v>
      </c>
      <c r="O17" s="0" t="n">
        <v>0</v>
      </c>
      <c r="P17" s="0" t="n">
        <v>0</v>
      </c>
      <c r="Q17" s="0" t="n">
        <v>4717.73211044059</v>
      </c>
      <c r="R17" s="0" t="n">
        <v>3370.33287697352</v>
      </c>
      <c r="S17" s="0" t="n">
        <v>2495.8943727497</v>
      </c>
      <c r="T17" s="0" t="s">
        <v>41</v>
      </c>
      <c r="U17" s="0" t="n">
        <v>4043.64706970542</v>
      </c>
      <c r="V17" s="0" t="n">
        <v>4152.91140186004</v>
      </c>
      <c r="W17" s="0" t="n">
        <v>3119.86796593712</v>
      </c>
      <c r="X17" s="0" t="n">
        <v>0.633081943671211</v>
      </c>
      <c r="Y17" s="0" t="n">
        <v>0.692425791572395</v>
      </c>
      <c r="Z17" s="0" t="n">
        <v>514.748390773071</v>
      </c>
      <c r="AA17" s="0" t="n">
        <v>518.519487716317</v>
      </c>
      <c r="AB17" s="0" t="n">
        <v>453.480920478853</v>
      </c>
      <c r="AC17" s="0" t="n">
        <v>693.733314517417</v>
      </c>
      <c r="AD17" s="0" t="n">
        <v>0.677022619885816</v>
      </c>
      <c r="AE17" s="0" t="n">
        <v>0.447844532841768</v>
      </c>
      <c r="AF17" s="0" t="n">
        <v>0.229178087044048</v>
      </c>
      <c r="AG17" s="0" t="n">
        <v>0.311245619858794</v>
      </c>
      <c r="AH17" s="0" t="n">
        <v>0.280138940872404</v>
      </c>
      <c r="AI17" s="0" t="n">
        <v>0.297543506441494</v>
      </c>
      <c r="AJ17" s="0" t="n">
        <v>0.276274555229889</v>
      </c>
      <c r="AK17" s="0" t="n">
        <v>0.310776948094963</v>
      </c>
      <c r="AL17" s="0" t="n">
        <v>0.27902567231417</v>
      </c>
      <c r="AM17" s="0" t="n">
        <v>0.296131549359907</v>
      </c>
      <c r="AN17" s="0" t="n">
        <v>0.274748472537128</v>
      </c>
    </row>
    <row r="18" customFormat="false" ht="15" hidden="false" customHeight="false" outlineLevel="0" collapsed="false">
      <c r="A18" s="0" t="n">
        <v>65</v>
      </c>
      <c r="B18" s="0" t="n">
        <v>0.687685225170301</v>
      </c>
      <c r="C18" s="0" t="n">
        <v>0.312314774829699</v>
      </c>
      <c r="D18" s="0" t="n">
        <v>0</v>
      </c>
      <c r="E18" s="0" t="n">
        <v>0.992473989317937</v>
      </c>
      <c r="F18" s="0" t="n">
        <v>0.992700804501479</v>
      </c>
      <c r="G18" s="0" t="n">
        <v>0.994523913620887</v>
      </c>
      <c r="H18" s="0" t="n">
        <v>0.995172288726571</v>
      </c>
      <c r="I18" s="0" t="n">
        <v>0.679915481999673</v>
      </c>
      <c r="J18" s="0" t="n">
        <v>0.76884646403114</v>
      </c>
      <c r="K18" s="0" t="n">
        <v>0.0816116679117333</v>
      </c>
      <c r="L18" s="0" t="n">
        <v>0.0868786887883821</v>
      </c>
      <c r="M18" s="0" t="n">
        <v>0.312558507318264</v>
      </c>
      <c r="N18" s="0" t="n">
        <v>0.223854340470339</v>
      </c>
      <c r="O18" s="0" t="n">
        <v>0</v>
      </c>
      <c r="P18" s="0" t="n">
        <v>0</v>
      </c>
      <c r="Q18" s="0" t="n">
        <v>4311.22038207318</v>
      </c>
      <c r="R18" s="0" t="n">
        <v>3049.15830124897</v>
      </c>
      <c r="S18" s="0" t="n">
        <v>2278.82715204469</v>
      </c>
      <c r="T18" s="0" t="s">
        <v>41</v>
      </c>
      <c r="U18" s="0" t="n">
        <v>3676.47394807143</v>
      </c>
      <c r="V18" s="0" t="n">
        <v>3780.85392001029</v>
      </c>
      <c r="W18" s="0" t="n">
        <v>2848.53394005586</v>
      </c>
      <c r="X18" s="0" t="n">
        <v>0.569052755288262</v>
      </c>
      <c r="Y18" s="0" t="n">
        <v>0.628757432493707</v>
      </c>
      <c r="Z18" s="0" t="n">
        <v>587.319310359707</v>
      </c>
      <c r="AA18" s="0" t="n">
        <v>576.885148095916</v>
      </c>
      <c r="AB18" s="0" t="n">
        <v>506.53170563048</v>
      </c>
      <c r="AC18" s="0" t="n">
        <v>747.715963711726</v>
      </c>
      <c r="AD18" s="0" t="n">
        <v>0.657966173634627</v>
      </c>
      <c r="AE18" s="0" t="n">
        <v>0.418693344265191</v>
      </c>
      <c r="AF18" s="0" t="n">
        <v>0.239272829369437</v>
      </c>
      <c r="AG18" s="0" t="n">
        <v>0.319347412805883</v>
      </c>
      <c r="AH18" s="0" t="n">
        <v>0.281216084000589</v>
      </c>
      <c r="AI18" s="0" t="n">
        <v>0.307730713695595</v>
      </c>
      <c r="AJ18" s="0" t="n">
        <v>0.277741285769137</v>
      </c>
      <c r="AK18" s="0" t="n">
        <v>0.318889098669277</v>
      </c>
      <c r="AL18" s="0" t="n">
        <v>0.280364619730989</v>
      </c>
      <c r="AM18" s="0" t="n">
        <v>0.306314163208124</v>
      </c>
      <c r="AN18" s="0" t="n">
        <v>0.275503811404352</v>
      </c>
    </row>
    <row r="19" customFormat="false" ht="15" hidden="false" customHeight="false" outlineLevel="0" collapsed="false">
      <c r="A19" s="0" t="n">
        <v>66</v>
      </c>
      <c r="B19" s="0" t="n">
        <v>0.680090150535279</v>
      </c>
      <c r="C19" s="0" t="n">
        <v>0.319909849464721</v>
      </c>
      <c r="D19" s="0" t="n">
        <v>0</v>
      </c>
      <c r="E19" s="0" t="n">
        <v>0.992854207804506</v>
      </c>
      <c r="F19" s="0" t="n">
        <v>0.993095781498101</v>
      </c>
      <c r="G19" s="0" t="n">
        <v>0.99488929030277</v>
      </c>
      <c r="H19" s="0" t="n">
        <v>0.995548199954633</v>
      </c>
      <c r="I19" s="0" t="n">
        <v>0.673459826903628</v>
      </c>
      <c r="J19" s="0" t="n">
        <v>0.762715762768353</v>
      </c>
      <c r="K19" s="0" t="n">
        <v>0.0846813575033447</v>
      </c>
      <c r="L19" s="0" t="n">
        <v>0.0891101342129641</v>
      </c>
      <c r="M19" s="0" t="n">
        <v>0.319394380900878</v>
      </c>
      <c r="N19" s="0" t="n">
        <v>0.230380018729748</v>
      </c>
      <c r="O19" s="0" t="n">
        <v>0</v>
      </c>
      <c r="P19" s="0" t="n">
        <v>0</v>
      </c>
      <c r="Q19" s="0" t="n">
        <v>5013.50917951511</v>
      </c>
      <c r="R19" s="0" t="n">
        <v>3550.7192970098</v>
      </c>
      <c r="S19" s="0" t="n">
        <v>2608.03872286527</v>
      </c>
      <c r="T19" s="0" t="s">
        <v>41</v>
      </c>
      <c r="U19" s="0" t="n">
        <v>4243.97548783642</v>
      </c>
      <c r="V19" s="0" t="n">
        <v>4381.45441720188</v>
      </c>
      <c r="W19" s="0" t="n">
        <v>3306.29958918389</v>
      </c>
      <c r="X19" s="0" t="n">
        <v>0.668534087645468</v>
      </c>
      <c r="Y19" s="0" t="n">
        <v>0.734375639944946</v>
      </c>
      <c r="Z19" s="0" t="n">
        <v>558.082245802946</v>
      </c>
      <c r="AA19" s="0" t="n">
        <v>557.82964116255</v>
      </c>
      <c r="AB19" s="0" t="n">
        <v>490.863501968517</v>
      </c>
      <c r="AC19" s="0" t="n">
        <v>757.845794573422</v>
      </c>
      <c r="AD19" s="0" t="n">
        <v>0.715226407623626</v>
      </c>
      <c r="AE19" s="0" t="n">
        <v>0.472213109558732</v>
      </c>
      <c r="AF19" s="0" t="n">
        <v>0.243013298064895</v>
      </c>
      <c r="AG19" s="0" t="n">
        <v>0.312550327701801</v>
      </c>
      <c r="AH19" s="0" t="n">
        <v>0.284406653318618</v>
      </c>
      <c r="AI19" s="0" t="n">
        <v>0.301548202637178</v>
      </c>
      <c r="AJ19" s="0" t="n">
        <v>0.281076419522688</v>
      </c>
      <c r="AK19" s="0" t="n">
        <v>0.312079389139765</v>
      </c>
      <c r="AL19" s="0" t="n">
        <v>0.28355323307318</v>
      </c>
      <c r="AM19" s="0" t="n">
        <v>0.300379240831715</v>
      </c>
      <c r="AN19" s="0" t="n">
        <v>0.27938221859869</v>
      </c>
    </row>
    <row r="20" customFormat="false" ht="15" hidden="false" customHeight="false" outlineLevel="0" collapsed="false">
      <c r="A20" s="0" t="n">
        <v>67</v>
      </c>
      <c r="B20" s="0" t="n">
        <v>0.672095879013607</v>
      </c>
      <c r="C20" s="0" t="n">
        <v>0.327904120986393</v>
      </c>
      <c r="D20" s="0" t="n">
        <v>0</v>
      </c>
      <c r="E20" s="0" t="n">
        <v>0.992890819314316</v>
      </c>
      <c r="F20" s="0" t="n">
        <v>0.99309238434119</v>
      </c>
      <c r="G20" s="0" t="n">
        <v>0.994907536101471</v>
      </c>
      <c r="H20" s="0" t="n">
        <v>0.995520274498058</v>
      </c>
      <c r="I20" s="0" t="n">
        <v>0.666689940149807</v>
      </c>
      <c r="J20" s="0" t="n">
        <v>0.7549766102689</v>
      </c>
      <c r="K20" s="0" t="n">
        <v>0.0886526919821374</v>
      </c>
      <c r="L20" s="0" t="n">
        <v>0.0916996642479767</v>
      </c>
      <c r="M20" s="0" t="n">
        <v>0.32620087916451</v>
      </c>
      <c r="N20" s="0" t="n">
        <v>0.238115774072291</v>
      </c>
      <c r="O20" s="0" t="n">
        <v>0</v>
      </c>
      <c r="P20" s="0" t="n">
        <v>0</v>
      </c>
      <c r="Q20" s="0" t="n">
        <v>4579.72885382577</v>
      </c>
      <c r="R20" s="0" t="n">
        <v>3228.39609903559</v>
      </c>
      <c r="S20" s="0" t="n">
        <v>2389.92617993778</v>
      </c>
      <c r="T20" s="0" t="s">
        <v>41</v>
      </c>
      <c r="U20" s="0" t="n">
        <v>3861.68353291088</v>
      </c>
      <c r="V20" s="0" t="n">
        <v>3998.08540638003</v>
      </c>
      <c r="W20" s="0" t="n">
        <v>3005.32533667438</v>
      </c>
      <c r="X20" s="0" t="n">
        <v>0.617534084996203</v>
      </c>
      <c r="Y20" s="0" t="n">
        <v>0.680993493796374</v>
      </c>
      <c r="Z20" s="0" t="n">
        <v>496.086086112906</v>
      </c>
      <c r="AA20" s="0" t="n">
        <v>499.145681549496</v>
      </c>
      <c r="AB20" s="0" t="n">
        <v>435.518940324457</v>
      </c>
      <c r="AC20" s="0" t="n">
        <v>653.973684412501</v>
      </c>
      <c r="AD20" s="0" t="n">
        <v>0.687646679419269</v>
      </c>
      <c r="AE20" s="0" t="n">
        <v>0.441957862694967</v>
      </c>
      <c r="AF20" s="0" t="n">
        <v>0.245688816724302</v>
      </c>
      <c r="AG20" s="0" t="n">
        <v>0.318821277299753</v>
      </c>
      <c r="AH20" s="0" t="n">
        <v>0.285682723590849</v>
      </c>
      <c r="AI20" s="0" t="n">
        <v>0.304570850989817</v>
      </c>
      <c r="AJ20" s="0" t="n">
        <v>0.282088109991836</v>
      </c>
      <c r="AK20" s="0" t="n">
        <v>0.318358848762726</v>
      </c>
      <c r="AL20" s="0" t="n">
        <v>0.284838522281941</v>
      </c>
      <c r="AM20" s="0" t="n">
        <v>0.3032272913243</v>
      </c>
      <c r="AN20" s="0" t="n">
        <v>0.280356468484737</v>
      </c>
    </row>
    <row r="21" customFormat="false" ht="15" hidden="false" customHeight="false" outlineLevel="0" collapsed="false">
      <c r="A21" s="0" t="n">
        <v>68</v>
      </c>
      <c r="B21" s="0" t="n">
        <v>0.664311895565993</v>
      </c>
      <c r="C21" s="0" t="n">
        <v>0.335688104434007</v>
      </c>
      <c r="D21" s="0" t="n">
        <v>0</v>
      </c>
      <c r="E21" s="0" t="n">
        <v>0.992747488809274</v>
      </c>
      <c r="F21" s="0" t="n">
        <v>0.992913939743764</v>
      </c>
      <c r="G21" s="0" t="n">
        <v>0.994749046409452</v>
      </c>
      <c r="H21" s="0" t="n">
        <v>0.995321365350238</v>
      </c>
      <c r="I21" s="0" t="n">
        <v>0.659493966109268</v>
      </c>
      <c r="J21" s="0" t="n">
        <v>0.746445929488336</v>
      </c>
      <c r="K21" s="0" t="n">
        <v>0.0921427551940691</v>
      </c>
      <c r="L21" s="0" t="n">
        <v>0.0954175255359406</v>
      </c>
      <c r="M21" s="0" t="n">
        <v>0.333253522700006</v>
      </c>
      <c r="N21" s="0" t="n">
        <v>0.246468010255428</v>
      </c>
      <c r="O21" s="0" t="n">
        <v>0</v>
      </c>
      <c r="P21" s="0" t="n">
        <v>0</v>
      </c>
      <c r="Q21" s="0" t="n">
        <v>4898.77758339117</v>
      </c>
      <c r="R21" s="0" t="n">
        <v>3436.79325129523</v>
      </c>
      <c r="S21" s="0" t="n">
        <v>2562.26772295667</v>
      </c>
      <c r="T21" s="0" t="s">
        <v>41</v>
      </c>
      <c r="U21" s="0" t="n">
        <v>4114.43901735055</v>
      </c>
      <c r="V21" s="0" t="n">
        <v>4269.33972555554</v>
      </c>
      <c r="W21" s="0" t="n">
        <v>3200.64224076366</v>
      </c>
      <c r="X21" s="0" t="n">
        <v>0.664042487281896</v>
      </c>
      <c r="Y21" s="0" t="n">
        <v>0.729932761952728</v>
      </c>
      <c r="Z21" s="0" t="n">
        <v>536.930631396442</v>
      </c>
      <c r="AA21" s="0" t="n">
        <v>539.141553561442</v>
      </c>
      <c r="AB21" s="0" t="n">
        <v>478.095888930523</v>
      </c>
      <c r="AC21" s="0" t="n">
        <v>708.155967970998</v>
      </c>
      <c r="AD21" s="0" t="n">
        <v>0.709971048501115</v>
      </c>
      <c r="AE21" s="0" t="n">
        <v>0.468349365214193</v>
      </c>
      <c r="AF21" s="0" t="n">
        <v>0.241621683286922</v>
      </c>
      <c r="AG21" s="0" t="n">
        <v>0.314857430028997</v>
      </c>
      <c r="AH21" s="0" t="n">
        <v>0.286667804163052</v>
      </c>
      <c r="AI21" s="0" t="n">
        <v>0.302639795395511</v>
      </c>
      <c r="AJ21" s="0" t="n">
        <v>0.282396381587236</v>
      </c>
      <c r="AK21" s="0" t="n">
        <v>0.314395809123377</v>
      </c>
      <c r="AL21" s="0" t="n">
        <v>0.285831111396521</v>
      </c>
      <c r="AM21" s="0" t="n">
        <v>0.301370060050904</v>
      </c>
      <c r="AN21" s="0" t="n">
        <v>0.280508074080256</v>
      </c>
    </row>
    <row r="22" customFormat="false" ht="15" hidden="false" customHeight="false" outlineLevel="0" collapsed="false">
      <c r="A22" s="0" t="n">
        <v>69</v>
      </c>
      <c r="B22" s="0" t="n">
        <v>0.655873063973676</v>
      </c>
      <c r="C22" s="0" t="n">
        <v>0.344126936026325</v>
      </c>
      <c r="D22" s="0" t="n">
        <v>0</v>
      </c>
      <c r="E22" s="0" t="n">
        <v>0.992736478481164</v>
      </c>
      <c r="F22" s="0" t="n">
        <v>0.9926376449368</v>
      </c>
      <c r="G22" s="0" t="n">
        <v>0.994730270193419</v>
      </c>
      <c r="H22" s="0" t="n">
        <v>0.995030959115788</v>
      </c>
      <c r="I22" s="0" t="n">
        <v>0.651109115859878</v>
      </c>
      <c r="J22" s="0" t="n">
        <v>0.737452723465393</v>
      </c>
      <c r="K22" s="0" t="n">
        <v>0.096062074635446</v>
      </c>
      <c r="L22" s="0" t="n">
        <v>0.0992058253285667</v>
      </c>
      <c r="M22" s="0" t="n">
        <v>0.341627362621286</v>
      </c>
      <c r="N22" s="0" t="n">
        <v>0.255184921471407</v>
      </c>
      <c r="O22" s="0" t="n">
        <v>0</v>
      </c>
      <c r="P22" s="0" t="n">
        <v>0</v>
      </c>
      <c r="Q22" s="0" t="n">
        <v>4329.24515233196</v>
      </c>
      <c r="R22" s="0" t="n">
        <v>3033.83719313804</v>
      </c>
      <c r="S22" s="0" t="n">
        <v>2474.27118663721</v>
      </c>
      <c r="T22" s="0" t="s">
        <v>41</v>
      </c>
      <c r="U22" s="0" t="n">
        <v>3690.89864510882</v>
      </c>
      <c r="V22" s="0" t="n">
        <v>3828.94001882698</v>
      </c>
      <c r="W22" s="0" t="n">
        <v>2818.34615004304</v>
      </c>
      <c r="X22" s="0" t="n">
        <v>0.577525114147243</v>
      </c>
      <c r="Y22" s="0" t="n">
        <v>0.646963316275382</v>
      </c>
      <c r="Z22" s="0" t="n">
        <v>580.605819494188</v>
      </c>
      <c r="AA22" s="0" t="n">
        <v>568.89244136719</v>
      </c>
      <c r="AB22" s="0" t="n">
        <v>497.852055496014</v>
      </c>
      <c r="AC22" s="0" t="n">
        <v>719.475545799025</v>
      </c>
      <c r="AD22" s="0" t="n">
        <v>0.667657311241119</v>
      </c>
      <c r="AE22" s="0" t="n">
        <v>0.417946440089794</v>
      </c>
      <c r="AF22" s="0" t="n">
        <v>0.249710871151324</v>
      </c>
      <c r="AG22" s="0" t="n">
        <v>0.31017368337714</v>
      </c>
      <c r="AH22" s="0" t="n">
        <v>0.276602328475485</v>
      </c>
      <c r="AI22" s="0" t="n">
        <v>0.289922774443762</v>
      </c>
      <c r="AJ22" s="0" t="n">
        <v>0.267988436052986</v>
      </c>
      <c r="AK22" s="0" t="n">
        <v>0.309913826977291</v>
      </c>
      <c r="AL22" s="0" t="n">
        <v>0.275920686635187</v>
      </c>
      <c r="AM22" s="0" t="n">
        <v>0.288179550751123</v>
      </c>
      <c r="AN22" s="0" t="n">
        <v>0.265559926587436</v>
      </c>
    </row>
    <row r="23" customFormat="false" ht="15" hidden="false" customHeight="false" outlineLevel="0" collapsed="false">
      <c r="A23" s="0" t="n">
        <v>70</v>
      </c>
      <c r="B23" s="0" t="n">
        <v>0.646939704968426</v>
      </c>
      <c r="C23" s="0" t="n">
        <v>0.353060295031574</v>
      </c>
      <c r="D23" s="0" t="n">
        <v>0</v>
      </c>
      <c r="E23" s="0" t="n">
        <v>0.992409293950124</v>
      </c>
      <c r="F23" s="0" t="n">
        <v>0.992477863439886</v>
      </c>
      <c r="G23" s="0" t="n">
        <v>0.994416884912833</v>
      </c>
      <c r="H23" s="0" t="n">
        <v>0.994860581301898</v>
      </c>
      <c r="I23" s="0" t="n">
        <v>0.642028975836017</v>
      </c>
      <c r="J23" s="0" t="n">
        <v>0.728569621316845</v>
      </c>
      <c r="K23" s="0" t="n">
        <v>0.101244490802862</v>
      </c>
      <c r="L23" s="0" t="n">
        <v>0.101935754342127</v>
      </c>
      <c r="M23" s="0" t="n">
        <v>0.350380318114107</v>
      </c>
      <c r="N23" s="0" t="n">
        <v>0.263908242123041</v>
      </c>
      <c r="O23" s="0" t="n">
        <v>0</v>
      </c>
      <c r="P23" s="0" t="n">
        <v>0</v>
      </c>
      <c r="Q23" s="0" t="n">
        <v>4869.08805693757</v>
      </c>
      <c r="R23" s="0" t="n">
        <v>3418.63414365603</v>
      </c>
      <c r="S23" s="0" t="n">
        <v>2780.11135517296</v>
      </c>
      <c r="T23" s="0" t="s">
        <v>41</v>
      </c>
      <c r="U23" s="0" t="n">
        <v>4131.55332629847</v>
      </c>
      <c r="V23" s="0" t="n">
        <v>4307.88928356046</v>
      </c>
      <c r="W23" s="0" t="n">
        <v>3160.43434747022</v>
      </c>
      <c r="X23" s="0" t="n">
        <v>0.64112293624535</v>
      </c>
      <c r="Y23" s="0" t="n">
        <v>0.714632423686191</v>
      </c>
      <c r="Z23" s="0" t="n">
        <v>521.519070362221</v>
      </c>
      <c r="AA23" s="0" t="n">
        <v>524.455301446076</v>
      </c>
      <c r="AB23" s="0" t="n">
        <v>454.781943361252</v>
      </c>
      <c r="AC23" s="0" t="n">
        <v>700.036055394389</v>
      </c>
      <c r="AD23" s="0" t="n">
        <v>0.696780882471133</v>
      </c>
      <c r="AE23" s="0" t="n">
        <v>0.447421705467892</v>
      </c>
      <c r="AF23" s="0" t="n">
        <v>0.249359177003242</v>
      </c>
      <c r="AG23" s="0" t="n">
        <v>0.306318075554665</v>
      </c>
      <c r="AH23" s="0" t="n">
        <v>0.277910678294128</v>
      </c>
      <c r="AI23" s="0" t="n">
        <v>0.288475432590072</v>
      </c>
      <c r="AJ23" s="0" t="n">
        <v>0.268915530445458</v>
      </c>
      <c r="AK23" s="0" t="n">
        <v>0.306017948211175</v>
      </c>
      <c r="AL23" s="0" t="n">
        <v>0.277108601940525</v>
      </c>
      <c r="AM23" s="0" t="n">
        <v>0.286942126311065</v>
      </c>
      <c r="AN23" s="0" t="n">
        <v>0.266716001891299</v>
      </c>
    </row>
    <row r="24" customFormat="false" ht="15" hidden="false" customHeight="false" outlineLevel="0" collapsed="false">
      <c r="A24" s="0" t="n">
        <v>71</v>
      </c>
      <c r="B24" s="0" t="n">
        <v>0.641895818991991</v>
      </c>
      <c r="C24" s="0" t="n">
        <v>0.358104181008009</v>
      </c>
      <c r="D24" s="0" t="n">
        <v>0</v>
      </c>
      <c r="E24" s="0" t="n">
        <v>0.992095293035439</v>
      </c>
      <c r="F24" s="0" t="n">
        <v>0.992108214447524</v>
      </c>
      <c r="G24" s="0" t="n">
        <v>0.994094536993042</v>
      </c>
      <c r="H24" s="0" t="n">
        <v>0.99447954865922</v>
      </c>
      <c r="I24" s="0" t="n">
        <v>0.636821820641082</v>
      </c>
      <c r="J24" s="0" t="n">
        <v>0.72275423989717</v>
      </c>
      <c r="K24" s="0" t="n">
        <v>0.103943305510394</v>
      </c>
      <c r="L24" s="0" t="n">
        <v>0.103898809186477</v>
      </c>
      <c r="M24" s="0" t="n">
        <v>0.355273472394357</v>
      </c>
      <c r="N24" s="0" t="n">
        <v>0.269353974550355</v>
      </c>
      <c r="O24" s="0" t="n">
        <v>0</v>
      </c>
      <c r="P24" s="0" t="n">
        <v>0</v>
      </c>
      <c r="Q24" s="0" t="n">
        <v>4445.08907562976</v>
      </c>
      <c r="R24" s="0" t="n">
        <v>3112.04531387627</v>
      </c>
      <c r="S24" s="0" t="n">
        <v>2531.05604522388</v>
      </c>
      <c r="T24" s="0" t="s">
        <v>41</v>
      </c>
      <c r="U24" s="0" t="n">
        <v>3759.66584485399</v>
      </c>
      <c r="V24" s="0" t="n">
        <v>3926.61269657194</v>
      </c>
      <c r="W24" s="0" t="n">
        <v>2874.28018622249</v>
      </c>
      <c r="X24" s="0" t="n">
        <v>0.567936159177185</v>
      </c>
      <c r="Y24" s="0" t="n">
        <v>0.639806955825847</v>
      </c>
      <c r="Z24" s="0" t="n">
        <v>470.890231283039</v>
      </c>
      <c r="AA24" s="0" t="n">
        <v>477.260551426114</v>
      </c>
      <c r="AB24" s="0" t="n">
        <v>407.056031336161</v>
      </c>
      <c r="AC24" s="0" t="n">
        <v>635.450077964845</v>
      </c>
      <c r="AD24" s="0" t="n">
        <v>0.657132995932655</v>
      </c>
      <c r="AE24" s="0" t="n">
        <v>0.405321874211911</v>
      </c>
      <c r="AF24" s="0" t="n">
        <v>0.251811121720743</v>
      </c>
      <c r="AG24" s="0" t="n">
        <v>0.312638093671564</v>
      </c>
      <c r="AH24" s="0" t="n">
        <v>0.278653003262922</v>
      </c>
      <c r="AI24" s="0" t="n">
        <v>0.294178153681194</v>
      </c>
      <c r="AJ24" s="0" t="n">
        <v>0.269809211952445</v>
      </c>
      <c r="AK24" s="0" t="n">
        <v>0.312373938395439</v>
      </c>
      <c r="AL24" s="0" t="n">
        <v>0.277888714730692</v>
      </c>
      <c r="AM24" s="0" t="n">
        <v>0.292418524315247</v>
      </c>
      <c r="AN24" s="0" t="n">
        <v>0.267368083331659</v>
      </c>
    </row>
    <row r="25" customFormat="false" ht="15" hidden="false" customHeight="false" outlineLevel="0" collapsed="false">
      <c r="A25" s="0" t="n">
        <v>72</v>
      </c>
      <c r="B25" s="0" t="n">
        <v>0.63367970484698</v>
      </c>
      <c r="C25" s="0" t="n">
        <v>0.36632029515302</v>
      </c>
      <c r="D25" s="0" t="n">
        <v>0</v>
      </c>
      <c r="E25" s="0" t="n">
        <v>0.992113387409185</v>
      </c>
      <c r="F25" s="0" t="n">
        <v>0.992147956267406</v>
      </c>
      <c r="G25" s="0" t="n">
        <v>0.994102203054467</v>
      </c>
      <c r="H25" s="0" t="n">
        <v>0.994501501939752</v>
      </c>
      <c r="I25" s="0" t="n">
        <v>0.62868211850819</v>
      </c>
      <c r="J25" s="0" t="n">
        <v>0.711629087769224</v>
      </c>
      <c r="K25" s="0" t="n">
        <v>0.109657680637194</v>
      </c>
      <c r="L25" s="0" t="n">
        <v>0.109682038746397</v>
      </c>
      <c r="M25" s="0" t="n">
        <v>0.363431268900995</v>
      </c>
      <c r="N25" s="0" t="n">
        <v>0.280518868498182</v>
      </c>
      <c r="O25" s="0" t="n">
        <v>0</v>
      </c>
      <c r="P25" s="0" t="n">
        <v>0</v>
      </c>
      <c r="Q25" s="0" t="n">
        <v>4785.92202123839</v>
      </c>
      <c r="R25" s="0" t="n">
        <v>3344.93792788656</v>
      </c>
      <c r="S25" s="0" t="n">
        <v>2727.78282180115</v>
      </c>
      <c r="T25" s="0" t="s">
        <v>41</v>
      </c>
      <c r="U25" s="0" t="n">
        <v>4031.98386223454</v>
      </c>
      <c r="V25" s="0" t="n">
        <v>4230.94175938512</v>
      </c>
      <c r="W25" s="0" t="n">
        <v>3087.38940667875</v>
      </c>
      <c r="X25" s="0" t="n">
        <v>0.599434465379538</v>
      </c>
      <c r="Y25" s="0" t="n">
        <v>0.676468622496376</v>
      </c>
      <c r="Z25" s="0" t="n">
        <v>504.388373872346</v>
      </c>
      <c r="AA25" s="0" t="n">
        <v>509.994443736277</v>
      </c>
      <c r="AB25" s="0" t="n">
        <v>446.074107021591</v>
      </c>
      <c r="AC25" s="0" t="n">
        <v>668.586885124634</v>
      </c>
      <c r="AD25" s="0" t="n">
        <v>0.688957340148757</v>
      </c>
      <c r="AE25" s="0" t="n">
        <v>0.448697063346443</v>
      </c>
      <c r="AF25" s="0" t="n">
        <v>0.240260276802314</v>
      </c>
      <c r="AG25" s="0" t="n">
        <v>0.307427339748507</v>
      </c>
      <c r="AH25" s="0" t="n">
        <v>0.278945087727883</v>
      </c>
      <c r="AI25" s="0" t="n">
        <v>0.289928997268439</v>
      </c>
      <c r="AJ25" s="0" t="n">
        <v>0.269903170358769</v>
      </c>
      <c r="AK25" s="0" t="n">
        <v>0.307146533720014</v>
      </c>
      <c r="AL25" s="0" t="n">
        <v>0.278168378833651</v>
      </c>
      <c r="AM25" s="0" t="n">
        <v>0.288136504087016</v>
      </c>
      <c r="AN25" s="0" t="n">
        <v>0.267480726350272</v>
      </c>
    </row>
    <row r="26" customFormat="false" ht="15" hidden="false" customHeight="false" outlineLevel="0" collapsed="false">
      <c r="A26" s="0" t="n">
        <v>73</v>
      </c>
      <c r="B26" s="0" t="n">
        <v>0.625710843906161</v>
      </c>
      <c r="C26" s="0" t="n">
        <v>0.374289156093839</v>
      </c>
      <c r="D26" s="0" t="n">
        <v>0</v>
      </c>
      <c r="E26" s="0" t="n">
        <v>0.992246856147061</v>
      </c>
      <c r="F26" s="0" t="n">
        <v>0.992218173184065</v>
      </c>
      <c r="G26" s="0" t="n">
        <v>0.994218925970737</v>
      </c>
      <c r="H26" s="0" t="n">
        <v>0.994550672269566</v>
      </c>
      <c r="I26" s="0" t="n">
        <v>0.620859617723013</v>
      </c>
      <c r="J26" s="0" t="n">
        <v>0.705451557480238</v>
      </c>
      <c r="K26" s="0" t="n">
        <v>0.116448680929339</v>
      </c>
      <c r="L26" s="0" t="n">
        <v>0.116270303529212</v>
      </c>
      <c r="M26" s="0" t="n">
        <v>0.371387238424048</v>
      </c>
      <c r="N26" s="0" t="n">
        <v>0.286766615703827</v>
      </c>
      <c r="O26" s="0" t="n">
        <v>0</v>
      </c>
      <c r="P26" s="0" t="n">
        <v>0</v>
      </c>
      <c r="Q26" s="0" t="n">
        <v>4450.26668048277</v>
      </c>
      <c r="R26" s="0" t="n">
        <v>3105.43124956199</v>
      </c>
      <c r="S26" s="0" t="n">
        <v>2524.3003442057</v>
      </c>
      <c r="T26" s="0" t="s">
        <v>41</v>
      </c>
      <c r="U26" s="0" t="n">
        <v>3729.39836581248</v>
      </c>
      <c r="V26" s="0" t="n">
        <v>3936.84882453519</v>
      </c>
      <c r="W26" s="0" t="n">
        <v>2854.60726220928</v>
      </c>
      <c r="X26" s="0" t="n">
        <v>0.544684235523367</v>
      </c>
      <c r="Y26" s="0" t="n">
        <v>0.616446487186151</v>
      </c>
      <c r="Z26" s="0" t="n">
        <v>586.530835743888</v>
      </c>
      <c r="AA26" s="0" t="n">
        <v>575.303343154592</v>
      </c>
      <c r="AB26" s="0" t="n">
        <v>502.633799779052</v>
      </c>
      <c r="AC26" s="0" t="n">
        <v>746.790557275596</v>
      </c>
      <c r="AD26" s="0" t="n">
        <v>0.649235861208364</v>
      </c>
      <c r="AE26" s="0" t="n">
        <v>0.41406547780322</v>
      </c>
      <c r="AF26" s="0" t="n">
        <v>0.235170383405144</v>
      </c>
      <c r="AG26" s="0" t="n">
        <v>0.31802919638117</v>
      </c>
      <c r="AH26" s="0" t="n">
        <v>0.283107634117513</v>
      </c>
      <c r="AI26" s="0" t="n">
        <v>0.299186029100501</v>
      </c>
      <c r="AJ26" s="0" t="n">
        <v>0.274739825832806</v>
      </c>
      <c r="AK26" s="0" t="n">
        <v>0.317793388750499</v>
      </c>
      <c r="AL26" s="0" t="n">
        <v>0.282430478809872</v>
      </c>
      <c r="AM26" s="0" t="n">
        <v>0.297494092019674</v>
      </c>
      <c r="AN26" s="0" t="n">
        <v>0.272418586378942</v>
      </c>
    </row>
    <row r="27" customFormat="false" ht="15" hidden="false" customHeight="false" outlineLevel="0" collapsed="false">
      <c r="A27" s="0" t="n">
        <v>74</v>
      </c>
      <c r="B27" s="0" t="n">
        <v>0.617613482254545</v>
      </c>
      <c r="C27" s="0" t="n">
        <v>0.382386517745455</v>
      </c>
      <c r="D27" s="0" t="n">
        <v>0</v>
      </c>
      <c r="E27" s="0" t="n">
        <v>0.992254943655657</v>
      </c>
      <c r="F27" s="0" t="n">
        <v>0.992335738931343</v>
      </c>
      <c r="G27" s="0" t="n">
        <v>0.994146394368729</v>
      </c>
      <c r="H27" s="0" t="n">
        <v>0.994572473904508</v>
      </c>
      <c r="I27" s="0" t="n">
        <v>0.612830031035458</v>
      </c>
      <c r="J27" s="0" t="n">
        <v>0.697827999192098</v>
      </c>
      <c r="K27" s="0" t="n">
        <v>0.120134234253685</v>
      </c>
      <c r="L27" s="0" t="n">
        <v>0.120182864263229</v>
      </c>
      <c r="M27" s="0" t="n">
        <v>0.379424912620199</v>
      </c>
      <c r="N27" s="0" t="n">
        <v>0.294507739739245</v>
      </c>
      <c r="O27" s="0" t="n">
        <v>0</v>
      </c>
      <c r="P27" s="0" t="n">
        <v>0</v>
      </c>
      <c r="Q27" s="0" t="n">
        <v>5023.90906615698</v>
      </c>
      <c r="R27" s="0" t="n">
        <v>3499.30819909702</v>
      </c>
      <c r="S27" s="0" t="n">
        <v>2846.50643351286</v>
      </c>
      <c r="T27" s="0" t="s">
        <v>41</v>
      </c>
      <c r="U27" s="0" t="n">
        <v>4191.29965573041</v>
      </c>
      <c r="V27" s="0" t="n">
        <v>4439.13006888381</v>
      </c>
      <c r="W27" s="0" t="n">
        <v>3215.79017800913</v>
      </c>
      <c r="X27" s="0" t="n">
        <v>0.603552230695808</v>
      </c>
      <c r="Y27" s="0" t="n">
        <v>0.681588828351513</v>
      </c>
      <c r="Z27" s="0" t="n">
        <v>523.639647340138</v>
      </c>
      <c r="AA27" s="0" t="n">
        <v>526.300955996042</v>
      </c>
      <c r="AB27" s="0" t="n">
        <v>454.443407560741</v>
      </c>
      <c r="AC27" s="0" t="n">
        <v>729.168036383489</v>
      </c>
      <c r="AD27" s="0" t="n">
        <v>0.691705436797798</v>
      </c>
      <c r="AE27" s="0" t="n">
        <v>0.457279050903938</v>
      </c>
      <c r="AF27" s="0" t="n">
        <v>0.23442638589386</v>
      </c>
      <c r="AG27" s="0" t="n">
        <v>0.309701771420728</v>
      </c>
      <c r="AH27" s="0" t="n">
        <v>0.283468533058763</v>
      </c>
      <c r="AI27" s="0" t="n">
        <v>0.293903094086399</v>
      </c>
      <c r="AJ27" s="0" t="n">
        <v>0.275109357577067</v>
      </c>
      <c r="AK27" s="0" t="n">
        <v>0.30939714361307</v>
      </c>
      <c r="AL27" s="0" t="n">
        <v>0.282684799697657</v>
      </c>
      <c r="AM27" s="0" t="n">
        <v>0.292140503037272</v>
      </c>
      <c r="AN27" s="0" t="n">
        <v>0.272798612488638</v>
      </c>
    </row>
    <row r="28" customFormat="false" ht="15" hidden="false" customHeight="false" outlineLevel="0" collapsed="false">
      <c r="A28" s="0" t="n">
        <v>75</v>
      </c>
      <c r="B28" s="0" t="n">
        <v>0.610684499324482</v>
      </c>
      <c r="C28" s="0" t="n">
        <v>0.389315500675518</v>
      </c>
      <c r="D28" s="0" t="n">
        <v>0</v>
      </c>
      <c r="E28" s="0" t="n">
        <v>0.992264058528334</v>
      </c>
      <c r="F28" s="0" t="n">
        <v>0.992231231088906</v>
      </c>
      <c r="G28" s="0" t="n">
        <v>0.994179320661115</v>
      </c>
      <c r="H28" s="0" t="n">
        <v>0.994493930118339</v>
      </c>
      <c r="I28" s="0" t="n">
        <v>0.605960279780054</v>
      </c>
      <c r="J28" s="0" t="n">
        <v>0.689840627415351</v>
      </c>
      <c r="K28" s="0" t="n">
        <v>0.123648494477145</v>
      </c>
      <c r="L28" s="0" t="n">
        <v>0.122710362303094</v>
      </c>
      <c r="M28" s="0" t="n">
        <v>0.386303778748279</v>
      </c>
      <c r="N28" s="0" t="n">
        <v>0.302390603673555</v>
      </c>
      <c r="O28" s="0" t="n">
        <v>0</v>
      </c>
      <c r="P28" s="0" t="n">
        <v>0</v>
      </c>
      <c r="Q28" s="0" t="n">
        <v>4712.22864882792</v>
      </c>
      <c r="R28" s="0" t="n">
        <v>3278.07939881719</v>
      </c>
      <c r="S28" s="0" t="n">
        <v>2660.14767783239</v>
      </c>
      <c r="T28" s="0" t="s">
        <v>41</v>
      </c>
      <c r="U28" s="0" t="n">
        <v>3913.32171817809</v>
      </c>
      <c r="V28" s="0" t="n">
        <v>4158.3576722273</v>
      </c>
      <c r="W28" s="0" t="n">
        <v>3002.13380187327</v>
      </c>
      <c r="X28" s="0" t="n">
        <v>0.546638807410329</v>
      </c>
      <c r="Y28" s="0" t="n">
        <v>0.625191617049359</v>
      </c>
      <c r="Z28" s="0" t="n">
        <v>479.90620921113</v>
      </c>
      <c r="AA28" s="0" t="n">
        <v>484.924154523169</v>
      </c>
      <c r="AB28" s="0" t="n">
        <v>411.787874911843</v>
      </c>
      <c r="AC28" s="0" t="n">
        <v>668.011464788954</v>
      </c>
      <c r="AD28" s="0" t="n">
        <v>0.655813688069141</v>
      </c>
      <c r="AE28" s="0" t="n">
        <v>0.423164594824574</v>
      </c>
      <c r="AF28" s="0" t="n">
        <v>0.232649093244567</v>
      </c>
      <c r="AG28" s="0" t="n">
        <v>0.317771325753602</v>
      </c>
      <c r="AH28" s="0" t="n">
        <v>0.284783351966632</v>
      </c>
      <c r="AI28" s="0" t="n">
        <v>0.296866382640417</v>
      </c>
      <c r="AJ28" s="0" t="n">
        <v>0.276491582225301</v>
      </c>
      <c r="AK28" s="0" t="n">
        <v>0.317471953262045</v>
      </c>
      <c r="AL28" s="0" t="n">
        <v>0.284005461903029</v>
      </c>
      <c r="AM28" s="0" t="n">
        <v>0.295123122687248</v>
      </c>
      <c r="AN28" s="0" t="n">
        <v>0.274200935391429</v>
      </c>
    </row>
    <row r="29" customFormat="false" ht="15" hidden="false" customHeight="false" outlineLevel="0" collapsed="false">
      <c r="A29" s="0" t="n">
        <v>76</v>
      </c>
      <c r="B29" s="0" t="n">
        <v>0.604039206495816</v>
      </c>
      <c r="C29" s="0" t="n">
        <v>0.395960793504184</v>
      </c>
      <c r="D29" s="0" t="n">
        <v>0</v>
      </c>
      <c r="E29" s="0" t="n">
        <v>0.992613205915904</v>
      </c>
      <c r="F29" s="0" t="n">
        <v>0.992749402847541</v>
      </c>
      <c r="G29" s="0" t="n">
        <v>0.994123903581065</v>
      </c>
      <c r="H29" s="0" t="n">
        <v>0.994525077439389</v>
      </c>
      <c r="I29" s="0" t="n">
        <v>0.599577293258711</v>
      </c>
      <c r="J29" s="0" t="n">
        <v>0.683230441423041</v>
      </c>
      <c r="K29" s="0" t="n">
        <v>0.126930449937614</v>
      </c>
      <c r="L29" s="0" t="n">
        <v>0.126491991977306</v>
      </c>
      <c r="M29" s="0" t="n">
        <v>0.393035912657193</v>
      </c>
      <c r="N29" s="0" t="n">
        <v>0.309518961424499</v>
      </c>
      <c r="O29" s="0" t="n">
        <v>0</v>
      </c>
      <c r="P29" s="0" t="n">
        <v>0</v>
      </c>
      <c r="Q29" s="0" t="n">
        <v>5191.96028239494</v>
      </c>
      <c r="R29" s="0" t="n">
        <v>3608.56203264545</v>
      </c>
      <c r="S29" s="0" t="n">
        <v>2920.24412355761</v>
      </c>
      <c r="T29" s="0" t="s">
        <v>41</v>
      </c>
      <c r="U29" s="0" t="n">
        <v>4292.44974952543</v>
      </c>
      <c r="V29" s="0" t="n">
        <v>4577.45768244572</v>
      </c>
      <c r="W29" s="0" t="n">
        <v>3293.97639998781</v>
      </c>
      <c r="X29" s="0" t="n">
        <v>0.591840934932062</v>
      </c>
      <c r="Y29" s="0" t="n">
        <v>0.675982850306689</v>
      </c>
      <c r="Z29" s="0" t="n">
        <v>531.0200883812</v>
      </c>
      <c r="AA29" s="0" t="n">
        <v>533.870290789182</v>
      </c>
      <c r="AB29" s="0" t="n">
        <v>461.441851162759</v>
      </c>
      <c r="AC29" s="0" t="n">
        <v>713.009824246903</v>
      </c>
      <c r="AD29" s="0" t="n">
        <v>0.694372920754671</v>
      </c>
      <c r="AE29" s="0" t="n">
        <v>0.454811421764124</v>
      </c>
      <c r="AF29" s="0" t="n">
        <v>0.239561498990548</v>
      </c>
      <c r="AG29" s="0" t="n">
        <v>0.313243012086195</v>
      </c>
      <c r="AH29" s="0" t="n">
        <v>0.2853246478085</v>
      </c>
      <c r="AI29" s="0" t="n">
        <v>0.295898610924314</v>
      </c>
      <c r="AJ29" s="0" t="n">
        <v>0.27691457221781</v>
      </c>
      <c r="AK29" s="0" t="n">
        <v>0.312776751423953</v>
      </c>
      <c r="AL29" s="0" t="n">
        <v>0.28449616377973</v>
      </c>
      <c r="AM29" s="0" t="n">
        <v>0.294197243224852</v>
      </c>
      <c r="AN29" s="0" t="n">
        <v>0.274638255748754</v>
      </c>
    </row>
    <row r="30" customFormat="false" ht="15" hidden="false" customHeight="false" outlineLevel="0" collapsed="false">
      <c r="A30" s="0" t="n">
        <v>77</v>
      </c>
      <c r="B30" s="0" t="n">
        <v>0.596769348380632</v>
      </c>
      <c r="C30" s="0" t="n">
        <v>0.403230651619368</v>
      </c>
      <c r="D30" s="0" t="n">
        <v>0</v>
      </c>
      <c r="E30" s="0" t="n">
        <v>0.992064688420395</v>
      </c>
      <c r="F30" s="0" t="n">
        <v>0.99224990643291</v>
      </c>
      <c r="G30" s="0" t="n">
        <v>0.994005014303066</v>
      </c>
      <c r="H30" s="0" t="n">
        <v>0.994534386310317</v>
      </c>
      <c r="I30" s="0" t="n">
        <v>0.592033797660074</v>
      </c>
      <c r="J30" s="0" t="n">
        <v>0.67390713492124</v>
      </c>
      <c r="K30" s="0" t="n">
        <v>0.130324355458593</v>
      </c>
      <c r="L30" s="0" t="n">
        <v>0.129714169105104</v>
      </c>
      <c r="M30" s="0" t="n">
        <v>0.400030890760321</v>
      </c>
      <c r="N30" s="0" t="n">
        <v>0.31834277151167</v>
      </c>
      <c r="O30" s="0" t="n">
        <v>0</v>
      </c>
      <c r="P30" s="0" t="n">
        <v>0</v>
      </c>
      <c r="Q30" s="0" t="n">
        <v>4923.23162109592</v>
      </c>
      <c r="R30" s="0" t="n">
        <v>3422.03680961391</v>
      </c>
      <c r="S30" s="0" t="n">
        <v>2760.26687102619</v>
      </c>
      <c r="T30" s="0" t="s">
        <v>41</v>
      </c>
      <c r="U30" s="0" t="n">
        <v>4051.05793549558</v>
      </c>
      <c r="V30" s="0" t="n">
        <v>4335.02981295082</v>
      </c>
      <c r="W30" s="0" t="n">
        <v>3107.93768186186</v>
      </c>
      <c r="X30" s="0" t="n">
        <v>0.558986995392104</v>
      </c>
      <c r="Y30" s="0" t="n">
        <v>0.634663349716677</v>
      </c>
      <c r="Z30" s="0" t="n">
        <v>631.844761388819</v>
      </c>
      <c r="AA30" s="0" t="n">
        <v>621.58736237413</v>
      </c>
      <c r="AB30" s="0" t="n">
        <v>543.95657789411</v>
      </c>
      <c r="AC30" s="0" t="n">
        <v>803.425595031795</v>
      </c>
      <c r="AD30" s="0" t="n">
        <v>0.655255508428613</v>
      </c>
      <c r="AE30" s="0" t="n">
        <v>0.421087666639663</v>
      </c>
      <c r="AF30" s="0" t="n">
        <v>0.23416784178895</v>
      </c>
      <c r="AG30" s="0" t="n">
        <v>0.318525766771935</v>
      </c>
      <c r="AH30" s="0" t="n">
        <v>0.286992038139433</v>
      </c>
      <c r="AI30" s="0" t="n">
        <v>0.300697158160961</v>
      </c>
      <c r="AJ30" s="0" t="n">
        <v>0.278654040413553</v>
      </c>
      <c r="AK30" s="0" t="n">
        <v>0.318163080647139</v>
      </c>
      <c r="AL30" s="0" t="n">
        <v>0.28615380786924</v>
      </c>
      <c r="AM30" s="0" t="n">
        <v>0.2992545873939</v>
      </c>
      <c r="AN30" s="0" t="n">
        <v>0.276641990279908</v>
      </c>
    </row>
    <row r="31" customFormat="false" ht="15" hidden="false" customHeight="false" outlineLevel="0" collapsed="false">
      <c r="A31" s="0" t="n">
        <v>78</v>
      </c>
      <c r="B31" s="0" t="n">
        <v>0.589574492473412</v>
      </c>
      <c r="C31" s="0" t="n">
        <v>0.410425507526588</v>
      </c>
      <c r="D31" s="0" t="n">
        <v>0</v>
      </c>
      <c r="E31" s="0" t="n">
        <v>0.991976252608316</v>
      </c>
      <c r="F31" s="0" t="n">
        <v>0.991676237163519</v>
      </c>
      <c r="G31" s="0" t="n">
        <v>0.993909736233271</v>
      </c>
      <c r="H31" s="0" t="n">
        <v>0.993954362898558</v>
      </c>
      <c r="I31" s="0" t="n">
        <v>0.584843895677225</v>
      </c>
      <c r="J31" s="0" t="n">
        <v>0.665705163311193</v>
      </c>
      <c r="K31" s="0" t="n">
        <v>0.1357638974531</v>
      </c>
      <c r="L31" s="0" t="n">
        <v>0.133677352440851</v>
      </c>
      <c r="M31" s="0" t="n">
        <v>0.407132356931091</v>
      </c>
      <c r="N31" s="0" t="n">
        <v>0.325971073852326</v>
      </c>
      <c r="O31" s="0" t="n">
        <v>0</v>
      </c>
      <c r="P31" s="0" t="n">
        <v>0</v>
      </c>
      <c r="Q31" s="0" t="n">
        <v>5355.24764367785</v>
      </c>
      <c r="R31" s="0" t="n">
        <v>3730.13303167966</v>
      </c>
      <c r="S31" s="0" t="n">
        <v>2999.21580081186</v>
      </c>
      <c r="T31" s="0" t="s">
        <v>41</v>
      </c>
      <c r="U31" s="0" t="n">
        <v>4388.27207882078</v>
      </c>
      <c r="V31" s="0" t="n">
        <v>4720.52496557014</v>
      </c>
      <c r="W31" s="0" t="n">
        <v>3373.24914190301</v>
      </c>
      <c r="X31" s="0" t="n">
        <v>0.603781770230464</v>
      </c>
      <c r="Y31" s="0" t="n">
        <v>0.686742798627921</v>
      </c>
      <c r="Z31" s="0" t="n">
        <v>547.98949412468</v>
      </c>
      <c r="AA31" s="0" t="n">
        <v>554.220464106962</v>
      </c>
      <c r="AB31" s="0" t="n">
        <v>486.151607301023</v>
      </c>
      <c r="AC31" s="0" t="n">
        <v>738.975132550577</v>
      </c>
      <c r="AD31" s="0" t="n">
        <v>0.698345195213222</v>
      </c>
      <c r="AE31" s="0" t="n">
        <v>0.465690349582686</v>
      </c>
      <c r="AF31" s="0" t="n">
        <v>0.232654845630536</v>
      </c>
      <c r="AG31" s="0" t="n">
        <v>0.315804554395234</v>
      </c>
      <c r="AH31" s="0" t="n">
        <v>0.288832168170984</v>
      </c>
      <c r="AI31" s="0" t="n">
        <v>0.296496998595917</v>
      </c>
      <c r="AJ31" s="0" t="n">
        <v>0.280460960065982</v>
      </c>
      <c r="AK31" s="0" t="n">
        <v>0.315404030107538</v>
      </c>
      <c r="AL31" s="0" t="n">
        <v>0.288272348451673</v>
      </c>
      <c r="AM31" s="0" t="n">
        <v>0.295119084241992</v>
      </c>
      <c r="AN31" s="0" t="n">
        <v>0.278017342176182</v>
      </c>
    </row>
    <row r="32" customFormat="false" ht="15" hidden="false" customHeight="false" outlineLevel="0" collapsed="false">
      <c r="A32" s="0" t="n">
        <v>79</v>
      </c>
      <c r="B32" s="0" t="n">
        <v>0.580342211551929</v>
      </c>
      <c r="C32" s="0" t="n">
        <v>0.419657788448071</v>
      </c>
      <c r="D32" s="0" t="n">
        <v>0</v>
      </c>
      <c r="E32" s="0" t="n">
        <v>0.99189255593243</v>
      </c>
      <c r="F32" s="0" t="n">
        <v>0.991627187475437</v>
      </c>
      <c r="G32" s="0" t="n">
        <v>0.993816634950494</v>
      </c>
      <c r="H32" s="0" t="n">
        <v>0.993894105866082</v>
      </c>
      <c r="I32" s="0" t="n">
        <v>0.575637119531722</v>
      </c>
      <c r="J32" s="0" t="n">
        <v>0.655553175716564</v>
      </c>
      <c r="K32" s="0" t="n">
        <v>0.139042997115722</v>
      </c>
      <c r="L32" s="0" t="n">
        <v>0.136672270164777</v>
      </c>
      <c r="M32" s="0" t="n">
        <v>0.416255436400708</v>
      </c>
      <c r="N32" s="0" t="n">
        <v>0.336074011758872</v>
      </c>
      <c r="O32" s="0" t="n">
        <v>0</v>
      </c>
      <c r="P32" s="0" t="n">
        <v>0</v>
      </c>
      <c r="Q32" s="0" t="n">
        <v>5160.47080188997</v>
      </c>
      <c r="R32" s="0" t="n">
        <v>3583.65035179411</v>
      </c>
      <c r="S32" s="0" t="n">
        <v>2885.66753167529</v>
      </c>
      <c r="T32" s="0" t="s">
        <v>41</v>
      </c>
      <c r="U32" s="0" t="n">
        <v>4205.83189235724</v>
      </c>
      <c r="V32" s="0" t="n">
        <v>4537.40675418188</v>
      </c>
      <c r="W32" s="0" t="n">
        <v>3236.51923156758</v>
      </c>
      <c r="X32" s="0" t="n">
        <v>0.570147914866117</v>
      </c>
      <c r="Y32" s="0" t="n">
        <v>0.655196980117996</v>
      </c>
      <c r="Z32" s="0" t="n">
        <v>517.400600263675</v>
      </c>
      <c r="AA32" s="0" t="n">
        <v>524.503716399832</v>
      </c>
      <c r="AB32" s="0" t="n">
        <v>456.450239863216</v>
      </c>
      <c r="AC32" s="0" t="n">
        <v>702.917623139868</v>
      </c>
      <c r="AD32" s="0" t="n">
        <v>0.665474025963257</v>
      </c>
      <c r="AE32" s="0" t="n">
        <v>0.443472036954218</v>
      </c>
      <c r="AF32" s="0" t="n">
        <v>0.222001989009039</v>
      </c>
      <c r="AG32" s="0" t="n">
        <v>0.319017432519015</v>
      </c>
      <c r="AH32" s="0" t="n">
        <v>0.288896568590438</v>
      </c>
      <c r="AI32" s="0" t="n">
        <v>0.299364337809407</v>
      </c>
      <c r="AJ32" s="0" t="n">
        <v>0.280278234765399</v>
      </c>
      <c r="AK32" s="0" t="n">
        <v>0.318588598079273</v>
      </c>
      <c r="AL32" s="0" t="n">
        <v>0.288305958667029</v>
      </c>
      <c r="AM32" s="0" t="n">
        <v>0.297990171550378</v>
      </c>
      <c r="AN32" s="0" t="n">
        <v>0.277780842976792</v>
      </c>
    </row>
    <row r="33" customFormat="false" ht="15" hidden="false" customHeight="false" outlineLevel="0" collapsed="false">
      <c r="A33" s="0" t="n">
        <v>80</v>
      </c>
      <c r="B33" s="0" t="n">
        <v>0.572642380177657</v>
      </c>
      <c r="C33" s="0" t="n">
        <v>0.427357619822343</v>
      </c>
      <c r="D33" s="0" t="n">
        <v>0</v>
      </c>
      <c r="E33" s="0" t="n">
        <v>0.991476197460161</v>
      </c>
      <c r="F33" s="0" t="n">
        <v>0.991639480341214</v>
      </c>
      <c r="G33" s="0" t="n">
        <v>0.993389166285773</v>
      </c>
      <c r="H33" s="0" t="n">
        <v>0.993888003932453</v>
      </c>
      <c r="I33" s="0" t="n">
        <v>0.567761289603079</v>
      </c>
      <c r="J33" s="0" t="n">
        <v>0.646570233466193</v>
      </c>
      <c r="K33" s="0" t="n">
        <v>0.144071517067982</v>
      </c>
      <c r="L33" s="0" t="n">
        <v>0.141747124278026</v>
      </c>
      <c r="M33" s="0" t="n">
        <v>0.423714907857082</v>
      </c>
      <c r="N33" s="0" t="n">
        <v>0.345069246875022</v>
      </c>
      <c r="O33" s="0" t="n">
        <v>0</v>
      </c>
      <c r="P33" s="0" t="n">
        <v>0</v>
      </c>
      <c r="Q33" s="0" t="n">
        <v>5554.58340373435</v>
      </c>
      <c r="R33" s="0" t="n">
        <v>3845.70547048484</v>
      </c>
      <c r="S33" s="0" t="n">
        <v>3096.70448267579</v>
      </c>
      <c r="T33" s="0" t="s">
        <v>41</v>
      </c>
      <c r="U33" s="0" t="n">
        <v>4504.19011821925</v>
      </c>
      <c r="V33" s="0" t="n">
        <v>4880.39170894579</v>
      </c>
      <c r="W33" s="0" t="n">
        <v>3467.93946513458</v>
      </c>
      <c r="X33" s="0" t="n">
        <v>0.606053566866002</v>
      </c>
      <c r="Y33" s="0" t="n">
        <v>0.701027698231234</v>
      </c>
      <c r="Z33" s="0" t="n">
        <v>555.281294539847</v>
      </c>
      <c r="AA33" s="0" t="n">
        <v>557.287021989776</v>
      </c>
      <c r="AB33" s="0" t="n">
        <v>495.93373395768</v>
      </c>
      <c r="AC33" s="0" t="n">
        <v>726.100225136758</v>
      </c>
      <c r="AD33" s="0" t="n">
        <v>0.696916145265602</v>
      </c>
      <c r="AE33" s="0" t="n">
        <v>0.485985603206163</v>
      </c>
      <c r="AF33" s="0" t="n">
        <v>0.210930542059439</v>
      </c>
      <c r="AG33" s="0" t="n">
        <v>0.31513578891801</v>
      </c>
      <c r="AH33" s="0" t="n">
        <v>0.290012089756478</v>
      </c>
      <c r="AI33" s="0" t="n">
        <v>0.298241207719997</v>
      </c>
      <c r="AJ33" s="0" t="n">
        <v>0.280818539614795</v>
      </c>
      <c r="AK33" s="0" t="n">
        <v>0.314873463145124</v>
      </c>
      <c r="AL33" s="0" t="n">
        <v>0.289340939917373</v>
      </c>
      <c r="AM33" s="0" t="n">
        <v>0.296805169557325</v>
      </c>
      <c r="AN33" s="0" t="n">
        <v>0.278343342096677</v>
      </c>
    </row>
    <row r="34" customFormat="false" ht="15" hidden="false" customHeight="false" outlineLevel="0" collapsed="false">
      <c r="A34" s="0" t="n">
        <v>81</v>
      </c>
      <c r="B34" s="0" t="n">
        <v>0.565232341214795</v>
      </c>
      <c r="C34" s="0" t="n">
        <v>0.434767658785205</v>
      </c>
      <c r="D34" s="0" t="n">
        <v>0</v>
      </c>
      <c r="E34" s="0" t="n">
        <v>0.990880424105327</v>
      </c>
      <c r="F34" s="0" t="n">
        <v>0.991164265257464</v>
      </c>
      <c r="G34" s="0" t="n">
        <v>0.992784089736258</v>
      </c>
      <c r="H34" s="0" t="n">
        <v>0.993397960191399</v>
      </c>
      <c r="I34" s="0" t="n">
        <v>0.560077661980963</v>
      </c>
      <c r="J34" s="0" t="n">
        <v>0.638744616228004</v>
      </c>
      <c r="K34" s="0" t="n">
        <v>0.148267601136031</v>
      </c>
      <c r="L34" s="0" t="n">
        <v>0.146730262765791</v>
      </c>
      <c r="M34" s="0" t="n">
        <v>0.430802762124364</v>
      </c>
      <c r="N34" s="0" t="n">
        <v>0.35241964902946</v>
      </c>
      <c r="O34" s="0" t="n">
        <v>0</v>
      </c>
      <c r="P34" s="0" t="n">
        <v>0</v>
      </c>
      <c r="Q34" s="0" t="n">
        <v>5386.86254738856</v>
      </c>
      <c r="R34" s="0" t="n">
        <v>3732.40377126101</v>
      </c>
      <c r="S34" s="0" t="n">
        <v>2998.4753101656</v>
      </c>
      <c r="T34" s="0" t="s">
        <v>41</v>
      </c>
      <c r="U34" s="0" t="n">
        <v>4348.46901998867</v>
      </c>
      <c r="V34" s="0" t="n">
        <v>4732.45004509033</v>
      </c>
      <c r="W34" s="0" t="n">
        <v>3354.01331878056</v>
      </c>
      <c r="X34" s="0" t="n">
        <v>0.583031033251839</v>
      </c>
      <c r="Y34" s="0" t="n">
        <v>0.676517323946345</v>
      </c>
      <c r="Z34" s="0" t="n">
        <v>679.802493696369</v>
      </c>
      <c r="AA34" s="0" t="n">
        <v>667.501040870565</v>
      </c>
      <c r="AB34" s="0" t="n">
        <v>595.349436931577</v>
      </c>
      <c r="AC34" s="0" t="n">
        <v>868.94182160641</v>
      </c>
      <c r="AD34" s="0" t="n">
        <v>0.67675132954401</v>
      </c>
      <c r="AE34" s="0" t="n">
        <v>0.463714703900828</v>
      </c>
      <c r="AF34" s="0" t="n">
        <v>0.213036625643182</v>
      </c>
      <c r="AG34" s="0" t="n">
        <v>0.316789116029931</v>
      </c>
      <c r="AH34" s="0" t="n">
        <v>0.290652406260944</v>
      </c>
      <c r="AI34" s="0" t="n">
        <v>0.2986953059109</v>
      </c>
      <c r="AJ34" s="0" t="n">
        <v>0.281071574897222</v>
      </c>
      <c r="AK34" s="0" t="n">
        <v>0.316405139723929</v>
      </c>
      <c r="AL34" s="0" t="n">
        <v>0.289820613130585</v>
      </c>
      <c r="AM34" s="0" t="n">
        <v>0.29653965831167</v>
      </c>
      <c r="AN34" s="0" t="n">
        <v>0.278303370268753</v>
      </c>
    </row>
    <row r="35" customFormat="false" ht="15" hidden="false" customHeight="false" outlineLevel="0" collapsed="false">
      <c r="A35" s="0" t="n">
        <v>82</v>
      </c>
      <c r="B35" s="0" t="n">
        <v>0.558977310099378</v>
      </c>
      <c r="C35" s="0" t="n">
        <v>0.441022689900622</v>
      </c>
      <c r="D35" s="0" t="n">
        <v>0</v>
      </c>
      <c r="E35" s="0" t="n">
        <v>0.990810816172054</v>
      </c>
      <c r="F35" s="0" t="n">
        <v>0.990949082980264</v>
      </c>
      <c r="G35" s="0" t="n">
        <v>0.992707146715603</v>
      </c>
      <c r="H35" s="0" t="n">
        <v>0.993181596468726</v>
      </c>
      <c r="I35" s="0" t="n">
        <v>0.553840764841224</v>
      </c>
      <c r="J35" s="0" t="n">
        <v>0.631808799234074</v>
      </c>
      <c r="K35" s="0" t="n">
        <v>0.150277482580684</v>
      </c>
      <c r="L35" s="0" t="n">
        <v>0.148895239635489</v>
      </c>
      <c r="M35" s="0" t="n">
        <v>0.43697005133083</v>
      </c>
      <c r="N35" s="0" t="n">
        <v>0.359140283746191</v>
      </c>
      <c r="O35" s="0" t="n">
        <v>0</v>
      </c>
      <c r="P35" s="0" t="n">
        <v>0</v>
      </c>
      <c r="Q35" s="0" t="n">
        <v>5727.71505414353</v>
      </c>
      <c r="R35" s="0" t="n">
        <v>3943.84176344999</v>
      </c>
      <c r="S35" s="0" t="n">
        <v>3183.31306145682</v>
      </c>
      <c r="T35" s="0" t="s">
        <v>41</v>
      </c>
      <c r="U35" s="0" t="n">
        <v>4605.57604314034</v>
      </c>
      <c r="V35" s="0" t="n">
        <v>5016.97771709423</v>
      </c>
      <c r="W35" s="0" t="n">
        <v>3557.6971346362</v>
      </c>
      <c r="X35" s="0" t="n">
        <v>0.611997904039463</v>
      </c>
      <c r="Y35" s="0" t="n">
        <v>0.710252385402786</v>
      </c>
      <c r="Z35" s="0" t="n">
        <v>580.123386717934</v>
      </c>
      <c r="AA35" s="0" t="n">
        <v>579.489342699096</v>
      </c>
      <c r="AB35" s="0" t="n">
        <v>517.738853143762</v>
      </c>
      <c r="AC35" s="0" t="n">
        <v>786.668258555466</v>
      </c>
      <c r="AD35" s="0" t="n">
        <v>0.699290758938787</v>
      </c>
      <c r="AE35" s="0" t="n">
        <v>0.496478661718222</v>
      </c>
      <c r="AF35" s="0" t="n">
        <v>0.202812097220565</v>
      </c>
      <c r="AG35" s="0" t="n">
        <v>0.31565726149217</v>
      </c>
      <c r="AH35" s="0" t="n">
        <v>0.289811024387304</v>
      </c>
      <c r="AI35" s="0" t="n">
        <v>0.295595219895714</v>
      </c>
      <c r="AJ35" s="0" t="n">
        <v>0.280096749612352</v>
      </c>
      <c r="AK35" s="0" t="n">
        <v>0.315110015279195</v>
      </c>
      <c r="AL35" s="0" t="n">
        <v>0.288828852390511</v>
      </c>
      <c r="AM35" s="0" t="n">
        <v>0.293649966311361</v>
      </c>
      <c r="AN35" s="0" t="n">
        <v>0.277455047416488</v>
      </c>
    </row>
    <row r="36" customFormat="false" ht="15" hidden="false" customHeight="false" outlineLevel="0" collapsed="false">
      <c r="A36" s="0" t="n">
        <v>83</v>
      </c>
      <c r="B36" s="0" t="n">
        <v>0.550221516926925</v>
      </c>
      <c r="C36" s="0" t="n">
        <v>0.449778483073075</v>
      </c>
      <c r="D36" s="0" t="n">
        <v>0</v>
      </c>
      <c r="E36" s="0" t="n">
        <v>0.990972542053865</v>
      </c>
      <c r="F36" s="0" t="n">
        <v>0.991153491760773</v>
      </c>
      <c r="G36" s="0" t="n">
        <v>0.993010262512998</v>
      </c>
      <c r="H36" s="0" t="n">
        <v>0.993548617509875</v>
      </c>
      <c r="I36" s="0" t="n">
        <v>0.545254415321809</v>
      </c>
      <c r="J36" s="0" t="n">
        <v>0.622789551503204</v>
      </c>
      <c r="K36" s="0" t="n">
        <v>0.154054940930423</v>
      </c>
      <c r="L36" s="0" t="n">
        <v>0.151326347668945</v>
      </c>
      <c r="M36" s="0" t="n">
        <v>0.445718126732056</v>
      </c>
      <c r="N36" s="0" t="n">
        <v>0.36836394025757</v>
      </c>
      <c r="O36" s="0" t="n">
        <v>0</v>
      </c>
      <c r="P36" s="0" t="n">
        <v>0</v>
      </c>
      <c r="Q36" s="0" t="n">
        <v>5595.12375626781</v>
      </c>
      <c r="R36" s="0" t="n">
        <v>3854.96619470505</v>
      </c>
      <c r="S36" s="0" t="n">
        <v>3106.93934166005</v>
      </c>
      <c r="T36" s="0" t="s">
        <v>41</v>
      </c>
      <c r="U36" s="0" t="n">
        <v>4475.99194465947</v>
      </c>
      <c r="V36" s="0" t="n">
        <v>4895.78264564764</v>
      </c>
      <c r="W36" s="0" t="n">
        <v>3468.01893003167</v>
      </c>
      <c r="X36" s="0" t="n">
        <v>0.596198457362817</v>
      </c>
      <c r="Y36" s="0" t="n">
        <v>0.689573355072551</v>
      </c>
      <c r="Z36" s="0" t="n">
        <v>551.863005594473</v>
      </c>
      <c r="AA36" s="0" t="n">
        <v>552.155750417948</v>
      </c>
      <c r="AB36" s="0" t="n">
        <v>479.651727099202</v>
      </c>
      <c r="AC36" s="0" t="n">
        <v>756.843167926777</v>
      </c>
      <c r="AD36" s="0" t="n">
        <v>0.693144740674582</v>
      </c>
      <c r="AE36" s="0" t="n">
        <v>0.473928271770336</v>
      </c>
      <c r="AF36" s="0" t="n">
        <v>0.219216468904246</v>
      </c>
      <c r="AG36" s="0" t="n">
        <v>0.315211927340696</v>
      </c>
      <c r="AH36" s="0" t="n">
        <v>0.2897924475518</v>
      </c>
      <c r="AI36" s="0" t="n">
        <v>0.295724688338995</v>
      </c>
      <c r="AJ36" s="0" t="n">
        <v>0.280057779775567</v>
      </c>
      <c r="AK36" s="0" t="n">
        <v>0.314666949051119</v>
      </c>
      <c r="AL36" s="0" t="n">
        <v>0.288814959163093</v>
      </c>
      <c r="AM36" s="0" t="n">
        <v>0.293802229970026</v>
      </c>
      <c r="AN36" s="0" t="n">
        <v>0.277510920750334</v>
      </c>
    </row>
    <row r="37" customFormat="false" ht="15" hidden="false" customHeight="false" outlineLevel="0" collapsed="false">
      <c r="A37" s="0" t="n">
        <v>84</v>
      </c>
      <c r="B37" s="0" t="n">
        <v>0.541992745785757</v>
      </c>
      <c r="C37" s="0" t="n">
        <v>0.458007254214243</v>
      </c>
      <c r="D37" s="0" t="n">
        <v>0</v>
      </c>
      <c r="E37" s="0" t="n">
        <v>0.991228815374377</v>
      </c>
      <c r="F37" s="0" t="n">
        <v>0.991162196476028</v>
      </c>
      <c r="G37" s="0" t="n">
        <v>0.993300464224512</v>
      </c>
      <c r="H37" s="0" t="n">
        <v>0.99360130965816</v>
      </c>
      <c r="I37" s="0" t="n">
        <v>0.537238827346722</v>
      </c>
      <c r="J37" s="0" t="n">
        <v>0.614484452928756</v>
      </c>
      <c r="K37" s="0" t="n">
        <v>0.16103318730247</v>
      </c>
      <c r="L37" s="0" t="n">
        <v>0.157017626688267</v>
      </c>
      <c r="M37" s="0" t="n">
        <v>0.453989988027655</v>
      </c>
      <c r="N37" s="0" t="n">
        <v>0.376677743547271</v>
      </c>
      <c r="O37" s="0" t="n">
        <v>0</v>
      </c>
      <c r="P37" s="0" t="n">
        <v>0</v>
      </c>
      <c r="Q37" s="0" t="n">
        <v>5891.62386242093</v>
      </c>
      <c r="R37" s="0" t="n">
        <v>4043.3630395101</v>
      </c>
      <c r="S37" s="0" t="n">
        <v>3257.1400881477</v>
      </c>
      <c r="T37" s="0" t="s">
        <v>41</v>
      </c>
      <c r="U37" s="0" t="n">
        <v>4685.01118269408</v>
      </c>
      <c r="V37" s="0" t="n">
        <v>5155.45359462907</v>
      </c>
      <c r="W37" s="0" t="n">
        <v>3633.08654387701</v>
      </c>
      <c r="X37" s="0" t="n">
        <v>0.617969138937753</v>
      </c>
      <c r="Y37" s="0" t="n">
        <v>0.719155286530105</v>
      </c>
      <c r="Z37" s="0" t="n">
        <v>579.259953026014</v>
      </c>
      <c r="AA37" s="0" t="n">
        <v>577.583365781726</v>
      </c>
      <c r="AB37" s="0" t="n">
        <v>511.174196541351</v>
      </c>
      <c r="AC37" s="0" t="n">
        <v>787.474895831415</v>
      </c>
      <c r="AD37" s="0" t="n">
        <v>0.710580436433152</v>
      </c>
      <c r="AE37" s="0" t="n">
        <v>0.505119288112767</v>
      </c>
      <c r="AF37" s="0" t="n">
        <v>0.205461148320385</v>
      </c>
      <c r="AG37" s="0" t="n">
        <v>0.316016312442304</v>
      </c>
      <c r="AH37" s="0" t="n">
        <v>0.290291202774972</v>
      </c>
      <c r="AI37" s="0" t="n">
        <v>0.298629124785766</v>
      </c>
      <c r="AJ37" s="0" t="n">
        <v>0.281182733087181</v>
      </c>
      <c r="AK37" s="0" t="n">
        <v>0.315453446632507</v>
      </c>
      <c r="AL37" s="0" t="n">
        <v>0.289479309711938</v>
      </c>
      <c r="AM37" s="0" t="n">
        <v>0.296723334374842</v>
      </c>
      <c r="AN37" s="0" t="n">
        <v>0.278651471099351</v>
      </c>
    </row>
    <row r="38" customFormat="false" ht="15" hidden="false" customHeight="false" outlineLevel="0" collapsed="false">
      <c r="A38" s="0" t="n">
        <v>85</v>
      </c>
      <c r="B38" s="0" t="n">
        <v>0.53562528388367</v>
      </c>
      <c r="C38" s="0" t="n">
        <v>0.46437471611633</v>
      </c>
      <c r="D38" s="0" t="n">
        <v>0</v>
      </c>
      <c r="E38" s="0" t="n">
        <v>0.991189793350002</v>
      </c>
      <c r="F38" s="0" t="n">
        <v>0.99112568231942</v>
      </c>
      <c r="G38" s="0" t="n">
        <v>0.993334669764266</v>
      </c>
      <c r="H38" s="0" t="n">
        <v>0.993646840222183</v>
      </c>
      <c r="I38" s="0" t="n">
        <v>0.530906314445691</v>
      </c>
      <c r="J38" s="0" t="n">
        <v>0.607515185401682</v>
      </c>
      <c r="K38" s="0" t="n">
        <v>0.165387851461892</v>
      </c>
      <c r="L38" s="0" t="n">
        <v>0.16073963001556</v>
      </c>
      <c r="M38" s="0" t="n">
        <v>0.460283478904311</v>
      </c>
      <c r="N38" s="0" t="n">
        <v>0.383610496917738</v>
      </c>
      <c r="O38" s="0" t="n">
        <v>0</v>
      </c>
      <c r="P38" s="0" t="n">
        <v>0</v>
      </c>
      <c r="Q38" s="0" t="n">
        <v>5804.96664062832</v>
      </c>
      <c r="R38" s="0" t="n">
        <v>3986.72419115039</v>
      </c>
      <c r="S38" s="0" t="n">
        <v>3205.10143158851</v>
      </c>
      <c r="T38" s="0" t="s">
        <v>41</v>
      </c>
      <c r="U38" s="0" t="n">
        <v>4597.65497223974</v>
      </c>
      <c r="V38" s="0" t="n">
        <v>5082.28136782391</v>
      </c>
      <c r="W38" s="0" t="n">
        <v>3569.14353950104</v>
      </c>
      <c r="X38" s="0" t="n">
        <v>0.594056141993835</v>
      </c>
      <c r="Y38" s="0" t="n">
        <v>0.699725308856788</v>
      </c>
      <c r="Z38" s="0" t="n">
        <v>719.410079548445</v>
      </c>
      <c r="AA38" s="0" t="n">
        <v>707.270431166118</v>
      </c>
      <c r="AB38" s="0" t="n">
        <v>632.198833606456</v>
      </c>
      <c r="AC38" s="0" t="n">
        <v>964.342437585108</v>
      </c>
      <c r="AD38" s="0" t="n">
        <v>0.700664199923781</v>
      </c>
      <c r="AE38" s="0" t="n">
        <v>0.496862055395416</v>
      </c>
      <c r="AF38" s="0" t="n">
        <v>0.203802144528365</v>
      </c>
      <c r="AG38" s="0" t="n">
        <v>0.315535477210603</v>
      </c>
      <c r="AH38" s="0" t="n">
        <v>0.290939723825268</v>
      </c>
      <c r="AI38" s="0" t="n">
        <v>0.299831547518191</v>
      </c>
      <c r="AJ38" s="0" t="n">
        <v>0.282281651101399</v>
      </c>
      <c r="AK38" s="0" t="n">
        <v>0.31497509388569</v>
      </c>
      <c r="AL38" s="0" t="n">
        <v>0.290132718831845</v>
      </c>
      <c r="AM38" s="0" t="n">
        <v>0.297639515916147</v>
      </c>
      <c r="AN38" s="0" t="n">
        <v>0.279772305678327</v>
      </c>
    </row>
    <row r="39" customFormat="false" ht="15" hidden="false" customHeight="false" outlineLevel="0" collapsed="false">
      <c r="A39" s="0" t="n">
        <v>86</v>
      </c>
      <c r="B39" s="0" t="n">
        <v>0.527094575778112</v>
      </c>
      <c r="C39" s="0" t="n">
        <v>0.472905424221888</v>
      </c>
      <c r="D39" s="0" t="n">
        <v>0</v>
      </c>
      <c r="E39" s="0" t="n">
        <v>0.990969767517884</v>
      </c>
      <c r="F39" s="0" t="n">
        <v>0.990803456945989</v>
      </c>
      <c r="G39" s="0" t="n">
        <v>0.993143172806922</v>
      </c>
      <c r="H39" s="0" t="n">
        <v>0.993314980755674</v>
      </c>
      <c r="I39" s="0" t="n">
        <v>0.522334789218773</v>
      </c>
      <c r="J39" s="0" t="n">
        <v>0.598458315962523</v>
      </c>
      <c r="K39" s="0" t="n">
        <v>0.169466865459225</v>
      </c>
      <c r="L39" s="0" t="n">
        <v>0.165365614065884</v>
      </c>
      <c r="M39" s="0" t="n">
        <v>0.468634978299111</v>
      </c>
      <c r="N39" s="0" t="n">
        <v>0.392345140983466</v>
      </c>
      <c r="O39" s="0" t="n">
        <v>0</v>
      </c>
      <c r="P39" s="0" t="n">
        <v>0</v>
      </c>
      <c r="Q39" s="0" t="n">
        <v>6069.08739801257</v>
      </c>
      <c r="R39" s="0" t="n">
        <v>4174.95841390953</v>
      </c>
      <c r="S39" s="0" t="n">
        <v>3336.85192638138</v>
      </c>
      <c r="T39" s="0" t="s">
        <v>41</v>
      </c>
      <c r="U39" s="0" t="n">
        <v>4776.99842322673</v>
      </c>
      <c r="V39" s="0" t="n">
        <v>5304.48495227045</v>
      </c>
      <c r="W39" s="0" t="n">
        <v>3712.97768055516</v>
      </c>
      <c r="X39" s="0" t="n">
        <v>0.618696624423738</v>
      </c>
      <c r="Y39" s="0" t="n">
        <v>0.725173631932845</v>
      </c>
      <c r="Z39" s="0" t="n">
        <v>589.53038688632</v>
      </c>
      <c r="AA39" s="0" t="n">
        <v>583.615240652099</v>
      </c>
      <c r="AB39" s="0" t="n">
        <v>512.242658394001</v>
      </c>
      <c r="AC39" s="0" t="n">
        <v>832.075981846699</v>
      </c>
      <c r="AD39" s="0" t="n">
        <v>0.703887110612857</v>
      </c>
      <c r="AE39" s="0" t="n">
        <v>0.506092091128553</v>
      </c>
      <c r="AF39" s="0" t="n">
        <v>0.197795019484305</v>
      </c>
      <c r="AG39" s="0" t="n">
        <v>0.316275127330274</v>
      </c>
      <c r="AH39" s="0" t="n">
        <v>0.292034130219084</v>
      </c>
      <c r="AI39" s="0" t="n">
        <v>0.300655077174162</v>
      </c>
      <c r="AJ39" s="0" t="n">
        <v>0.283495900048076</v>
      </c>
      <c r="AK39" s="0" t="n">
        <v>0.315791487635407</v>
      </c>
      <c r="AL39" s="0" t="n">
        <v>0.291285541269246</v>
      </c>
      <c r="AM39" s="0" t="n">
        <v>0.298750656531662</v>
      </c>
      <c r="AN39" s="0" t="n">
        <v>0.280987619013791</v>
      </c>
    </row>
    <row r="40" customFormat="false" ht="15" hidden="false" customHeight="false" outlineLevel="0" collapsed="false">
      <c r="A40" s="0" t="n">
        <v>87</v>
      </c>
      <c r="B40" s="0" t="n">
        <v>0.522360930984423</v>
      </c>
      <c r="C40" s="0" t="n">
        <v>0.477639069015577</v>
      </c>
      <c r="D40" s="0" t="n">
        <v>0</v>
      </c>
      <c r="E40" s="0" t="n">
        <v>0.990502186538524</v>
      </c>
      <c r="F40" s="0" t="n">
        <v>0.990383821215105</v>
      </c>
      <c r="G40" s="0" t="n">
        <v>0.993236947209335</v>
      </c>
      <c r="H40" s="0" t="n">
        <v>0.993444234978596</v>
      </c>
      <c r="I40" s="0" t="n">
        <v>0.51739964430237</v>
      </c>
      <c r="J40" s="0" t="n">
        <v>0.590597285422725</v>
      </c>
      <c r="K40" s="0" t="n">
        <v>0.172103888919986</v>
      </c>
      <c r="L40" s="0" t="n">
        <v>0.167841099869046</v>
      </c>
      <c r="M40" s="0" t="n">
        <v>0.473102542236154</v>
      </c>
      <c r="N40" s="0" t="n">
        <v>0.39978653579238</v>
      </c>
      <c r="O40" s="0" t="n">
        <v>0</v>
      </c>
      <c r="P40" s="0" t="n">
        <v>0</v>
      </c>
      <c r="Q40" s="0" t="n">
        <v>6048.87304455844</v>
      </c>
      <c r="R40" s="0" t="n">
        <v>4144.00492256614</v>
      </c>
      <c r="S40" s="0" t="n">
        <v>3307.12378396913</v>
      </c>
      <c r="T40" s="0" t="s">
        <v>41</v>
      </c>
      <c r="U40" s="0" t="n">
        <v>4739.30648025642</v>
      </c>
      <c r="V40" s="0" t="n">
        <v>5274.53101999322</v>
      </c>
      <c r="W40" s="0" t="n">
        <v>3675.73175716653</v>
      </c>
      <c r="X40" s="0" t="n">
        <v>0.60892136183952</v>
      </c>
      <c r="Y40" s="0" t="n">
        <v>0.720589353647805</v>
      </c>
      <c r="Z40" s="0" t="n">
        <v>569.014129817423</v>
      </c>
      <c r="AA40" s="0" t="n">
        <v>572.289972276202</v>
      </c>
      <c r="AB40" s="0" t="n">
        <v>505.196484354825</v>
      </c>
      <c r="AC40" s="0" t="n">
        <v>797.352290017625</v>
      </c>
      <c r="AD40" s="0" t="n">
        <v>0.701743720995553</v>
      </c>
      <c r="AE40" s="0" t="n">
        <v>0.509223984019855</v>
      </c>
      <c r="AF40" s="0" t="n">
        <v>0.192519736975698</v>
      </c>
      <c r="AG40" s="0" t="n">
        <v>0.317033505782452</v>
      </c>
      <c r="AH40" s="0" t="n">
        <v>0.293068400905697</v>
      </c>
      <c r="AI40" s="0" t="n">
        <v>0.30249039302615</v>
      </c>
      <c r="AJ40" s="0" t="n">
        <v>0.284803957250316</v>
      </c>
      <c r="AK40" s="0" t="n">
        <v>0.316407779718233</v>
      </c>
      <c r="AL40" s="0" t="n">
        <v>0.292326262591174</v>
      </c>
      <c r="AM40" s="0" t="n">
        <v>0.300612740999402</v>
      </c>
      <c r="AN40" s="0" t="n">
        <v>0.282328974251446</v>
      </c>
    </row>
    <row r="41" customFormat="false" ht="15" hidden="false" customHeight="false" outlineLevel="0" collapsed="false">
      <c r="A41" s="0" t="n">
        <v>88</v>
      </c>
      <c r="B41" s="0" t="n">
        <v>0.515455097942794</v>
      </c>
      <c r="C41" s="0" t="n">
        <v>0.484544902057207</v>
      </c>
      <c r="D41" s="0" t="n">
        <v>0</v>
      </c>
      <c r="E41" s="0" t="n">
        <v>0.990614078228781</v>
      </c>
      <c r="F41" s="0" t="n">
        <v>0.990513635321597</v>
      </c>
      <c r="G41" s="0" t="n">
        <v>0.993329531511915</v>
      </c>
      <c r="H41" s="0" t="n">
        <v>0.993549592028662</v>
      </c>
      <c r="I41" s="0" t="n">
        <v>0.510617076716926</v>
      </c>
      <c r="J41" s="0" t="n">
        <v>0.583311976345745</v>
      </c>
      <c r="K41" s="0" t="n">
        <v>0.173829877365571</v>
      </c>
      <c r="L41" s="0" t="n">
        <v>0.169787913388748</v>
      </c>
      <c r="M41" s="0" t="n">
        <v>0.479997001511855</v>
      </c>
      <c r="N41" s="0" t="n">
        <v>0.407201658975852</v>
      </c>
      <c r="O41" s="0" t="n">
        <v>0</v>
      </c>
      <c r="P41" s="0" t="n">
        <v>0</v>
      </c>
      <c r="Q41" s="0" t="n">
        <v>6263.28330046066</v>
      </c>
      <c r="R41" s="0" t="n">
        <v>4279.02792716899</v>
      </c>
      <c r="S41" s="0" t="n">
        <v>3412.26951275505</v>
      </c>
      <c r="T41" s="0" t="s">
        <v>41</v>
      </c>
      <c r="U41" s="0" t="n">
        <v>4881.8391039331</v>
      </c>
      <c r="V41" s="0" t="n">
        <v>5442.36105991026</v>
      </c>
      <c r="W41" s="0" t="n">
        <v>3789.89918613702</v>
      </c>
      <c r="X41" s="0" t="n">
        <v>0.627226647766091</v>
      </c>
      <c r="Y41" s="0" t="n">
        <v>0.739031107569241</v>
      </c>
      <c r="Z41" s="0" t="n">
        <v>607.433243019907</v>
      </c>
      <c r="AA41" s="0" t="n">
        <v>600.696294267067</v>
      </c>
      <c r="AB41" s="0" t="n">
        <v>538.381310154711</v>
      </c>
      <c r="AC41" s="0" t="n">
        <v>808.868097104445</v>
      </c>
      <c r="AD41" s="0" t="n">
        <v>0.724688135517974</v>
      </c>
      <c r="AE41" s="0" t="n">
        <v>0.528553735401407</v>
      </c>
      <c r="AF41" s="0" t="n">
        <v>0.196134400116567</v>
      </c>
      <c r="AG41" s="0" t="n">
        <v>0.314610165338931</v>
      </c>
      <c r="AH41" s="0" t="n">
        <v>0.293943492455707</v>
      </c>
      <c r="AI41" s="0" t="n">
        <v>0.300035845738011</v>
      </c>
      <c r="AJ41" s="0" t="n">
        <v>0.285465552370421</v>
      </c>
      <c r="AK41" s="0" t="n">
        <v>0.314132221869784</v>
      </c>
      <c r="AL41" s="0" t="n">
        <v>0.293207511273503</v>
      </c>
      <c r="AM41" s="0" t="n">
        <v>0.298054652157688</v>
      </c>
      <c r="AN41" s="0" t="n">
        <v>0.283050395256971</v>
      </c>
    </row>
    <row r="42" customFormat="false" ht="15" hidden="false" customHeight="false" outlineLevel="0" collapsed="false">
      <c r="A42" s="0" t="n">
        <v>89</v>
      </c>
      <c r="B42" s="0" t="n">
        <v>0.508113500721879</v>
      </c>
      <c r="C42" s="0" t="n">
        <v>0.491886499278121</v>
      </c>
      <c r="D42" s="0" t="n">
        <v>0</v>
      </c>
      <c r="E42" s="0" t="n">
        <v>0.990596294147437</v>
      </c>
      <c r="F42" s="0" t="n">
        <v>0.990505885630971</v>
      </c>
      <c r="G42" s="0" t="n">
        <v>0.993293804796085</v>
      </c>
      <c r="H42" s="0" t="n">
        <v>0.99352990023637</v>
      </c>
      <c r="I42" s="0" t="n">
        <v>0.503335350821374</v>
      </c>
      <c r="J42" s="0" t="n">
        <v>0.576965499579303</v>
      </c>
      <c r="K42" s="0" t="n">
        <v>0.176970200023616</v>
      </c>
      <c r="L42" s="0" t="n">
        <v>0.173639715520051</v>
      </c>
      <c r="M42" s="0" t="n">
        <v>0.487260943326062</v>
      </c>
      <c r="N42" s="0" t="n">
        <v>0.413540386051667</v>
      </c>
      <c r="O42" s="0" t="n">
        <v>0</v>
      </c>
      <c r="P42" s="0" t="n">
        <v>0</v>
      </c>
      <c r="Q42" s="0" t="n">
        <v>6263.94007707371</v>
      </c>
      <c r="R42" s="0" t="n">
        <v>4285.27977796142</v>
      </c>
      <c r="S42" s="0" t="n">
        <v>3405.98017357162</v>
      </c>
      <c r="T42" s="0" t="s">
        <v>41</v>
      </c>
      <c r="U42" s="0" t="n">
        <v>4858.14818506283</v>
      </c>
      <c r="V42" s="0" t="n">
        <v>5437.33979549992</v>
      </c>
      <c r="W42" s="0" t="n">
        <v>3780.42443817167</v>
      </c>
      <c r="X42" s="0" t="n">
        <v>0.616975049897985</v>
      </c>
      <c r="Y42" s="0" t="n">
        <v>0.733049146873653</v>
      </c>
      <c r="Z42" s="0" t="n">
        <v>779.927630718707</v>
      </c>
      <c r="AA42" s="0" t="n">
        <v>744.766003386125</v>
      </c>
      <c r="AB42" s="0" t="n">
        <v>671.782393108978</v>
      </c>
      <c r="AC42" s="0" t="n">
        <v>1020.09167028866</v>
      </c>
      <c r="AD42" s="0" t="n">
        <v>0.706379222410226</v>
      </c>
      <c r="AE42" s="0" t="n">
        <v>0.517015399430893</v>
      </c>
      <c r="AF42" s="0" t="n">
        <v>0.189363822979334</v>
      </c>
      <c r="AG42" s="0" t="n">
        <v>0.31667854925655</v>
      </c>
      <c r="AH42" s="0" t="n">
        <v>0.294746429760134</v>
      </c>
      <c r="AI42" s="0" t="n">
        <v>0.30165730644403</v>
      </c>
      <c r="AJ42" s="0" t="n">
        <v>0.287076944083487</v>
      </c>
      <c r="AK42" s="0" t="n">
        <v>0.316333753570766</v>
      </c>
      <c r="AL42" s="0" t="n">
        <v>0.294148919879038</v>
      </c>
      <c r="AM42" s="0" t="n">
        <v>0.299323387663281</v>
      </c>
      <c r="AN42" s="0" t="n">
        <v>0.284644398275</v>
      </c>
    </row>
    <row r="43" customFormat="false" ht="15" hidden="false" customHeight="false" outlineLevel="0" collapsed="false">
      <c r="A43" s="0" t="n">
        <v>90</v>
      </c>
      <c r="B43" s="0" t="n">
        <v>0.501086752660966</v>
      </c>
      <c r="C43" s="0" t="n">
        <v>0.498913247339035</v>
      </c>
      <c r="D43" s="0" t="n">
        <v>0</v>
      </c>
      <c r="E43" s="0" t="n">
        <v>0.990625838812711</v>
      </c>
      <c r="F43" s="0" t="n">
        <v>0.990365244571307</v>
      </c>
      <c r="G43" s="0" t="n">
        <v>0.993328041865222</v>
      </c>
      <c r="H43" s="0" t="n">
        <v>0.993391049066561</v>
      </c>
      <c r="I43" s="0" t="n">
        <v>0.496389484672706</v>
      </c>
      <c r="J43" s="0" t="n">
        <v>0.568290900833256</v>
      </c>
      <c r="K43" s="0" t="n">
        <v>0.179425313327922</v>
      </c>
      <c r="L43" s="0" t="n">
        <v>0.177560627312648</v>
      </c>
      <c r="M43" s="0" t="n">
        <v>0.494236354140005</v>
      </c>
      <c r="N43" s="0" t="n">
        <v>0.42207434373805</v>
      </c>
      <c r="O43" s="0" t="n">
        <v>0</v>
      </c>
      <c r="P43" s="0" t="n">
        <v>0</v>
      </c>
      <c r="Q43" s="0" t="n">
        <v>6410.09356183196</v>
      </c>
      <c r="R43" s="0" t="n">
        <v>4409.03003650897</v>
      </c>
      <c r="S43" s="0" t="n">
        <v>3485.30931195144</v>
      </c>
      <c r="T43" s="0" t="s">
        <v>41</v>
      </c>
      <c r="U43" s="0" t="n">
        <v>4950.87995395801</v>
      </c>
      <c r="V43" s="0" t="n">
        <v>5563.67772831438</v>
      </c>
      <c r="W43" s="0" t="n">
        <v>3864.95349635425</v>
      </c>
      <c r="X43" s="0" t="n">
        <v>0.632398529684668</v>
      </c>
      <c r="Y43" s="0" t="n">
        <v>0.745775637641645</v>
      </c>
      <c r="Z43" s="0" t="n">
        <v>615.111621595002</v>
      </c>
      <c r="AA43" s="0" t="n">
        <v>605.837704111192</v>
      </c>
      <c r="AB43" s="0" t="n">
        <v>540.272080938766</v>
      </c>
      <c r="AC43" s="0" t="n">
        <v>841.753941765715</v>
      </c>
      <c r="AD43" s="0" t="n">
        <v>0.720953626784327</v>
      </c>
      <c r="AE43" s="0" t="n">
        <v>0.531266127097301</v>
      </c>
      <c r="AF43" s="0" t="n">
        <v>0.189687499687026</v>
      </c>
      <c r="AG43" s="0" t="n">
        <v>0.316608026579501</v>
      </c>
      <c r="AH43" s="0" t="n">
        <v>0.295204154715993</v>
      </c>
      <c r="AI43" s="0" t="n">
        <v>0.303246647403228</v>
      </c>
      <c r="AJ43" s="0" t="n">
        <v>0.287843338685396</v>
      </c>
      <c r="AK43" s="0" t="n">
        <v>0.316306635774498</v>
      </c>
      <c r="AL43" s="0" t="n">
        <v>0.294781781712623</v>
      </c>
      <c r="AM43" s="0" t="n">
        <v>0.300805835407562</v>
      </c>
      <c r="AN43" s="0" t="n">
        <v>0.285299041436395</v>
      </c>
    </row>
    <row r="44" customFormat="false" ht="15" hidden="false" customHeight="false" outlineLevel="0" collapsed="false">
      <c r="A44" s="0" t="n">
        <v>91</v>
      </c>
      <c r="B44" s="0" t="n">
        <v>0.495898680436935</v>
      </c>
      <c r="C44" s="0" t="n">
        <v>0.504101319563064</v>
      </c>
      <c r="D44" s="0" t="n">
        <v>0</v>
      </c>
      <c r="E44" s="0" t="n">
        <v>0.99055513231392</v>
      </c>
      <c r="F44" s="0" t="n">
        <v>0.990235364449201</v>
      </c>
      <c r="G44" s="0" t="n">
        <v>0.993247424351721</v>
      </c>
      <c r="H44" s="0" t="n">
        <v>0.993245088632929</v>
      </c>
      <c r="I44" s="0" t="n">
        <v>0.491214983014507</v>
      </c>
      <c r="J44" s="0" t="n">
        <v>0.56275706590172</v>
      </c>
      <c r="K44" s="0" t="n">
        <v>0.18187734250448</v>
      </c>
      <c r="L44" s="0" t="n">
        <v>0.180103730418196</v>
      </c>
      <c r="M44" s="0" t="n">
        <v>0.499340149299413</v>
      </c>
      <c r="N44" s="0" t="n">
        <v>0.427478298547481</v>
      </c>
      <c r="O44" s="0" t="n">
        <v>0</v>
      </c>
      <c r="P44" s="0" t="n">
        <v>0</v>
      </c>
      <c r="Q44" s="0" t="n">
        <v>6424.10035490145</v>
      </c>
      <c r="R44" s="0" t="n">
        <v>4411.04992200342</v>
      </c>
      <c r="S44" s="0" t="n">
        <v>3488.24178223648</v>
      </c>
      <c r="T44" s="0" t="s">
        <v>41</v>
      </c>
      <c r="U44" s="0" t="n">
        <v>4944.13017437051</v>
      </c>
      <c r="V44" s="0" t="n">
        <v>5567.32426312255</v>
      </c>
      <c r="W44" s="0" t="n">
        <v>3864.95349635425</v>
      </c>
      <c r="X44" s="0" t="n">
        <v>0.626388083114294</v>
      </c>
      <c r="Y44" s="0" t="n">
        <v>0.742008795944532</v>
      </c>
      <c r="Z44" s="0" t="n">
        <v>616.458263046096</v>
      </c>
      <c r="AA44" s="0" t="n">
        <v>604.598491769032</v>
      </c>
      <c r="AB44" s="0" t="n">
        <v>538.819586270463</v>
      </c>
      <c r="AC44" s="0" t="n">
        <v>849.124337740223</v>
      </c>
      <c r="AD44" s="0" t="n">
        <v>0.71054790835539</v>
      </c>
      <c r="AE44" s="0" t="n">
        <v>0.525886946676703</v>
      </c>
      <c r="AF44" s="0" t="n">
        <v>0.184660961678687</v>
      </c>
      <c r="AG44" s="0" t="n">
        <v>0.312857911739249</v>
      </c>
      <c r="AH44" s="0" t="n">
        <v>0.295309768485381</v>
      </c>
      <c r="AI44" s="0" t="n">
        <v>0.302514531625998</v>
      </c>
      <c r="AJ44" s="0" t="n">
        <v>0.288560018100917</v>
      </c>
      <c r="AK44" s="0" t="n">
        <v>0.312605634361524</v>
      </c>
      <c r="AL44" s="0" t="n">
        <v>0.294920157204651</v>
      </c>
      <c r="AM44" s="0" t="n">
        <v>0.300246226891031</v>
      </c>
      <c r="AN44" s="0" t="n">
        <v>0.286110610270148</v>
      </c>
    </row>
    <row r="45" customFormat="false" ht="15" hidden="false" customHeight="false" outlineLevel="0" collapsed="false">
      <c r="A45" s="0" t="n">
        <v>92</v>
      </c>
      <c r="B45" s="0" t="n">
        <v>0.49099157853474</v>
      </c>
      <c r="C45" s="0" t="n">
        <v>0.50900842146526</v>
      </c>
      <c r="D45" s="0" t="n">
        <v>0</v>
      </c>
      <c r="E45" s="0" t="n">
        <v>0.990519147612808</v>
      </c>
      <c r="F45" s="0" t="n">
        <v>0.990269666399715</v>
      </c>
      <c r="G45" s="0" t="n">
        <v>0.993196406235351</v>
      </c>
      <c r="H45" s="0" t="n">
        <v>0.99325396558338</v>
      </c>
      <c r="I45" s="0" t="n">
        <v>0.486336559855298</v>
      </c>
      <c r="J45" s="0" t="n">
        <v>0.555194594558217</v>
      </c>
      <c r="K45" s="0" t="n">
        <v>0.183239464639743</v>
      </c>
      <c r="L45" s="0" t="n">
        <v>0.182639325396558</v>
      </c>
      <c r="M45" s="0" t="n">
        <v>0.50418258775751</v>
      </c>
      <c r="N45" s="0" t="n">
        <v>0.435075071841498</v>
      </c>
      <c r="O45" s="0" t="n">
        <v>0</v>
      </c>
      <c r="P45" s="0" t="n">
        <v>0</v>
      </c>
      <c r="Q45" s="0" t="n">
        <v>6546.11531529078</v>
      </c>
      <c r="R45" s="0" t="n">
        <v>4498.00401099485</v>
      </c>
      <c r="S45" s="0" t="n">
        <v>3551.17724217563</v>
      </c>
      <c r="T45" s="0" t="s">
        <v>41</v>
      </c>
      <c r="U45" s="0" t="n">
        <v>5021.66661430823</v>
      </c>
      <c r="V45" s="0" t="n">
        <v>5665.89357368301</v>
      </c>
      <c r="W45" s="0" t="n">
        <v>3926.42168436144</v>
      </c>
      <c r="X45" s="0" t="n">
        <v>0.629965186694934</v>
      </c>
      <c r="Y45" s="0" t="n">
        <v>0.74932765228992</v>
      </c>
      <c r="Z45" s="0" t="n">
        <v>622.488348560091</v>
      </c>
      <c r="AA45" s="0" t="n">
        <v>612.453434677081</v>
      </c>
      <c r="AB45" s="0" t="n">
        <v>548.615767319924</v>
      </c>
      <c r="AC45" s="0" t="n">
        <v>858.007744551973</v>
      </c>
      <c r="AD45" s="0" t="n">
        <v>0.721924249662841</v>
      </c>
      <c r="AE45" s="0" t="n">
        <v>0.540744324528717</v>
      </c>
      <c r="AF45" s="0" t="n">
        <v>0.181179925134124</v>
      </c>
      <c r="AG45" s="0" t="n">
        <v>0.314713567574046</v>
      </c>
      <c r="AH45" s="0" t="n">
        <v>0.295347347654508</v>
      </c>
      <c r="AI45" s="0" t="n">
        <v>0.305488537786715</v>
      </c>
      <c r="AJ45" s="0" t="n">
        <v>0.288884268655917</v>
      </c>
      <c r="AK45" s="0" t="n">
        <v>0.314400486959579</v>
      </c>
      <c r="AL45" s="0" t="n">
        <v>0.294895242700055</v>
      </c>
      <c r="AM45" s="0" t="n">
        <v>0.303148174406402</v>
      </c>
      <c r="AN45" s="0" t="n">
        <v>0.286439190408843</v>
      </c>
    </row>
    <row r="46" customFormat="false" ht="15" hidden="false" customHeight="false" outlineLevel="0" collapsed="false">
      <c r="A46" s="0" t="n">
        <v>93</v>
      </c>
      <c r="B46" s="0" t="n">
        <v>0.482880002791092</v>
      </c>
      <c r="C46" s="0" t="n">
        <v>0.517119997208908</v>
      </c>
      <c r="D46" s="0" t="n">
        <v>0</v>
      </c>
      <c r="E46" s="0" t="n">
        <v>0.990479910280401</v>
      </c>
      <c r="F46" s="0" t="n">
        <v>0.990288910331839</v>
      </c>
      <c r="G46" s="0" t="n">
        <v>0.993141670529644</v>
      </c>
      <c r="H46" s="0" t="n">
        <v>0.993252957028274</v>
      </c>
      <c r="I46" s="0" t="n">
        <v>0.47828294184072</v>
      </c>
      <c r="J46" s="0" t="n">
        <v>0.545512661634258</v>
      </c>
      <c r="K46" s="0" t="n">
        <v>0.185166029227983</v>
      </c>
      <c r="L46" s="0" t="n">
        <v>0.184136922594426</v>
      </c>
      <c r="M46" s="0" t="n">
        <v>0.512196968439681</v>
      </c>
      <c r="N46" s="0" t="n">
        <v>0.444776248697581</v>
      </c>
      <c r="O46" s="0" t="n">
        <v>0</v>
      </c>
      <c r="P46" s="0" t="n">
        <v>0</v>
      </c>
      <c r="Q46" s="0" t="n">
        <v>6567.93101229992</v>
      </c>
      <c r="R46" s="0" t="n">
        <v>4513.00047620317</v>
      </c>
      <c r="S46" s="0" t="n">
        <v>3557.04080426023</v>
      </c>
      <c r="T46" s="0" t="s">
        <v>41</v>
      </c>
      <c r="U46" s="0" t="n">
        <v>5010.9394763221</v>
      </c>
      <c r="V46" s="0" t="n">
        <v>5671.22555246965</v>
      </c>
      <c r="W46" s="0" t="n">
        <v>3926.42168436144</v>
      </c>
      <c r="X46" s="0" t="n">
        <v>0.623521933154566</v>
      </c>
      <c r="Y46" s="0" t="n">
        <v>0.741714282830635</v>
      </c>
      <c r="Z46" s="0" t="n">
        <v>795.684613462551</v>
      </c>
      <c r="AA46" s="0" t="n">
        <v>767.909475119159</v>
      </c>
      <c r="AB46" s="0" t="n">
        <v>706.881227344441</v>
      </c>
      <c r="AC46" s="0" t="n">
        <v>985.467173858053</v>
      </c>
      <c r="AD46" s="0" t="n">
        <v>0.712968179225776</v>
      </c>
      <c r="AE46" s="0" t="n">
        <v>0.537188058471686</v>
      </c>
      <c r="AF46" s="0" t="n">
        <v>0.17578012075409</v>
      </c>
      <c r="AG46" s="0" t="n">
        <v>0.314341246003001</v>
      </c>
      <c r="AH46" s="0" t="n">
        <v>0.295197115778267</v>
      </c>
      <c r="AI46" s="0" t="n">
        <v>0.303705090513121</v>
      </c>
      <c r="AJ46" s="0" t="n">
        <v>0.288806205170111</v>
      </c>
      <c r="AK46" s="0" t="n">
        <v>0.314010774152216</v>
      </c>
      <c r="AL46" s="0" t="n">
        <v>0.29470918703745</v>
      </c>
      <c r="AM46" s="0" t="n">
        <v>0.301731725313897</v>
      </c>
      <c r="AN46" s="0" t="n">
        <v>0.286377510151891</v>
      </c>
    </row>
    <row r="47" customFormat="false" ht="15" hidden="false" customHeight="false" outlineLevel="0" collapsed="false">
      <c r="A47" s="0" t="n">
        <v>94</v>
      </c>
      <c r="B47" s="0" t="n">
        <v>0.478023934195692</v>
      </c>
      <c r="C47" s="0" t="n">
        <v>0.521976065804309</v>
      </c>
      <c r="D47" s="0" t="n">
        <v>0</v>
      </c>
      <c r="E47" s="0" t="n">
        <v>0.990542740555804</v>
      </c>
      <c r="F47" s="0" t="n">
        <v>0.990417449075871</v>
      </c>
      <c r="G47" s="0" t="n">
        <v>0.99293646231811</v>
      </c>
      <c r="H47" s="0" t="n">
        <v>0.993059447891216</v>
      </c>
      <c r="I47" s="0" t="n">
        <v>0.473503137829468</v>
      </c>
      <c r="J47" s="0" t="n">
        <v>0.538146775766717</v>
      </c>
      <c r="K47" s="0" t="n">
        <v>0.185719963508298</v>
      </c>
      <c r="L47" s="0" t="n">
        <v>0.186555886630664</v>
      </c>
      <c r="M47" s="0" t="n">
        <v>0.517039602726336</v>
      </c>
      <c r="N47" s="0" t="n">
        <v>0.452270673309154</v>
      </c>
      <c r="O47" s="0" t="n">
        <v>0</v>
      </c>
      <c r="P47" s="0" t="n">
        <v>0</v>
      </c>
      <c r="Q47" s="0" t="n">
        <v>6704.85020805587</v>
      </c>
      <c r="R47" s="0" t="n">
        <v>4582.25883619176</v>
      </c>
      <c r="S47" s="0" t="n">
        <v>3616.95864320361</v>
      </c>
      <c r="T47" s="0" t="s">
        <v>41</v>
      </c>
      <c r="U47" s="0" t="n">
        <v>5093.04471740398</v>
      </c>
      <c r="V47" s="0" t="n">
        <v>5767.34994472495</v>
      </c>
      <c r="W47" s="0" t="n">
        <v>3985.35981719317</v>
      </c>
      <c r="X47" s="0" t="n">
        <v>0.623046096638304</v>
      </c>
      <c r="Y47" s="0" t="n">
        <v>0.745575786951304</v>
      </c>
      <c r="Z47" s="0" t="n">
        <v>640.216982566054</v>
      </c>
      <c r="AA47" s="0" t="n">
        <v>623.761015364842</v>
      </c>
      <c r="AB47" s="0" t="n">
        <v>560.228801586944</v>
      </c>
      <c r="AC47" s="0" t="n">
        <v>891.808873670668</v>
      </c>
      <c r="AD47" s="0" t="n">
        <v>0.716107474136069</v>
      </c>
      <c r="AE47" s="0" t="n">
        <v>0.54231303031974</v>
      </c>
      <c r="AF47" s="0" t="n">
        <v>0.173794443816329</v>
      </c>
      <c r="AG47" s="0" t="n">
        <v>0.313671118788191</v>
      </c>
      <c r="AH47" s="0" t="n">
        <v>0.296182510053508</v>
      </c>
      <c r="AI47" s="0" t="n">
        <v>0.303716725337925</v>
      </c>
      <c r="AJ47" s="0" t="n">
        <v>0.289734127332472</v>
      </c>
      <c r="AK47" s="0" t="n">
        <v>0.313426353823671</v>
      </c>
      <c r="AL47" s="0" t="n">
        <v>0.295764817900902</v>
      </c>
      <c r="AM47" s="0" t="n">
        <v>0.30175899162687</v>
      </c>
      <c r="AN47" s="0" t="n">
        <v>0.287327785096678</v>
      </c>
    </row>
    <row r="48" customFormat="false" ht="15" hidden="false" customHeight="false" outlineLevel="0" collapsed="false">
      <c r="A48" s="0" t="n">
        <v>95</v>
      </c>
      <c r="B48" s="0" t="n">
        <v>0.472470996047328</v>
      </c>
      <c r="C48" s="0" t="n">
        <v>0.527529003952672</v>
      </c>
      <c r="D48" s="0" t="n">
        <v>0</v>
      </c>
      <c r="E48" s="0" t="n">
        <v>0.990099894638066</v>
      </c>
      <c r="F48" s="0" t="n">
        <v>0.99014513087577</v>
      </c>
      <c r="G48" s="0" t="n">
        <v>0.99248173610178</v>
      </c>
      <c r="H48" s="0" t="n">
        <v>0.992777818601472</v>
      </c>
      <c r="I48" s="0" t="n">
        <v>0.467793483406002</v>
      </c>
      <c r="J48" s="0" t="n">
        <v>0.531706705899705</v>
      </c>
      <c r="K48" s="0" t="n">
        <v>0.191782804509158</v>
      </c>
      <c r="L48" s="0" t="n">
        <v>0.192166115194362</v>
      </c>
      <c r="M48" s="0" t="n">
        <v>0.522306411232064</v>
      </c>
      <c r="N48" s="0" t="n">
        <v>0.458438424976065</v>
      </c>
      <c r="O48" s="0" t="n">
        <v>0</v>
      </c>
      <c r="P48" s="0" t="n">
        <v>0</v>
      </c>
      <c r="Q48" s="0" t="n">
        <v>6722.18166801037</v>
      </c>
      <c r="R48" s="0" t="n">
        <v>4596.24598201103</v>
      </c>
      <c r="S48" s="0" t="n">
        <v>3621.10889817449</v>
      </c>
      <c r="T48" s="0" t="s">
        <v>41</v>
      </c>
      <c r="U48" s="0" t="n">
        <v>5086.2758385541</v>
      </c>
      <c r="V48" s="0" t="n">
        <v>5792.80145276421</v>
      </c>
      <c r="W48" s="0" t="n">
        <v>3985.35981719317</v>
      </c>
      <c r="X48" s="0" t="n">
        <v>0.62291471281227</v>
      </c>
      <c r="Y48" s="0" t="n">
        <v>0.745355412446317</v>
      </c>
      <c r="Z48" s="0" t="n">
        <v>632.269788099298</v>
      </c>
      <c r="AA48" s="0" t="n">
        <v>622.352116211677</v>
      </c>
      <c r="AB48" s="0" t="n">
        <v>556.165455329667</v>
      </c>
      <c r="AC48" s="0" t="n">
        <v>878.11537192371</v>
      </c>
      <c r="AD48" s="0" t="n">
        <v>0.716412154662705</v>
      </c>
      <c r="AE48" s="0" t="n">
        <v>0.534931923068677</v>
      </c>
      <c r="AF48" s="0" t="n">
        <v>0.181480231594029</v>
      </c>
      <c r="AG48" s="0" t="n">
        <v>0.314173518834236</v>
      </c>
      <c r="AH48" s="0" t="n">
        <v>0.296776072923148</v>
      </c>
      <c r="AI48" s="0" t="n">
        <v>0.302747071394577</v>
      </c>
      <c r="AJ48" s="0" t="n">
        <v>0.290648789401719</v>
      </c>
      <c r="AK48" s="0" t="n">
        <v>0.313886890722068</v>
      </c>
      <c r="AL48" s="0" t="n">
        <v>0.296199444450534</v>
      </c>
      <c r="AM48" s="0" t="n">
        <v>0.300269758009793</v>
      </c>
      <c r="AN48" s="0" t="n">
        <v>0.288080712878434</v>
      </c>
    </row>
    <row r="49" customFormat="false" ht="15" hidden="false" customHeight="false" outlineLevel="0" collapsed="false">
      <c r="A49" s="0" t="n">
        <v>96</v>
      </c>
      <c r="B49" s="0" t="n">
        <v>0.465689076601593</v>
      </c>
      <c r="C49" s="0" t="n">
        <v>0.534310923398407</v>
      </c>
      <c r="D49" s="0" t="n">
        <v>0</v>
      </c>
      <c r="E49" s="0" t="n">
        <v>0.990347305180367</v>
      </c>
      <c r="F49" s="0" t="n">
        <v>0.990314483000567</v>
      </c>
      <c r="G49" s="0" t="n">
        <v>0.992186488641935</v>
      </c>
      <c r="H49" s="0" t="n">
        <v>0.992317220566882</v>
      </c>
      <c r="I49" s="0" t="n">
        <v>0.461193922064321</v>
      </c>
      <c r="J49" s="0" t="n">
        <v>0.525163143834431</v>
      </c>
      <c r="K49" s="0" t="n">
        <v>0.191495084443473</v>
      </c>
      <c r="L49" s="0" t="n">
        <v>0.192459287458422</v>
      </c>
      <c r="M49" s="0" t="n">
        <v>0.529153383116045</v>
      </c>
      <c r="N49" s="0" t="n">
        <v>0.465151339166135</v>
      </c>
      <c r="O49" s="0" t="n">
        <v>0</v>
      </c>
      <c r="P49" s="0" t="n">
        <v>0</v>
      </c>
      <c r="Q49" s="0" t="n">
        <v>6850.26233356393</v>
      </c>
      <c r="R49" s="0" t="n">
        <v>4669.33768207567</v>
      </c>
      <c r="S49" s="0" t="n">
        <v>3675.81840475863</v>
      </c>
      <c r="T49" s="0" t="s">
        <v>41</v>
      </c>
      <c r="U49" s="0" t="n">
        <v>5154.1222666875</v>
      </c>
      <c r="V49" s="0" t="n">
        <v>5876.26523665132</v>
      </c>
      <c r="W49" s="0" t="n">
        <v>4044.87336294164</v>
      </c>
      <c r="X49" s="0" t="n">
        <v>0.627329390299678</v>
      </c>
      <c r="Y49" s="0" t="n">
        <v>0.749827258294594</v>
      </c>
      <c r="Z49" s="0" t="n">
        <v>640.713853357242</v>
      </c>
      <c r="AA49" s="0" t="n">
        <v>624.713995329622</v>
      </c>
      <c r="AB49" s="0" t="n">
        <v>560.912899072764</v>
      </c>
      <c r="AC49" s="0" t="n">
        <v>872.151744647434</v>
      </c>
      <c r="AD49" s="0" t="n">
        <v>0.709916046417739</v>
      </c>
      <c r="AE49" s="0" t="n">
        <v>0.537290356355376</v>
      </c>
      <c r="AF49" s="0" t="n">
        <v>0.172625690062363</v>
      </c>
      <c r="AG49" s="0" t="n">
        <v>0.317340240358877</v>
      </c>
      <c r="AH49" s="0" t="n">
        <v>0.297280730235663</v>
      </c>
      <c r="AI49" s="0" t="n">
        <v>0.306716914507097</v>
      </c>
      <c r="AJ49" s="0" t="n">
        <v>0.291213965673178</v>
      </c>
      <c r="AK49" s="0" t="n">
        <v>0.317068908580902</v>
      </c>
      <c r="AL49" s="0" t="n">
        <v>0.296755887990272</v>
      </c>
      <c r="AM49" s="0" t="n">
        <v>0.304354675759016</v>
      </c>
      <c r="AN49" s="0" t="n">
        <v>0.28862575558899</v>
      </c>
    </row>
    <row r="50" customFormat="false" ht="15" hidden="false" customHeight="false" outlineLevel="0" collapsed="false">
      <c r="A50" s="0" t="n">
        <v>97</v>
      </c>
      <c r="B50" s="0" t="n">
        <v>0.457924196809111</v>
      </c>
      <c r="C50" s="0" t="n">
        <v>0.542075803190889</v>
      </c>
      <c r="D50" s="0" t="n">
        <v>0</v>
      </c>
      <c r="E50" s="0" t="n">
        <v>0.990102205534617</v>
      </c>
      <c r="F50" s="0" t="n">
        <v>0.990229670368766</v>
      </c>
      <c r="G50" s="0" t="n">
        <v>0.992237124126268</v>
      </c>
      <c r="H50" s="0" t="n">
        <v>0.992235061328445</v>
      </c>
      <c r="I50" s="0" t="n">
        <v>0.453391757228369</v>
      </c>
      <c r="J50" s="0" t="n">
        <v>0.516041296509061</v>
      </c>
      <c r="K50" s="0" t="n">
        <v>0.195372484540111</v>
      </c>
      <c r="L50" s="0" t="n">
        <v>0.194799691108056</v>
      </c>
      <c r="M50" s="0" t="n">
        <v>0.536710448306248</v>
      </c>
      <c r="N50" s="0" t="n">
        <v>0.474188373859705</v>
      </c>
      <c r="O50" s="0" t="n">
        <v>0</v>
      </c>
      <c r="P50" s="0" t="n">
        <v>0</v>
      </c>
      <c r="Q50" s="0" t="n">
        <v>6855.70121423432</v>
      </c>
      <c r="R50" s="0" t="n">
        <v>4657.27677023106</v>
      </c>
      <c r="S50" s="0" t="n">
        <v>3678.47099860319</v>
      </c>
      <c r="T50" s="0" t="s">
        <v>41</v>
      </c>
      <c r="U50" s="0" t="n">
        <v>5133.40159317372</v>
      </c>
      <c r="V50" s="0" t="n">
        <v>5870.96400503251</v>
      </c>
      <c r="W50" s="0" t="n">
        <v>4044.87336294164</v>
      </c>
      <c r="X50" s="0" t="n">
        <v>0.616563252710827</v>
      </c>
      <c r="Y50" s="0" t="n">
        <v>0.742964472215008</v>
      </c>
      <c r="Z50" s="0" t="n">
        <v>815.422242072959</v>
      </c>
      <c r="AA50" s="0" t="n">
        <v>783.95047022315</v>
      </c>
      <c r="AB50" s="0" t="n">
        <v>718.706537032794</v>
      </c>
      <c r="AC50" s="0" t="n">
        <v>1042.2196422461</v>
      </c>
      <c r="AD50" s="0" t="n">
        <v>0.715550091172791</v>
      </c>
      <c r="AE50" s="0" t="n">
        <v>0.543810941061379</v>
      </c>
      <c r="AF50" s="0" t="n">
        <v>0.171739150111412</v>
      </c>
      <c r="AG50" s="0" t="n">
        <v>0.313014098298705</v>
      </c>
      <c r="AH50" s="0" t="n">
        <v>0.295774688192043</v>
      </c>
      <c r="AI50" s="0" t="n">
        <v>0.302513145538068</v>
      </c>
      <c r="AJ50" s="0" t="n">
        <v>0.289751894664742</v>
      </c>
      <c r="AK50" s="0" t="n">
        <v>0.3126641560745</v>
      </c>
      <c r="AL50" s="0" t="n">
        <v>0.295252132184527</v>
      </c>
      <c r="AM50" s="0" t="n">
        <v>0.300437165445701</v>
      </c>
      <c r="AN50" s="0" t="n">
        <v>0.28719244539267</v>
      </c>
    </row>
    <row r="51" customFormat="false" ht="15" hidden="false" customHeight="false" outlineLevel="0" collapsed="false">
      <c r="A51" s="0" t="n">
        <v>98</v>
      </c>
      <c r="B51" s="0" t="n">
        <v>0.452136962078352</v>
      </c>
      <c r="C51" s="0" t="n">
        <v>0.547863037921648</v>
      </c>
      <c r="D51" s="0" t="n">
        <v>0</v>
      </c>
      <c r="E51" s="0" t="n">
        <v>0.990052255642253</v>
      </c>
      <c r="F51" s="0" t="n">
        <v>0.990511888720885</v>
      </c>
      <c r="G51" s="0" t="n">
        <v>0.991871859923602</v>
      </c>
      <c r="H51" s="0" t="n">
        <v>0.992171585511756</v>
      </c>
      <c r="I51" s="0" t="n">
        <v>0.447639219164908</v>
      </c>
      <c r="J51" s="0" t="n">
        <v>0.510364445768567</v>
      </c>
      <c r="K51" s="0" t="n">
        <v>0.19681787921344</v>
      </c>
      <c r="L51" s="0" t="n">
        <v>0.196924469602782</v>
      </c>
      <c r="M51" s="0" t="n">
        <v>0.542413036477345</v>
      </c>
      <c r="N51" s="0" t="n">
        <v>0.480147442952317</v>
      </c>
      <c r="O51" s="0" t="n">
        <v>0</v>
      </c>
      <c r="P51" s="0" t="n">
        <v>0</v>
      </c>
      <c r="Q51" s="0" t="n">
        <v>6983.04807168633</v>
      </c>
      <c r="R51" s="0" t="n">
        <v>4738.69848457715</v>
      </c>
      <c r="S51" s="0" t="n">
        <v>3735.38892334187</v>
      </c>
      <c r="T51" s="0" t="s">
        <v>41</v>
      </c>
      <c r="U51" s="0" t="n">
        <v>5203.7756645403</v>
      </c>
      <c r="V51" s="0" t="n">
        <v>5965.82057025307</v>
      </c>
      <c r="W51" s="0" t="n">
        <v>4103.67968172443</v>
      </c>
      <c r="X51" s="0" t="n">
        <v>0.622256009540428</v>
      </c>
      <c r="Y51" s="0" t="n">
        <v>0.750372812206267</v>
      </c>
      <c r="Z51" s="0" t="n">
        <v>651.295601904897</v>
      </c>
      <c r="AA51" s="0" t="n">
        <v>636.262938544639</v>
      </c>
      <c r="AB51" s="0" t="n">
        <v>567.571715788893</v>
      </c>
      <c r="AC51" s="0" t="n">
        <v>926.079116613466</v>
      </c>
      <c r="AD51" s="0" t="n">
        <v>0.714340974025809</v>
      </c>
      <c r="AE51" s="0" t="n">
        <v>0.539990859198033</v>
      </c>
      <c r="AF51" s="0" t="n">
        <v>0.174350114827776</v>
      </c>
      <c r="AG51" s="0" t="n">
        <v>0.31415828424204</v>
      </c>
      <c r="AH51" s="0" t="n">
        <v>0.296442423693923</v>
      </c>
      <c r="AI51" s="0" t="n">
        <v>0.303793723238232</v>
      </c>
      <c r="AJ51" s="0" t="n">
        <v>0.290479373400333</v>
      </c>
      <c r="AK51" s="0" t="n">
        <v>0.313629485690241</v>
      </c>
      <c r="AL51" s="0" t="n">
        <v>0.295737127610991</v>
      </c>
      <c r="AM51" s="0" t="n">
        <v>0.301690168935983</v>
      </c>
      <c r="AN51" s="0" t="n">
        <v>0.288149831731224</v>
      </c>
    </row>
    <row r="52" customFormat="false" ht="15" hidden="false" customHeight="false" outlineLevel="0" collapsed="false">
      <c r="A52" s="0" t="n">
        <v>99</v>
      </c>
      <c r="B52" s="0" t="n">
        <v>0.446328972264294</v>
      </c>
      <c r="C52" s="0" t="n">
        <v>0.553671027735705</v>
      </c>
      <c r="D52" s="0" t="n">
        <v>0</v>
      </c>
      <c r="E52" s="0" t="n">
        <v>0.990000316926238</v>
      </c>
      <c r="F52" s="0" t="n">
        <v>0.990381980065658</v>
      </c>
      <c r="G52" s="0" t="n">
        <v>0.991813399113135</v>
      </c>
      <c r="H52" s="0" t="n">
        <v>0.992037589849888</v>
      </c>
      <c r="I52" s="0" t="n">
        <v>0.441865823995014</v>
      </c>
      <c r="J52" s="0" t="n">
        <v>0.504069142296453</v>
      </c>
      <c r="K52" s="0" t="n">
        <v>0.198894323586971</v>
      </c>
      <c r="L52" s="0" t="n">
        <v>0.199849480572888</v>
      </c>
      <c r="M52" s="0" t="n">
        <v>0.548134492931224</v>
      </c>
      <c r="N52" s="0" t="n">
        <v>0.486312837769205</v>
      </c>
      <c r="O52" s="0" t="n">
        <v>0</v>
      </c>
      <c r="P52" s="0" t="n">
        <v>0</v>
      </c>
      <c r="Q52" s="0" t="n">
        <v>7008.31155740042</v>
      </c>
      <c r="R52" s="0" t="n">
        <v>4742.11766634868</v>
      </c>
      <c r="S52" s="0" t="n">
        <v>3738.76120859338</v>
      </c>
      <c r="T52" s="0" t="s">
        <v>41</v>
      </c>
      <c r="U52" s="0" t="n">
        <v>5198.05625554279</v>
      </c>
      <c r="V52" s="0" t="n">
        <v>5972.5617449557</v>
      </c>
      <c r="W52" s="0" t="n">
        <v>4103.67968172443</v>
      </c>
      <c r="X52" s="0" t="n">
        <v>0.621881878657477</v>
      </c>
      <c r="Y52" s="0" t="n">
        <v>0.748017147224134</v>
      </c>
      <c r="Z52" s="0" t="n">
        <v>654.146511077458</v>
      </c>
      <c r="AA52" s="0" t="n">
        <v>640.385035082046</v>
      </c>
      <c r="AB52" s="0" t="n">
        <v>574.794600088223</v>
      </c>
      <c r="AC52" s="0" t="n">
        <v>908.61081570331</v>
      </c>
      <c r="AD52" s="0" t="n">
        <v>0.727898214399661</v>
      </c>
      <c r="AE52" s="0" t="n">
        <v>0.550013303812114</v>
      </c>
      <c r="AF52" s="0" t="n">
        <v>0.177884910587547</v>
      </c>
      <c r="AG52" s="0" t="n">
        <v>0.31334080592215</v>
      </c>
      <c r="AH52" s="0" t="n">
        <v>0.296147347362846</v>
      </c>
      <c r="AI52" s="0" t="n">
        <v>0.303356692673847</v>
      </c>
      <c r="AJ52" s="0" t="n">
        <v>0.290563097732019</v>
      </c>
      <c r="AK52" s="0" t="n">
        <v>0.312813276192124</v>
      </c>
      <c r="AL52" s="0" t="n">
        <v>0.295444287087359</v>
      </c>
      <c r="AM52" s="0" t="n">
        <v>0.301327288757171</v>
      </c>
      <c r="AN52" s="0" t="n">
        <v>0.288237359431353</v>
      </c>
    </row>
    <row r="53" customFormat="false" ht="15" hidden="false" customHeight="false" outlineLevel="0" collapsed="false">
      <c r="A53" s="0" t="n">
        <v>100</v>
      </c>
      <c r="B53" s="0" t="n">
        <v>0.441721181436684</v>
      </c>
      <c r="C53" s="0" t="n">
        <v>0.558278818563316</v>
      </c>
      <c r="D53" s="0" t="n">
        <v>0</v>
      </c>
      <c r="E53" s="0" t="n">
        <v>0.989401748798748</v>
      </c>
      <c r="F53" s="0" t="n">
        <v>0.989593320806418</v>
      </c>
      <c r="G53" s="0" t="n">
        <v>0.991219994901665</v>
      </c>
      <c r="H53" s="0" t="n">
        <v>0.991298078035313</v>
      </c>
      <c r="I53" s="0" t="n">
        <v>0.437039709394904</v>
      </c>
      <c r="J53" s="0" t="n">
        <v>0.497993465782757</v>
      </c>
      <c r="K53" s="0" t="n">
        <v>0.200696961601855</v>
      </c>
      <c r="L53" s="0" t="n">
        <v>0.203038076852882</v>
      </c>
      <c r="M53" s="0" t="n">
        <v>0.552362039403844</v>
      </c>
      <c r="N53" s="0" t="n">
        <v>0.491599855023661</v>
      </c>
      <c r="O53" s="0" t="n">
        <v>0</v>
      </c>
      <c r="P53" s="0" t="n">
        <v>0</v>
      </c>
      <c r="Q53" s="0" t="n">
        <v>7078.39322538517</v>
      </c>
      <c r="R53" s="0" t="n">
        <v>4793.6377128452</v>
      </c>
      <c r="S53" s="0" t="n">
        <v>3772.14449531494</v>
      </c>
      <c r="T53" s="0" t="s">
        <v>41</v>
      </c>
      <c r="U53" s="0" t="n">
        <v>5232.5845904851</v>
      </c>
      <c r="V53" s="0" t="n">
        <v>6028.13378130073</v>
      </c>
      <c r="W53" s="0" t="n">
        <v>4136.64010748718</v>
      </c>
      <c r="X53" s="0" t="n">
        <v>0.62666449832321</v>
      </c>
      <c r="Y53" s="0" t="n">
        <v>0.753278030259984</v>
      </c>
      <c r="Z53" s="0" t="n">
        <v>649.66322488154</v>
      </c>
      <c r="AA53" s="0" t="n">
        <v>638.476019516792</v>
      </c>
      <c r="AB53" s="0" t="n">
        <v>573.0590790267</v>
      </c>
      <c r="AC53" s="0" t="n">
        <v>894.050099982905</v>
      </c>
      <c r="AD53" s="0" t="n">
        <v>0.713159983181316</v>
      </c>
      <c r="AE53" s="0" t="n">
        <v>0.540125484856814</v>
      </c>
      <c r="AF53" s="0" t="n">
        <v>0.173034498324502</v>
      </c>
      <c r="AG53" s="0" t="n">
        <v>0.312867455405507</v>
      </c>
      <c r="AH53" s="0" t="n">
        <v>0.297543828499234</v>
      </c>
      <c r="AI53" s="0" t="n">
        <v>0.303070392295176</v>
      </c>
      <c r="AJ53" s="0" t="n">
        <v>0.291571822086876</v>
      </c>
      <c r="AK53" s="0" t="n">
        <v>0.312343971586804</v>
      </c>
      <c r="AL53" s="0" t="n">
        <v>0.296831434726192</v>
      </c>
      <c r="AM53" s="0" t="n">
        <v>0.3007446879176</v>
      </c>
      <c r="AN53" s="0" t="n">
        <v>0.288951557151183</v>
      </c>
    </row>
    <row r="54" customFormat="false" ht="15" hidden="false" customHeight="false" outlineLevel="0" collapsed="false">
      <c r="A54" s="0" t="n">
        <v>101</v>
      </c>
      <c r="B54" s="0" t="n">
        <v>0.436449932454603</v>
      </c>
      <c r="C54" s="0" t="n">
        <v>0.563550067545397</v>
      </c>
      <c r="D54" s="0" t="n">
        <v>0</v>
      </c>
      <c r="E54" s="0" t="n">
        <v>0.989407323472402</v>
      </c>
      <c r="F54" s="0" t="n">
        <v>0.98938263211114</v>
      </c>
      <c r="G54" s="0" t="n">
        <v>0.991216454207993</v>
      </c>
      <c r="H54" s="0" t="n">
        <v>0.991076507113279</v>
      </c>
      <c r="I54" s="0" t="n">
        <v>0.431826759499619</v>
      </c>
      <c r="J54" s="0" t="n">
        <v>0.49139129917301</v>
      </c>
      <c r="K54" s="0" t="n">
        <v>0.203181820353383</v>
      </c>
      <c r="L54" s="0" t="n">
        <v>0.205844890394896</v>
      </c>
      <c r="M54" s="0" t="n">
        <v>0.557580563972782</v>
      </c>
      <c r="N54" s="0" t="n">
        <v>0.49799133293813</v>
      </c>
      <c r="O54" s="0" t="n">
        <v>0</v>
      </c>
      <c r="P54" s="0" t="n">
        <v>0</v>
      </c>
      <c r="Q54" s="0" t="n">
        <v>7115.43806971296</v>
      </c>
      <c r="R54" s="0" t="n">
        <v>4798.58069808432</v>
      </c>
      <c r="S54" s="0" t="n">
        <v>3775.83158193645</v>
      </c>
      <c r="T54" s="0" t="s">
        <v>41</v>
      </c>
      <c r="U54" s="0" t="n">
        <v>5233.40260795146</v>
      </c>
      <c r="V54" s="0" t="n">
        <v>6041.6235676059</v>
      </c>
      <c r="W54" s="0" t="n">
        <v>4136.64010748718</v>
      </c>
      <c r="X54" s="0" t="n">
        <v>0.620840192976721</v>
      </c>
      <c r="Y54" s="0" t="n">
        <v>0.747322797523823</v>
      </c>
      <c r="Z54" s="0" t="n">
        <v>835.824586349618</v>
      </c>
      <c r="AA54" s="0" t="n">
        <v>813.26003287812</v>
      </c>
      <c r="AB54" s="0" t="n">
        <v>748.722925408266</v>
      </c>
      <c r="AC54" s="0" t="n">
        <v>1074.40029605809</v>
      </c>
      <c r="AD54" s="0" t="n">
        <v>0.727136923813496</v>
      </c>
      <c r="AE54" s="0" t="n">
        <v>0.551239819976571</v>
      </c>
      <c r="AF54" s="0" t="n">
        <v>0.175897103836926</v>
      </c>
      <c r="AG54" s="0" t="n">
        <v>0.313977271343164</v>
      </c>
      <c r="AH54" s="0" t="n">
        <v>0.297730606258453</v>
      </c>
      <c r="AI54" s="0" t="n">
        <v>0.304863839388482</v>
      </c>
      <c r="AJ54" s="0" t="n">
        <v>0.292366161379309</v>
      </c>
      <c r="AK54" s="0" t="n">
        <v>0.313457255140227</v>
      </c>
      <c r="AL54" s="0" t="n">
        <v>0.297040618344279</v>
      </c>
      <c r="AM54" s="0" t="n">
        <v>0.302547895737023</v>
      </c>
      <c r="AN54" s="0" t="n">
        <v>0.28974339054525</v>
      </c>
    </row>
    <row r="55" customFormat="false" ht="15" hidden="false" customHeight="false" outlineLevel="0" collapsed="false">
      <c r="A55" s="0" t="n">
        <v>102</v>
      </c>
      <c r="B55" s="0" t="n">
        <v>0.428785595107127</v>
      </c>
      <c r="C55" s="0" t="n">
        <v>0.571214404892873</v>
      </c>
      <c r="D55" s="0" t="n">
        <v>0</v>
      </c>
      <c r="E55" s="0" t="n">
        <v>0.989451362606904</v>
      </c>
      <c r="F55" s="0" t="n">
        <v>0.989220910945667</v>
      </c>
      <c r="G55" s="0" t="n">
        <v>0.991262263419006</v>
      </c>
      <c r="H55" s="0" t="n">
        <v>0.990920428870139</v>
      </c>
      <c r="I55" s="0" t="n">
        <v>0.424262491344959</v>
      </c>
      <c r="J55" s="0" t="n">
        <v>0.483823501803534</v>
      </c>
      <c r="K55" s="0" t="n">
        <v>0.206346303836725</v>
      </c>
      <c r="L55" s="0" t="n">
        <v>0.20990631975089</v>
      </c>
      <c r="M55" s="0" t="n">
        <v>0.565188871261944</v>
      </c>
      <c r="N55" s="0" t="n">
        <v>0.505397409142133</v>
      </c>
      <c r="O55" s="0" t="n">
        <v>0</v>
      </c>
      <c r="P55" s="0" t="n">
        <v>0</v>
      </c>
      <c r="Q55" s="0" t="n">
        <v>7260.78715900605</v>
      </c>
      <c r="R55" s="0" t="n">
        <v>4868.50753211799</v>
      </c>
      <c r="S55" s="0" t="n">
        <v>3834.55680666605</v>
      </c>
      <c r="T55" s="0" t="s">
        <v>41</v>
      </c>
      <c r="U55" s="0" t="n">
        <v>5303.67502726826</v>
      </c>
      <c r="V55" s="0" t="n">
        <v>6141.08645095929</v>
      </c>
      <c r="W55" s="0" t="n">
        <v>4201.32212121523</v>
      </c>
      <c r="X55" s="0" t="n">
        <v>0.631698616244579</v>
      </c>
      <c r="Y55" s="0" t="n">
        <v>0.757718937896898</v>
      </c>
      <c r="Z55" s="0" t="n">
        <v>677.662609006472</v>
      </c>
      <c r="AA55" s="0" t="n">
        <v>660.369065546399</v>
      </c>
      <c r="AB55" s="0" t="n">
        <v>600.279803479188</v>
      </c>
      <c r="AC55" s="0" t="n">
        <v>953.689114326703</v>
      </c>
      <c r="AD55" s="0" t="n">
        <v>0.738811593856187</v>
      </c>
      <c r="AE55" s="0" t="n">
        <v>0.574867096607187</v>
      </c>
      <c r="AF55" s="0" t="n">
        <v>0.163944497249</v>
      </c>
      <c r="AG55" s="0" t="n">
        <v>0.312461895387052</v>
      </c>
      <c r="AH55" s="0" t="n">
        <v>0.298200601449838</v>
      </c>
      <c r="AI55" s="0" t="n">
        <v>0.303829561832489</v>
      </c>
      <c r="AJ55" s="0" t="n">
        <v>0.292956980098287</v>
      </c>
      <c r="AK55" s="0" t="n">
        <v>0.311912906024595</v>
      </c>
      <c r="AL55" s="0" t="n">
        <v>0.297483765307346</v>
      </c>
      <c r="AM55" s="0" t="n">
        <v>0.301477054542252</v>
      </c>
      <c r="AN55" s="0" t="n">
        <v>0.290456832941891</v>
      </c>
    </row>
    <row r="56" customFormat="false" ht="15" hidden="false" customHeight="false" outlineLevel="0" collapsed="false">
      <c r="A56" s="0" t="n">
        <v>103</v>
      </c>
      <c r="B56" s="0" t="n">
        <v>0.423889233231855</v>
      </c>
      <c r="C56" s="0" t="n">
        <v>0.576110766768145</v>
      </c>
      <c r="D56" s="0" t="n">
        <v>0</v>
      </c>
      <c r="E56" s="0" t="n">
        <v>0.989404083689146</v>
      </c>
      <c r="F56" s="0" t="n">
        <v>0.989197844472416</v>
      </c>
      <c r="G56" s="0" t="n">
        <v>0.99120922630358</v>
      </c>
      <c r="H56" s="0" t="n">
        <v>0.990891076095583</v>
      </c>
      <c r="I56" s="0" t="n">
        <v>0.419397738391458</v>
      </c>
      <c r="J56" s="0" t="n">
        <v>0.477972823367051</v>
      </c>
      <c r="K56" s="0" t="n">
        <v>0.208320293087409</v>
      </c>
      <c r="L56" s="0" t="n">
        <v>0.213671474140241</v>
      </c>
      <c r="M56" s="0" t="n">
        <v>0.570006345297687</v>
      </c>
      <c r="N56" s="0" t="n">
        <v>0.511225021105365</v>
      </c>
      <c r="O56" s="0" t="n">
        <v>0</v>
      </c>
      <c r="P56" s="0" t="n">
        <v>0</v>
      </c>
      <c r="Q56" s="0" t="n">
        <v>7275.3224009833</v>
      </c>
      <c r="R56" s="0" t="n">
        <v>4884.65350978326</v>
      </c>
      <c r="S56" s="0" t="n">
        <v>3840.48678618357</v>
      </c>
      <c r="T56" s="0" t="s">
        <v>41</v>
      </c>
      <c r="U56" s="0" t="n">
        <v>5296.4766212185</v>
      </c>
      <c r="V56" s="0" t="n">
        <v>6149.5373488167</v>
      </c>
      <c r="W56" s="0" t="n">
        <v>4201.32212121523</v>
      </c>
      <c r="X56" s="0" t="n">
        <v>0.621550440952055</v>
      </c>
      <c r="Y56" s="0" t="n">
        <v>0.751381857680111</v>
      </c>
      <c r="Z56" s="0" t="n">
        <v>667.629663492877</v>
      </c>
      <c r="AA56" s="0" t="n">
        <v>651.695446321591</v>
      </c>
      <c r="AB56" s="0" t="n">
        <v>589.473803330886</v>
      </c>
      <c r="AC56" s="0" t="n">
        <v>940.177494656033</v>
      </c>
      <c r="AD56" s="0" t="n">
        <v>0.734991883759296</v>
      </c>
      <c r="AE56" s="0" t="n">
        <v>0.569948259927882</v>
      </c>
      <c r="AF56" s="0" t="n">
        <v>0.165043623831414</v>
      </c>
      <c r="AG56" s="0" t="n">
        <v>0.315653800683846</v>
      </c>
      <c r="AH56" s="0" t="n">
        <v>0.297926454542435</v>
      </c>
      <c r="AI56" s="0" t="n">
        <v>0.307060883032177</v>
      </c>
      <c r="AJ56" s="0" t="n">
        <v>0.292367134943732</v>
      </c>
      <c r="AK56" s="0" t="n">
        <v>0.315249037509001</v>
      </c>
      <c r="AL56" s="0" t="n">
        <v>0.297243677602603</v>
      </c>
      <c r="AM56" s="0" t="n">
        <v>0.304672790471102</v>
      </c>
      <c r="AN56" s="0" t="n">
        <v>0.289829336665978</v>
      </c>
    </row>
    <row r="57" customFormat="false" ht="15" hidden="false" customHeight="false" outlineLevel="0" collapsed="false">
      <c r="A57" s="0" t="n">
        <v>104</v>
      </c>
      <c r="B57" s="0" t="n">
        <v>0.418597014989858</v>
      </c>
      <c r="C57" s="0" t="n">
        <v>0.581402985010142</v>
      </c>
      <c r="D57" s="0" t="n">
        <v>0</v>
      </c>
      <c r="E57" s="0" t="n">
        <v>0.989415115846377</v>
      </c>
      <c r="F57" s="0" t="n">
        <v>0.989061911759424</v>
      </c>
      <c r="G57" s="0" t="n">
        <v>0.991199176344132</v>
      </c>
      <c r="H57" s="0" t="n">
        <v>0.990731557484611</v>
      </c>
      <c r="I57" s="0" t="n">
        <v>0.414166214079138</v>
      </c>
      <c r="J57" s="0" t="n">
        <v>0.471351687213673</v>
      </c>
      <c r="K57" s="0" t="n">
        <v>0.210959650138619</v>
      </c>
      <c r="L57" s="0" t="n">
        <v>0.217456286700875</v>
      </c>
      <c r="M57" s="0" t="n">
        <v>0.575248901767239</v>
      </c>
      <c r="N57" s="0" t="n">
        <v>0.517710224545751</v>
      </c>
      <c r="O57" s="0" t="n">
        <v>0</v>
      </c>
      <c r="P57" s="0" t="n">
        <v>0</v>
      </c>
      <c r="Q57" s="0" t="n">
        <v>7352.64167924883</v>
      </c>
      <c r="R57" s="0" t="n">
        <v>4926.85853444137</v>
      </c>
      <c r="S57" s="0" t="n">
        <v>3869.3785669969</v>
      </c>
      <c r="T57" s="0" t="s">
        <v>41</v>
      </c>
      <c r="U57" s="0" t="n">
        <v>5327.46210820984</v>
      </c>
      <c r="V57" s="0" t="n">
        <v>6203.63505531207</v>
      </c>
      <c r="W57" s="0" t="n">
        <v>4228.4661838492</v>
      </c>
      <c r="X57" s="0" t="n">
        <v>0.619462134384838</v>
      </c>
      <c r="Y57" s="0" t="n">
        <v>0.753278706854526</v>
      </c>
      <c r="Z57" s="0" t="n">
        <v>668.161392597902</v>
      </c>
      <c r="AA57" s="0" t="n">
        <v>657.677730271436</v>
      </c>
      <c r="AB57" s="0" t="n">
        <v>590.163191490203</v>
      </c>
      <c r="AC57" s="0" t="n">
        <v>958.351432515533</v>
      </c>
      <c r="AD57" s="0" t="n">
        <v>0.726938535202594</v>
      </c>
      <c r="AE57" s="0" t="n">
        <v>0.555355143780448</v>
      </c>
      <c r="AF57" s="0" t="n">
        <v>0.171583391422146</v>
      </c>
      <c r="AG57" s="0" t="n">
        <v>0.313542066880367</v>
      </c>
      <c r="AH57" s="0" t="n">
        <v>0.297986476757033</v>
      </c>
      <c r="AI57" s="0" t="n">
        <v>0.304858869815974</v>
      </c>
      <c r="AJ57" s="0" t="n">
        <v>0.292481120191352</v>
      </c>
      <c r="AK57" s="0" t="n">
        <v>0.313015520812008</v>
      </c>
      <c r="AL57" s="0" t="n">
        <v>0.297395849043096</v>
      </c>
      <c r="AM57" s="0" t="n">
        <v>0.302846910009762</v>
      </c>
      <c r="AN57" s="0" t="n">
        <v>0.289804923485582</v>
      </c>
    </row>
    <row r="58" customFormat="false" ht="15" hidden="false" customHeight="false" outlineLevel="0" collapsed="false">
      <c r="A58" s="0" t="n">
        <v>105</v>
      </c>
      <c r="B58" s="0" t="n">
        <v>0.415637503952936</v>
      </c>
      <c r="C58" s="0" t="n">
        <v>0.584362496047064</v>
      </c>
      <c r="D58" s="0" t="n">
        <v>0</v>
      </c>
      <c r="E58" s="0" t="n">
        <v>0.989451529818923</v>
      </c>
      <c r="F58" s="0" t="n">
        <v>0.989113711868809</v>
      </c>
      <c r="G58" s="0" t="n">
        <v>0.991229452816348</v>
      </c>
      <c r="H58" s="0" t="n">
        <v>0.990775450560399</v>
      </c>
      <c r="I58" s="0" t="n">
        <v>0.411253164136352</v>
      </c>
      <c r="J58" s="0" t="n">
        <v>0.466818592776286</v>
      </c>
      <c r="K58" s="0" t="n">
        <v>0.212504930983274</v>
      </c>
      <c r="L58" s="0" t="n">
        <v>0.220257364529428</v>
      </c>
      <c r="M58" s="0" t="n">
        <v>0.578198365682572</v>
      </c>
      <c r="N58" s="0" t="n">
        <v>0.522295119092523</v>
      </c>
      <c r="O58" s="0" t="n">
        <v>0</v>
      </c>
      <c r="P58" s="0" t="n">
        <v>0</v>
      </c>
      <c r="Q58" s="0" t="n">
        <v>7394.53289763772</v>
      </c>
      <c r="R58" s="0" t="n">
        <v>4921.293179008</v>
      </c>
      <c r="S58" s="0" t="n">
        <v>3872.61392356954</v>
      </c>
      <c r="T58" s="0" t="s">
        <v>41</v>
      </c>
      <c r="U58" s="0" t="n">
        <v>5336.45553507573</v>
      </c>
      <c r="V58" s="0" t="n">
        <v>6217.83675724939</v>
      </c>
      <c r="W58" s="0" t="n">
        <v>4228.4661838492</v>
      </c>
      <c r="X58" s="0" t="n">
        <v>0.613213811055448</v>
      </c>
      <c r="Y58" s="0" t="n">
        <v>0.747450432271462</v>
      </c>
      <c r="Z58" s="0" t="n">
        <v>847.626300496193</v>
      </c>
      <c r="AA58" s="0" t="n">
        <v>822.705415335187</v>
      </c>
      <c r="AB58" s="0" t="n">
        <v>762.176293050735</v>
      </c>
      <c r="AC58" s="0" t="n">
        <v>1092.73924448976</v>
      </c>
      <c r="AD58" s="0" t="n">
        <v>0.730694465891593</v>
      </c>
      <c r="AE58" s="0" t="n">
        <v>0.568432940090828</v>
      </c>
      <c r="AF58" s="0" t="n">
        <v>0.162261525800764</v>
      </c>
      <c r="AG58" s="0" t="n">
        <v>0.316104733170357</v>
      </c>
      <c r="AH58" s="0" t="n">
        <v>0.298388187640856</v>
      </c>
      <c r="AI58" s="0" t="n">
        <v>0.306818937166792</v>
      </c>
      <c r="AJ58" s="0" t="n">
        <v>0.292831375743415</v>
      </c>
      <c r="AK58" s="0" t="n">
        <v>0.315546796692274</v>
      </c>
      <c r="AL58" s="0" t="n">
        <v>0.297749180026707</v>
      </c>
      <c r="AM58" s="0" t="n">
        <v>0.304800917764841</v>
      </c>
      <c r="AN58" s="0" t="n">
        <v>0.290169219108425</v>
      </c>
    </row>
    <row r="59" customFormat="false" ht="15" hidden="false" customHeight="false" outlineLevel="0" collapsed="false">
      <c r="A59" s="0" t="n">
        <v>106</v>
      </c>
      <c r="B59" s="0" t="n">
        <v>0.409444081143571</v>
      </c>
      <c r="C59" s="0" t="n">
        <v>0.590555918856429</v>
      </c>
      <c r="D59" s="0" t="n">
        <v>0</v>
      </c>
      <c r="E59" s="0" t="n">
        <v>0.989456150416491</v>
      </c>
      <c r="F59" s="0" t="n">
        <v>0.989300571250796</v>
      </c>
      <c r="G59" s="0" t="n">
        <v>0.991310000110171</v>
      </c>
      <c r="H59" s="0" t="n">
        <v>0.991052665451888</v>
      </c>
      <c r="I59" s="0" t="n">
        <v>0.405126964339135</v>
      </c>
      <c r="J59" s="0" t="n">
        <v>0.460280190948698</v>
      </c>
      <c r="K59" s="0" t="n">
        <v>0.21217722887819</v>
      </c>
      <c r="L59" s="0" t="n">
        <v>0.219515958817462</v>
      </c>
      <c r="M59" s="0" t="n">
        <v>0.584329186077356</v>
      </c>
      <c r="N59" s="0" t="n">
        <v>0.529020380302098</v>
      </c>
      <c r="O59" s="0" t="n">
        <v>0</v>
      </c>
      <c r="P59" s="0" t="n">
        <v>0</v>
      </c>
      <c r="Q59" s="0" t="n">
        <v>7541.2827817288</v>
      </c>
      <c r="R59" s="0" t="n">
        <v>5012.16768725817</v>
      </c>
      <c r="S59" s="0" t="n">
        <v>3938.89398466371</v>
      </c>
      <c r="T59" s="0" t="s">
        <v>41</v>
      </c>
      <c r="U59" s="0" t="n">
        <v>5413.87075559992</v>
      </c>
      <c r="V59" s="0" t="n">
        <v>6313.93037018313</v>
      </c>
      <c r="W59" s="0" t="n">
        <v>4297.82997957928</v>
      </c>
      <c r="X59" s="0" t="n">
        <v>0.613205687512986</v>
      </c>
      <c r="Y59" s="0" t="n">
        <v>0.752555914169139</v>
      </c>
      <c r="Z59" s="0" t="n">
        <v>690.243421697361</v>
      </c>
      <c r="AA59" s="0" t="n">
        <v>665.230682602416</v>
      </c>
      <c r="AB59" s="0" t="n">
        <v>594.331809051066</v>
      </c>
      <c r="AC59" s="0" t="n">
        <v>996.473430963438</v>
      </c>
      <c r="AD59" s="0" t="n">
        <v>0.74189204802655</v>
      </c>
      <c r="AE59" s="0" t="n">
        <v>0.568701071564138</v>
      </c>
      <c r="AF59" s="0" t="n">
        <v>0.173190976462412</v>
      </c>
      <c r="AG59" s="0" t="n">
        <v>0.315345335887926</v>
      </c>
      <c r="AH59" s="0" t="n">
        <v>0.29780986523897</v>
      </c>
      <c r="AI59" s="0" t="n">
        <v>0.305082196144705</v>
      </c>
      <c r="AJ59" s="0" t="n">
        <v>0.292396350912267</v>
      </c>
      <c r="AK59" s="0" t="n">
        <v>0.314682655946225</v>
      </c>
      <c r="AL59" s="0" t="n">
        <v>0.29706387462814</v>
      </c>
      <c r="AM59" s="0" t="n">
        <v>0.303178038976222</v>
      </c>
      <c r="AN59" s="0" t="n">
        <v>0.289835802900162</v>
      </c>
    </row>
    <row r="60" customFormat="false" ht="15" hidden="false" customHeight="false" outlineLevel="0" collapsed="false">
      <c r="A60" s="0" t="n">
        <v>107</v>
      </c>
      <c r="B60" s="0" t="n">
        <v>0.406081649073443</v>
      </c>
      <c r="C60" s="0" t="n">
        <v>0.593918350926557</v>
      </c>
      <c r="D60" s="0" t="n">
        <v>0</v>
      </c>
      <c r="E60" s="0" t="n">
        <v>0.989177653049281</v>
      </c>
      <c r="F60" s="0" t="n">
        <v>0.989254049196167</v>
      </c>
      <c r="G60" s="0" t="n">
        <v>0.991022922463888</v>
      </c>
      <c r="H60" s="0" t="n">
        <v>0.991074454193642</v>
      </c>
      <c r="I60" s="0" t="n">
        <v>0.40168689257685</v>
      </c>
      <c r="J60" s="0" t="n">
        <v>0.456757039331871</v>
      </c>
      <c r="K60" s="0" t="n">
        <v>0.212021033962447</v>
      </c>
      <c r="L60" s="0" t="n">
        <v>0.219467433288274</v>
      </c>
      <c r="M60" s="0" t="n">
        <v>0.587490760472431</v>
      </c>
      <c r="N60" s="0" t="n">
        <v>0.532497009864296</v>
      </c>
      <c r="O60" s="0" t="n">
        <v>0</v>
      </c>
      <c r="P60" s="0" t="n">
        <v>0</v>
      </c>
      <c r="Q60" s="0" t="n">
        <v>7563.74623746655</v>
      </c>
      <c r="R60" s="0" t="n">
        <v>5020.6250669202</v>
      </c>
      <c r="S60" s="0" t="n">
        <v>3941.02726565668</v>
      </c>
      <c r="T60" s="0" t="s">
        <v>41</v>
      </c>
      <c r="U60" s="0" t="n">
        <v>5412.14695985888</v>
      </c>
      <c r="V60" s="0" t="n">
        <v>6315.51643118775</v>
      </c>
      <c r="W60" s="0" t="n">
        <v>4297.82997957928</v>
      </c>
      <c r="X60" s="0" t="n">
        <v>0.611045135111456</v>
      </c>
      <c r="Y60" s="0" t="n">
        <v>0.747315625651583</v>
      </c>
      <c r="Z60" s="0" t="n">
        <v>683.221637699413</v>
      </c>
      <c r="AA60" s="0" t="n">
        <v>664.846069559274</v>
      </c>
      <c r="AB60" s="0" t="n">
        <v>591.926447784329</v>
      </c>
      <c r="AC60" s="0" t="n">
        <v>1039.24179749157</v>
      </c>
      <c r="AD60" s="0" t="n">
        <v>0.721993075836243</v>
      </c>
      <c r="AE60" s="0" t="n">
        <v>0.557658985403528</v>
      </c>
      <c r="AF60" s="0" t="n">
        <v>0.164334090432715</v>
      </c>
      <c r="AG60" s="0" t="n">
        <v>0.315135409560974</v>
      </c>
      <c r="AH60" s="0" t="n">
        <v>0.297672397809933</v>
      </c>
      <c r="AI60" s="0" t="n">
        <v>0.304386282976403</v>
      </c>
      <c r="AJ60" s="0" t="n">
        <v>0.292349429361481</v>
      </c>
      <c r="AK60" s="0" t="n">
        <v>0.314354889636652</v>
      </c>
      <c r="AL60" s="0" t="n">
        <v>0.296714731880404</v>
      </c>
      <c r="AM60" s="0" t="n">
        <v>0.302184244530621</v>
      </c>
      <c r="AN60" s="0" t="n">
        <v>0.289802353329062</v>
      </c>
    </row>
    <row r="61" customFormat="false" ht="15" hidden="false" customHeight="false" outlineLevel="0" collapsed="false">
      <c r="A61" s="0" t="n">
        <v>108</v>
      </c>
      <c r="B61" s="0" t="n">
        <v>0.401725750812422</v>
      </c>
      <c r="C61" s="0" t="n">
        <v>0.598274249187578</v>
      </c>
      <c r="D61" s="0" t="n">
        <v>0</v>
      </c>
      <c r="E61" s="0" t="n">
        <v>0.989117001907386</v>
      </c>
      <c r="F61" s="0" t="n">
        <v>0.989202089902209</v>
      </c>
      <c r="G61" s="0" t="n">
        <v>0.990957904963958</v>
      </c>
      <c r="H61" s="0" t="n">
        <v>0.991014207841193</v>
      </c>
      <c r="I61" s="0" t="n">
        <v>0.397353770232576</v>
      </c>
      <c r="J61" s="0" t="n">
        <v>0.451016348428575</v>
      </c>
      <c r="K61" s="0" t="n">
        <v>0.213880535279908</v>
      </c>
      <c r="L61" s="0" t="n">
        <v>0.221409810533412</v>
      </c>
      <c r="M61" s="0" t="n">
        <v>0.591763231674809</v>
      </c>
      <c r="N61" s="0" t="n">
        <v>0.538185741473635</v>
      </c>
      <c r="O61" s="0" t="n">
        <v>0</v>
      </c>
      <c r="P61" s="0" t="n">
        <v>0</v>
      </c>
      <c r="Q61" s="0" t="n">
        <v>7634.21371861943</v>
      </c>
      <c r="R61" s="0" t="n">
        <v>5059.23951277739</v>
      </c>
      <c r="S61" s="0" t="n">
        <v>3968.05696847761</v>
      </c>
      <c r="T61" s="0" t="s">
        <v>41</v>
      </c>
      <c r="U61" s="0" t="n">
        <v>5440.84654152436</v>
      </c>
      <c r="V61" s="0" t="n">
        <v>6362.16402481432</v>
      </c>
      <c r="W61" s="0" t="n">
        <v>4320.35037785599</v>
      </c>
      <c r="X61" s="0" t="n">
        <v>0.608346564427489</v>
      </c>
      <c r="Y61" s="0" t="n">
        <v>0.748072391575018</v>
      </c>
      <c r="Z61" s="0" t="n">
        <v>681.401908086092</v>
      </c>
      <c r="AA61" s="0" t="n">
        <v>667.518877716926</v>
      </c>
      <c r="AB61" s="0" t="n">
        <v>604.122590281731</v>
      </c>
      <c r="AC61" s="0" t="n">
        <v>963.693981216772</v>
      </c>
      <c r="AD61" s="0" t="n">
        <v>0.730764314065322</v>
      </c>
      <c r="AE61" s="0" t="n">
        <v>0.568753653249928</v>
      </c>
      <c r="AF61" s="0" t="n">
        <v>0.162010660815394</v>
      </c>
      <c r="AG61" s="0" t="n">
        <v>0.313794586425758</v>
      </c>
      <c r="AH61" s="0" t="n">
        <v>0.297163744326376</v>
      </c>
      <c r="AI61" s="0" t="n">
        <v>0.304229497272613</v>
      </c>
      <c r="AJ61" s="0" t="n">
        <v>0.291989537217539</v>
      </c>
      <c r="AK61" s="0" t="n">
        <v>0.313106551599691</v>
      </c>
      <c r="AL61" s="0" t="n">
        <v>0.296242349443752</v>
      </c>
      <c r="AM61" s="0" t="n">
        <v>0.302150873368401</v>
      </c>
      <c r="AN61" s="0" t="n">
        <v>0.289399115804721</v>
      </c>
    </row>
    <row r="62" customFormat="false" ht="15" hidden="false" customHeight="false" outlineLevel="0" collapsed="false">
      <c r="A62" s="0" t="n">
        <v>109</v>
      </c>
      <c r="B62" s="0" t="n">
        <v>0.396753545097307</v>
      </c>
      <c r="C62" s="0" t="n">
        <v>0.603246454902693</v>
      </c>
      <c r="D62" s="0" t="n">
        <v>0</v>
      </c>
      <c r="E62" s="0" t="n">
        <v>0.989126549355925</v>
      </c>
      <c r="F62" s="0" t="n">
        <v>0.989228695287646</v>
      </c>
      <c r="G62" s="0" t="n">
        <v>0.991199394953177</v>
      </c>
      <c r="H62" s="0" t="n">
        <v>0.991313976468173</v>
      </c>
      <c r="I62" s="0" t="n">
        <v>0.392439465006829</v>
      </c>
      <c r="J62" s="0" t="n">
        <v>0.444287598186776</v>
      </c>
      <c r="K62" s="0" t="n">
        <v>0.215578868681176</v>
      </c>
      <c r="L62" s="0" t="n">
        <v>0.223883081503426</v>
      </c>
      <c r="M62" s="0" t="n">
        <v>0.596687084349096</v>
      </c>
      <c r="N62" s="0" t="n">
        <v>0.54494109710087</v>
      </c>
      <c r="O62" s="0" t="n">
        <v>0</v>
      </c>
      <c r="P62" s="0" t="n">
        <v>0</v>
      </c>
      <c r="Q62" s="0" t="n">
        <v>7666.70006212977</v>
      </c>
      <c r="R62" s="0" t="n">
        <v>5068.92203628745</v>
      </c>
      <c r="S62" s="0" t="n">
        <v>3972.53916760873</v>
      </c>
      <c r="T62" s="0" t="s">
        <v>41</v>
      </c>
      <c r="U62" s="0" t="n">
        <v>5438.21059866979</v>
      </c>
      <c r="V62" s="0" t="n">
        <v>6371.10923160208</v>
      </c>
      <c r="W62" s="0" t="n">
        <v>4320.35037785599</v>
      </c>
      <c r="X62" s="0" t="n">
        <v>0.611337571883561</v>
      </c>
      <c r="Y62" s="0" t="n">
        <v>0.745180860117986</v>
      </c>
      <c r="Z62" s="0" t="n">
        <v>852.754229635108</v>
      </c>
      <c r="AA62" s="0" t="n">
        <v>831.527242607558</v>
      </c>
      <c r="AB62" s="0" t="n">
        <v>771.107274201426</v>
      </c>
      <c r="AC62" s="0" t="n">
        <v>1126.97064399641</v>
      </c>
      <c r="AD62" s="0" t="n">
        <v>0.733963359483244</v>
      </c>
      <c r="AE62" s="0" t="n">
        <v>0.581190387066734</v>
      </c>
      <c r="AF62" s="0" t="n">
        <v>0.152772972416509</v>
      </c>
      <c r="AG62" s="0" t="n">
        <v>0.315202020528065</v>
      </c>
      <c r="AH62" s="0" t="n">
        <v>0.296735650128831</v>
      </c>
      <c r="AI62" s="0" t="n">
        <v>0.303832424561123</v>
      </c>
      <c r="AJ62" s="0" t="n">
        <v>0.291476405499354</v>
      </c>
      <c r="AK62" s="0" t="n">
        <v>0.314550209025084</v>
      </c>
      <c r="AL62" s="0" t="n">
        <v>0.295877384401658</v>
      </c>
      <c r="AM62" s="0" t="n">
        <v>0.302039179007237</v>
      </c>
      <c r="AN62" s="0" t="n">
        <v>0.289176293614985</v>
      </c>
    </row>
    <row r="63" customFormat="false" ht="15" hidden="false" customHeight="false" outlineLevel="0" collapsed="false">
      <c r="A63" s="0" t="n">
        <v>110</v>
      </c>
      <c r="B63" s="0" t="n">
        <v>0.39350884371764</v>
      </c>
      <c r="C63" s="0" t="n">
        <v>0.60649115628236</v>
      </c>
      <c r="D63" s="0" t="n">
        <v>0</v>
      </c>
      <c r="E63" s="0" t="n">
        <v>0.988635190123473</v>
      </c>
      <c r="F63" s="0" t="n">
        <v>0.989581625261586</v>
      </c>
      <c r="G63" s="0" t="n">
        <v>0.991240237319133</v>
      </c>
      <c r="H63" s="0" t="n">
        <v>0.991737907217502</v>
      </c>
      <c r="I63" s="0" t="n">
        <v>0.389036690524058</v>
      </c>
      <c r="J63" s="0" t="n">
        <v>0.439704630792145</v>
      </c>
      <c r="K63" s="0" t="n">
        <v>0.217646363177558</v>
      </c>
      <c r="L63" s="0" t="n">
        <v>0.22625342720916</v>
      </c>
      <c r="M63" s="0" t="n">
        <v>0.599598499599416</v>
      </c>
      <c r="N63" s="0" t="n">
        <v>0.549876994469441</v>
      </c>
      <c r="O63" s="0" t="n">
        <v>0</v>
      </c>
      <c r="P63" s="0" t="n">
        <v>0</v>
      </c>
      <c r="Q63" s="0" t="n">
        <v>7819.72088977993</v>
      </c>
      <c r="R63" s="0" t="n">
        <v>5141.60710752155</v>
      </c>
      <c r="S63" s="0" t="n">
        <v>4036.37969173093</v>
      </c>
      <c r="T63" s="0" t="s">
        <v>41</v>
      </c>
      <c r="U63" s="0" t="n">
        <v>5525.1579119645</v>
      </c>
      <c r="V63" s="0" t="n">
        <v>6480.02240501722</v>
      </c>
      <c r="W63" s="0" t="n">
        <v>4358.74114736955</v>
      </c>
      <c r="X63" s="0" t="n">
        <v>0.6083438405467</v>
      </c>
      <c r="Y63" s="0" t="n">
        <v>0.751430021161325</v>
      </c>
      <c r="Z63" s="0" t="n">
        <v>693.56920457031</v>
      </c>
      <c r="AA63" s="0" t="n">
        <v>681.164432463809</v>
      </c>
      <c r="AB63" s="0" t="n">
        <v>619.337024153657</v>
      </c>
      <c r="AC63" s="0" t="n">
        <v>1000.88378205523</v>
      </c>
      <c r="AD63" s="0" t="n">
        <v>0.748086984504433</v>
      </c>
      <c r="AE63" s="0" t="n">
        <v>0.589427609894089</v>
      </c>
      <c r="AF63" s="0" t="n">
        <v>0.158659374610344</v>
      </c>
      <c r="AG63" s="0" t="n">
        <v>0.312933443277233</v>
      </c>
      <c r="AH63" s="0" t="n">
        <v>0.296274312421689</v>
      </c>
      <c r="AI63" s="0" t="n">
        <v>0.301796145758521</v>
      </c>
      <c r="AJ63" s="0" t="n">
        <v>0.290831058151793</v>
      </c>
      <c r="AK63" s="0" t="n">
        <v>0.312064318225598</v>
      </c>
      <c r="AL63" s="0" t="n">
        <v>0.295152981167848</v>
      </c>
      <c r="AM63" s="0" t="n">
        <v>0.300003468115208</v>
      </c>
      <c r="AN63" s="0" t="n">
        <v>0.288536297455409</v>
      </c>
    </row>
    <row r="64" customFormat="false" ht="15" hidden="false" customHeight="false" outlineLevel="0" collapsed="false">
      <c r="A64" s="0" t="n">
        <v>111</v>
      </c>
      <c r="B64" s="0" t="n">
        <v>0.390979917328423</v>
      </c>
      <c r="C64" s="0" t="n">
        <v>0.609020082671577</v>
      </c>
      <c r="D64" s="0" t="n">
        <v>0</v>
      </c>
      <c r="E64" s="0" t="n">
        <v>0.988919586229178</v>
      </c>
      <c r="F64" s="0" t="n">
        <v>0.989664154807356</v>
      </c>
      <c r="G64" s="0" t="n">
        <v>0.99156651650779</v>
      </c>
      <c r="H64" s="0" t="n">
        <v>0.991812045711972</v>
      </c>
      <c r="I64" s="0" t="n">
        <v>0.386647698068343</v>
      </c>
      <c r="J64" s="0" t="n">
        <v>0.436441481137028</v>
      </c>
      <c r="K64" s="0" t="n">
        <v>0.21844031541431</v>
      </c>
      <c r="L64" s="0" t="n">
        <v>0.227093471600878</v>
      </c>
      <c r="M64" s="0" t="n">
        <v>0.602271888160835</v>
      </c>
      <c r="N64" s="0" t="n">
        <v>0.553222673670328</v>
      </c>
      <c r="O64" s="0" t="n">
        <v>0</v>
      </c>
      <c r="P64" s="0" t="n">
        <v>0</v>
      </c>
      <c r="Q64" s="0" t="n">
        <v>7877.74722473711</v>
      </c>
      <c r="R64" s="0" t="n">
        <v>5154.78738446192</v>
      </c>
      <c r="S64" s="0" t="n">
        <v>4036.35691796451</v>
      </c>
      <c r="T64" s="0" t="s">
        <v>41</v>
      </c>
      <c r="U64" s="0" t="n">
        <v>5538.26338253267</v>
      </c>
      <c r="V64" s="0" t="n">
        <v>6501.10509445238</v>
      </c>
      <c r="W64" s="0" t="n">
        <v>4358.74114736955</v>
      </c>
      <c r="X64" s="0" t="n">
        <v>0.601411924165522</v>
      </c>
      <c r="Y64" s="0" t="n">
        <v>0.750330156815163</v>
      </c>
      <c r="Z64" s="0" t="n">
        <v>689.213665303427</v>
      </c>
      <c r="AA64" s="0" t="n">
        <v>676.322117826514</v>
      </c>
      <c r="AB64" s="0" t="n">
        <v>613.198626107868</v>
      </c>
      <c r="AC64" s="0" t="n">
        <v>1020.63692292394</v>
      </c>
      <c r="AD64" s="0" t="n">
        <v>0.743290484290527</v>
      </c>
      <c r="AE64" s="0" t="n">
        <v>0.589074204813055</v>
      </c>
      <c r="AF64" s="0" t="n">
        <v>0.154216279477472</v>
      </c>
      <c r="AG64" s="0" t="n">
        <v>0.315326070829007</v>
      </c>
      <c r="AH64" s="0" t="n">
        <v>0.296375112183113</v>
      </c>
      <c r="AI64" s="0" t="n">
        <v>0.303346832340895</v>
      </c>
      <c r="AJ64" s="0" t="n">
        <v>0.290994449559123</v>
      </c>
      <c r="AK64" s="0" t="n">
        <v>0.314465653551369</v>
      </c>
      <c r="AL64" s="0" t="n">
        <v>0.295425800507951</v>
      </c>
      <c r="AM64" s="0" t="n">
        <v>0.301577010418226</v>
      </c>
      <c r="AN64" s="0" t="n">
        <v>0.288739134205876</v>
      </c>
    </row>
    <row r="65" customFormat="false" ht="15" hidden="false" customHeight="false" outlineLevel="0" collapsed="false">
      <c r="A65" s="0" t="n">
        <v>112</v>
      </c>
      <c r="B65" s="0" t="n">
        <v>0.387727079328421</v>
      </c>
      <c r="C65" s="0" t="n">
        <v>0.612272920671579</v>
      </c>
      <c r="D65" s="0" t="n">
        <v>0</v>
      </c>
      <c r="E65" s="0" t="n">
        <v>0.988580062227651</v>
      </c>
      <c r="F65" s="0" t="n">
        <v>0.989242356618176</v>
      </c>
      <c r="G65" s="0" t="n">
        <v>0.9912345731144</v>
      </c>
      <c r="H65" s="0" t="n">
        <v>0.991405013056978</v>
      </c>
      <c r="I65" s="0" t="n">
        <v>0.383299260209835</v>
      </c>
      <c r="J65" s="0" t="n">
        <v>0.433720748801649</v>
      </c>
      <c r="K65" s="0" t="n">
        <v>0.221619628590938</v>
      </c>
      <c r="L65" s="0" t="n">
        <v>0.230000931345334</v>
      </c>
      <c r="M65" s="0" t="n">
        <v>0.605280802017816</v>
      </c>
      <c r="N65" s="0" t="n">
        <v>0.555521607816527</v>
      </c>
      <c r="O65" s="0" t="n">
        <v>0</v>
      </c>
      <c r="P65" s="0" t="n">
        <v>0</v>
      </c>
      <c r="Q65" s="0" t="n">
        <v>7965.51441290795</v>
      </c>
      <c r="R65" s="0" t="n">
        <v>5195.69393224467</v>
      </c>
      <c r="S65" s="0" t="n">
        <v>4062.6350265887</v>
      </c>
      <c r="T65" s="0" t="s">
        <v>41</v>
      </c>
      <c r="U65" s="0" t="n">
        <v>5575.88705201736</v>
      </c>
      <c r="V65" s="0" t="n">
        <v>6564.48873366564</v>
      </c>
      <c r="W65" s="0" t="n">
        <v>4386.85639470997</v>
      </c>
      <c r="X65" s="0" t="n">
        <v>0.601791158735907</v>
      </c>
      <c r="Y65" s="0" t="n">
        <v>0.753248965511503</v>
      </c>
      <c r="Z65" s="0" t="n">
        <v>709.093936331301</v>
      </c>
      <c r="AA65" s="0" t="n">
        <v>684.918153297544</v>
      </c>
      <c r="AB65" s="0" t="n">
        <v>627.067477915162</v>
      </c>
      <c r="AC65" s="0" t="n">
        <v>1021.34002655214</v>
      </c>
      <c r="AD65" s="0" t="n">
        <v>0.741281861573782</v>
      </c>
      <c r="AE65" s="0" t="n">
        <v>0.595583099882037</v>
      </c>
      <c r="AF65" s="0" t="n">
        <v>0.145698761691746</v>
      </c>
      <c r="AG65" s="0" t="n">
        <v>0.314959106278165</v>
      </c>
      <c r="AH65" s="0" t="n">
        <v>0.297375727199781</v>
      </c>
      <c r="AI65" s="0" t="n">
        <v>0.303610698413387</v>
      </c>
      <c r="AJ65" s="0" t="n">
        <v>0.291948125636991</v>
      </c>
      <c r="AK65" s="0" t="n">
        <v>0.314139281230138</v>
      </c>
      <c r="AL65" s="0" t="n">
        <v>0.296426470931365</v>
      </c>
      <c r="AM65" s="0" t="n">
        <v>0.301704230630535</v>
      </c>
      <c r="AN65" s="0" t="n">
        <v>0.289707523117388</v>
      </c>
    </row>
    <row r="66" customFormat="false" ht="15" hidden="false" customHeight="false" outlineLevel="0" collapsed="false">
      <c r="A66" s="0" t="n">
        <v>113</v>
      </c>
      <c r="B66" s="0" t="n">
        <v>0.382407982435782</v>
      </c>
      <c r="C66" s="0" t="n">
        <v>0.617592017564218</v>
      </c>
      <c r="D66" s="0" t="n">
        <v>0</v>
      </c>
      <c r="E66" s="0" t="n">
        <v>0.988500211236118</v>
      </c>
      <c r="F66" s="0" t="n">
        <v>0.989106454918871</v>
      </c>
      <c r="G66" s="0" t="n">
        <v>0.991146978234978</v>
      </c>
      <c r="H66" s="0" t="n">
        <v>0.991258206863752</v>
      </c>
      <c r="I66" s="0" t="n">
        <v>0.378010371416149</v>
      </c>
      <c r="J66" s="0" t="n">
        <v>0.426864743375901</v>
      </c>
      <c r="K66" s="0" t="n">
        <v>0.223521701456102</v>
      </c>
      <c r="L66" s="0" t="n">
        <v>0.23229197203974</v>
      </c>
      <c r="M66" s="0" t="n">
        <v>0.61048983981997</v>
      </c>
      <c r="N66" s="0" t="n">
        <v>0.56224171154297</v>
      </c>
      <c r="O66" s="0" t="n">
        <v>0</v>
      </c>
      <c r="P66" s="0" t="n">
        <v>0</v>
      </c>
      <c r="Q66" s="0" t="n">
        <v>8007.39245207202</v>
      </c>
      <c r="R66" s="0" t="n">
        <v>5200.24127788507</v>
      </c>
      <c r="S66" s="0" t="n">
        <v>4067.68148541822</v>
      </c>
      <c r="T66" s="0" t="s">
        <v>41</v>
      </c>
      <c r="U66" s="0" t="n">
        <v>5574.25840755643</v>
      </c>
      <c r="V66" s="0" t="n">
        <v>6574.18862368806</v>
      </c>
      <c r="W66" s="0" t="n">
        <v>4353.95303705264</v>
      </c>
      <c r="X66" s="0" t="n">
        <v>0.592022383360935</v>
      </c>
      <c r="Y66" s="0" t="n">
        <v>0.746986731501014</v>
      </c>
      <c r="Z66" s="0" t="n">
        <v>866.102658864876</v>
      </c>
      <c r="AA66" s="0" t="n">
        <v>848.525957975112</v>
      </c>
      <c r="AB66" s="0" t="n">
        <v>788.391796240779</v>
      </c>
      <c r="AC66" s="0" t="n">
        <v>1141.43850170328</v>
      </c>
      <c r="AD66" s="0" t="n">
        <v>0.753111839458435</v>
      </c>
      <c r="AE66" s="0" t="n">
        <v>0.597204009562091</v>
      </c>
      <c r="AF66" s="0" t="n">
        <v>0.155907829896344</v>
      </c>
      <c r="AG66" s="0" t="n">
        <v>0.315805090734955</v>
      </c>
      <c r="AH66" s="0" t="n">
        <v>0.297506319846221</v>
      </c>
      <c r="AI66" s="0" t="n">
        <v>0.302881146724418</v>
      </c>
      <c r="AJ66" s="0" t="n">
        <v>0.292136387315835</v>
      </c>
      <c r="AK66" s="0" t="n">
        <v>0.315078806508286</v>
      </c>
      <c r="AL66" s="0" t="n">
        <v>0.296594586647466</v>
      </c>
      <c r="AM66" s="0" t="n">
        <v>0.301089778342456</v>
      </c>
      <c r="AN66" s="0" t="n">
        <v>0.289927769565207</v>
      </c>
    </row>
    <row r="67" customFormat="false" ht="15" hidden="false" customHeight="false" outlineLevel="0" collapsed="false">
      <c r="A67" s="0" t="n">
        <v>114</v>
      </c>
      <c r="B67" s="0" t="n">
        <v>0.378397289442448</v>
      </c>
      <c r="C67" s="0" t="n">
        <v>0.621602710557552</v>
      </c>
      <c r="D67" s="0" t="n">
        <v>0</v>
      </c>
      <c r="E67" s="0" t="n">
        <v>0.987912890827316</v>
      </c>
      <c r="F67" s="0" t="n">
        <v>0.988329508803773</v>
      </c>
      <c r="G67" s="0" t="n">
        <v>0.990543771904019</v>
      </c>
      <c r="H67" s="0" t="n">
        <v>0.990473611705363</v>
      </c>
      <c r="I67" s="0" t="n">
        <v>0.373823560094309</v>
      </c>
      <c r="J67" s="0" t="n">
        <v>0.422452546733769</v>
      </c>
      <c r="K67" s="0" t="n">
        <v>0.222824419361668</v>
      </c>
      <c r="L67" s="0" t="n">
        <v>0.232182600820803</v>
      </c>
      <c r="M67" s="0" t="n">
        <v>0.614089330733007</v>
      </c>
      <c r="N67" s="0" t="n">
        <v>0.565876962070004</v>
      </c>
      <c r="O67" s="0" t="n">
        <v>0</v>
      </c>
      <c r="P67" s="0" t="n">
        <v>0</v>
      </c>
      <c r="Q67" s="0" t="n">
        <v>8149.83040236434</v>
      </c>
      <c r="R67" s="0" t="n">
        <v>5283.68814999956</v>
      </c>
      <c r="S67" s="0" t="n">
        <v>4128.45422311986</v>
      </c>
      <c r="T67" s="0" t="s">
        <v>41</v>
      </c>
      <c r="U67" s="0" t="n">
        <v>5650.1320691744</v>
      </c>
      <c r="V67" s="0" t="n">
        <v>6665.69671389425</v>
      </c>
      <c r="W67" s="0" t="n">
        <v>4418.15573961533</v>
      </c>
      <c r="X67" s="0" t="n">
        <v>0.596822902158562</v>
      </c>
      <c r="Y67" s="0" t="n">
        <v>0.750028606775481</v>
      </c>
      <c r="Z67" s="0" t="n">
        <v>700.595808424447</v>
      </c>
      <c r="AA67" s="0" t="n">
        <v>682.457212855389</v>
      </c>
      <c r="AB67" s="0" t="n">
        <v>617.852402438343</v>
      </c>
      <c r="AC67" s="0" t="n">
        <v>1031.68900009274</v>
      </c>
      <c r="AD67" s="0" t="n">
        <v>0.744515311747603</v>
      </c>
      <c r="AE67" s="0" t="n">
        <v>0.592091311231172</v>
      </c>
      <c r="AF67" s="0" t="n">
        <v>0.152424000516432</v>
      </c>
      <c r="AG67" s="0" t="n">
        <v>0.317325731086917</v>
      </c>
      <c r="AH67" s="0" t="n">
        <v>0.297793066021541</v>
      </c>
      <c r="AI67" s="0" t="n">
        <v>0.305158300059085</v>
      </c>
      <c r="AJ67" s="0" t="n">
        <v>0.29253521053774</v>
      </c>
      <c r="AK67" s="0" t="n">
        <v>0.316636139416964</v>
      </c>
      <c r="AL67" s="0" t="n">
        <v>0.297040360205011</v>
      </c>
      <c r="AM67" s="0" t="n">
        <v>0.303212276520981</v>
      </c>
      <c r="AN67" s="0" t="n">
        <v>0.29014563522746</v>
      </c>
    </row>
    <row r="68" customFormat="false" ht="15" hidden="false" customHeight="false" outlineLevel="0" collapsed="false">
      <c r="A68" s="0" t="n">
        <v>115</v>
      </c>
      <c r="B68" s="0" t="n">
        <v>0.375511522102198</v>
      </c>
      <c r="C68" s="0" t="n">
        <v>0.624488477897802</v>
      </c>
      <c r="D68" s="0" t="n">
        <v>0</v>
      </c>
      <c r="E68" s="0" t="n">
        <v>0.987887007716026</v>
      </c>
      <c r="F68" s="0" t="n">
        <v>0.988094675550375</v>
      </c>
      <c r="G68" s="0" t="n">
        <v>0.990505478429161</v>
      </c>
      <c r="H68" s="0" t="n">
        <v>0.990228254794229</v>
      </c>
      <c r="I68" s="0" t="n">
        <v>0.37096295393243</v>
      </c>
      <c r="J68" s="0" t="n">
        <v>0.418392025854971</v>
      </c>
      <c r="K68" s="0" t="n">
        <v>0.222658803330235</v>
      </c>
      <c r="L68" s="0" t="n">
        <v>0.234021901883039</v>
      </c>
      <c r="M68" s="0" t="n">
        <v>0.616924053783596</v>
      </c>
      <c r="N68" s="0" t="n">
        <v>0.569702649695404</v>
      </c>
      <c r="O68" s="0" t="n">
        <v>0</v>
      </c>
      <c r="P68" s="0" t="n">
        <v>0</v>
      </c>
      <c r="Q68" s="0" t="n">
        <v>8166.05249108224</v>
      </c>
      <c r="R68" s="0" t="n">
        <v>5295.08659315905</v>
      </c>
      <c r="S68" s="0" t="n">
        <v>4131.58978808843</v>
      </c>
      <c r="T68" s="0" t="s">
        <v>41</v>
      </c>
      <c r="U68" s="0" t="n">
        <v>5646.57701855418</v>
      </c>
      <c r="V68" s="0" t="n">
        <v>6665.84737067214</v>
      </c>
      <c r="W68" s="0" t="n">
        <v>4418.15573961531</v>
      </c>
      <c r="X68" s="0" t="n">
        <v>0.591953260574325</v>
      </c>
      <c r="Y68" s="0" t="n">
        <v>0.745443373568182</v>
      </c>
      <c r="Z68" s="0" t="n">
        <v>692.332662652708</v>
      </c>
      <c r="AA68" s="0" t="n">
        <v>668.497074934096</v>
      </c>
      <c r="AB68" s="0" t="n">
        <v>607.841820865307</v>
      </c>
      <c r="AC68" s="0" t="n">
        <v>997.328341608705</v>
      </c>
      <c r="AD68" s="0" t="n">
        <v>0.742616114193549</v>
      </c>
      <c r="AE68" s="0" t="n">
        <v>0.599219759013446</v>
      </c>
      <c r="AF68" s="0" t="n">
        <v>0.143396355180102</v>
      </c>
      <c r="AG68" s="0" t="n">
        <v>0.315904295896179</v>
      </c>
      <c r="AH68" s="0" t="n">
        <v>0.297376165731211</v>
      </c>
      <c r="AI68" s="0" t="n">
        <v>0.304005159290315</v>
      </c>
      <c r="AJ68" s="0" t="n">
        <v>0.291729609998866</v>
      </c>
      <c r="AK68" s="0" t="n">
        <v>0.315373323590793</v>
      </c>
      <c r="AL68" s="0" t="n">
        <v>0.296743294353793</v>
      </c>
      <c r="AM68" s="0" t="n">
        <v>0.301845285097678</v>
      </c>
      <c r="AN68" s="0" t="n">
        <v>0.289175818928819</v>
      </c>
    </row>
    <row r="69" customFormat="false" ht="15" hidden="false" customHeight="false" outlineLevel="0" collapsed="false">
      <c r="A69" s="0" t="n">
        <v>116</v>
      </c>
      <c r="B69" s="0" t="n">
        <v>0.371467161234618</v>
      </c>
      <c r="C69" s="0" t="n">
        <v>0.628532838765382</v>
      </c>
      <c r="D69" s="0" t="n">
        <v>0</v>
      </c>
      <c r="E69" s="0" t="n">
        <v>0.987903192413975</v>
      </c>
      <c r="F69" s="0" t="n">
        <v>0.988079856406946</v>
      </c>
      <c r="G69" s="0" t="n">
        <v>0.990577457440506</v>
      </c>
      <c r="H69" s="0" t="n">
        <v>0.990288267380038</v>
      </c>
      <c r="I69" s="0" t="n">
        <v>0.366973594460636</v>
      </c>
      <c r="J69" s="0" t="n">
        <v>0.41363801309077</v>
      </c>
      <c r="K69" s="0" t="n">
        <v>0.224997591343622</v>
      </c>
      <c r="L69" s="0" t="n">
        <v>0.236548785730428</v>
      </c>
      <c r="M69" s="0" t="n">
        <v>0.620929597953339</v>
      </c>
      <c r="N69" s="0" t="n">
        <v>0.574441843316176</v>
      </c>
      <c r="O69" s="0" t="n">
        <v>0</v>
      </c>
      <c r="P69" s="0" t="n">
        <v>0</v>
      </c>
      <c r="Q69" s="0" t="n">
        <v>8259.30192995381</v>
      </c>
      <c r="R69" s="0" t="n">
        <v>5321.03618640251</v>
      </c>
      <c r="S69" s="0" t="n">
        <v>4157.06062389186</v>
      </c>
      <c r="T69" s="0" t="s">
        <v>41</v>
      </c>
      <c r="U69" s="0" t="n">
        <v>5680.90855655408</v>
      </c>
      <c r="V69" s="0" t="n">
        <v>6717.02990223905</v>
      </c>
      <c r="W69" s="0" t="n">
        <v>4444.73365177526</v>
      </c>
      <c r="X69" s="0" t="n">
        <v>0.591427007945987</v>
      </c>
      <c r="Y69" s="0" t="n">
        <v>0.747958547904691</v>
      </c>
      <c r="Z69" s="0" t="n">
        <v>705.446264774383</v>
      </c>
      <c r="AA69" s="0" t="n">
        <v>680.118012359469</v>
      </c>
      <c r="AB69" s="0" t="n">
        <v>617.931170155069</v>
      </c>
      <c r="AC69" s="0" t="n">
        <v>992.053132826128</v>
      </c>
      <c r="AD69" s="0" t="n">
        <v>0.749201379721665</v>
      </c>
      <c r="AE69" s="0" t="n">
        <v>0.596854290083142</v>
      </c>
      <c r="AF69" s="0" t="n">
        <v>0.152347089638524</v>
      </c>
      <c r="AG69" s="0" t="n">
        <v>0.31461494514051</v>
      </c>
      <c r="AH69" s="0" t="n">
        <v>0.297051984291416</v>
      </c>
      <c r="AI69" s="0" t="n">
        <v>0.302666353346476</v>
      </c>
      <c r="AJ69" s="0" t="n">
        <v>0.291493712392001</v>
      </c>
      <c r="AK69" s="0" t="n">
        <v>0.314099712197614</v>
      </c>
      <c r="AL69" s="0" t="n">
        <v>0.296422573714169</v>
      </c>
      <c r="AM69" s="0" t="n">
        <v>0.300635905377689</v>
      </c>
      <c r="AN69" s="0" t="n">
        <v>0.289257781121631</v>
      </c>
    </row>
    <row r="70" customFormat="false" ht="15" hidden="false" customHeight="false" outlineLevel="0" collapsed="false">
      <c r="A70" s="0" t="n">
        <v>117</v>
      </c>
      <c r="B70" s="0" t="n">
        <v>0.367834577781966</v>
      </c>
      <c r="C70" s="0" t="n">
        <v>0.632165422218034</v>
      </c>
      <c r="D70" s="0" t="n">
        <v>0</v>
      </c>
      <c r="E70" s="0" t="n">
        <v>0.987406275712808</v>
      </c>
      <c r="F70" s="0" t="n">
        <v>0.987556220964753</v>
      </c>
      <c r="G70" s="0" t="n">
        <v>0.990079551714657</v>
      </c>
      <c r="H70" s="0" t="n">
        <v>0.99009576770664</v>
      </c>
      <c r="I70" s="0" t="n">
        <v>0.363202170526085</v>
      </c>
      <c r="J70" s="0" t="n">
        <v>0.409361418997232</v>
      </c>
      <c r="K70" s="0" t="n">
        <v>0.226672534767997</v>
      </c>
      <c r="L70" s="0" t="n">
        <v>0.239475463852599</v>
      </c>
      <c r="M70" s="0" t="n">
        <v>0.624204105186723</v>
      </c>
      <c r="N70" s="0" t="n">
        <v>0.57819480196752</v>
      </c>
      <c r="O70" s="0" t="n">
        <v>0</v>
      </c>
      <c r="P70" s="0" t="n">
        <v>0</v>
      </c>
      <c r="Q70" s="0" t="n">
        <v>8272.43423674819</v>
      </c>
      <c r="R70" s="0" t="n">
        <v>5334.8980128245</v>
      </c>
      <c r="S70" s="0" t="n">
        <v>4160.15554454983</v>
      </c>
      <c r="T70" s="0" t="s">
        <v>41</v>
      </c>
      <c r="U70" s="0" t="n">
        <v>5672.79384101639</v>
      </c>
      <c r="V70" s="0" t="n">
        <v>6725.29412847192</v>
      </c>
      <c r="W70" s="0" t="n">
        <v>4444.73365177526</v>
      </c>
      <c r="X70" s="0" t="n">
        <v>0.59034907028508</v>
      </c>
      <c r="Y70" s="0" t="n">
        <v>0.744672936400701</v>
      </c>
      <c r="Z70" s="0" t="n">
        <v>887.856450347618</v>
      </c>
      <c r="AA70" s="0" t="n">
        <v>863.242664026638</v>
      </c>
      <c r="AB70" s="0" t="n">
        <v>807.035550392803</v>
      </c>
      <c r="AC70" s="0" t="n">
        <v>1182.56082556999</v>
      </c>
      <c r="AD70" s="0" t="n">
        <v>0.751855164265053</v>
      </c>
      <c r="AE70" s="0" t="n">
        <v>0.605897442290524</v>
      </c>
      <c r="AF70" s="0" t="n">
        <v>0.145957721974529</v>
      </c>
      <c r="AG70" s="0" t="n">
        <v>0.315972302689214</v>
      </c>
      <c r="AH70" s="0" t="n">
        <v>0.297534745440239</v>
      </c>
      <c r="AI70" s="0" t="n">
        <v>0.303236621600478</v>
      </c>
      <c r="AJ70" s="0" t="n">
        <v>0.291528524092879</v>
      </c>
      <c r="AK70" s="0" t="n">
        <v>0.315209952818627</v>
      </c>
      <c r="AL70" s="0" t="n">
        <v>0.296666468292129</v>
      </c>
      <c r="AM70" s="0" t="n">
        <v>0.301141847445512</v>
      </c>
      <c r="AN70" s="0" t="n">
        <v>0.289151549875416</v>
      </c>
    </row>
    <row r="71" customFormat="false" ht="15" hidden="false" customHeight="false" outlineLevel="0" collapsed="false">
      <c r="A71" s="0" t="n">
        <v>118</v>
      </c>
      <c r="B71" s="0" t="n">
        <v>0.363587300718745</v>
      </c>
      <c r="C71" s="0" t="n">
        <v>0.636412699281255</v>
      </c>
      <c r="D71" s="0" t="n">
        <v>0</v>
      </c>
      <c r="E71" s="0" t="n">
        <v>0.987042984812369</v>
      </c>
      <c r="F71" s="0" t="n">
        <v>0.986952018614174</v>
      </c>
      <c r="G71" s="0" t="n">
        <v>0.989697879684773</v>
      </c>
      <c r="H71" s="0" t="n">
        <v>0.989477069309694</v>
      </c>
      <c r="I71" s="0" t="n">
        <v>0.358876294541302</v>
      </c>
      <c r="J71" s="0" t="n">
        <v>0.404945515724512</v>
      </c>
      <c r="K71" s="0" t="n">
        <v>0.227379983628948</v>
      </c>
      <c r="L71" s="0" t="n">
        <v>0.239428088984578</v>
      </c>
      <c r="M71" s="0" t="n">
        <v>0.628166690271067</v>
      </c>
      <c r="N71" s="0" t="n">
        <v>0.582006502889662</v>
      </c>
      <c r="O71" s="0" t="n">
        <v>0</v>
      </c>
      <c r="P71" s="0" t="n">
        <v>0</v>
      </c>
      <c r="Q71" s="0" t="n">
        <v>8431.66633560751</v>
      </c>
      <c r="R71" s="0" t="n">
        <v>5413.17430763693</v>
      </c>
      <c r="S71" s="0" t="n">
        <v>4223.84532561593</v>
      </c>
      <c r="T71" s="0" t="s">
        <v>41</v>
      </c>
      <c r="U71" s="0" t="n">
        <v>5753.75560854639</v>
      </c>
      <c r="V71" s="0" t="n">
        <v>6827.76914672447</v>
      </c>
      <c r="W71" s="0" t="n">
        <v>4511.06514482896</v>
      </c>
      <c r="X71" s="0" t="n">
        <v>0.599741277211609</v>
      </c>
      <c r="Y71" s="0" t="n">
        <v>0.752338952249824</v>
      </c>
      <c r="Z71" s="0" t="n">
        <v>734.910108949219</v>
      </c>
      <c r="AA71" s="0" t="n">
        <v>703.036903335185</v>
      </c>
      <c r="AB71" s="0" t="n">
        <v>646.885443691069</v>
      </c>
      <c r="AC71" s="0" t="n">
        <v>1066.68596858891</v>
      </c>
      <c r="AD71" s="0" t="n">
        <v>0.757479358474</v>
      </c>
      <c r="AE71" s="0" t="n">
        <v>0.620535768703739</v>
      </c>
      <c r="AF71" s="0" t="n">
        <v>0.136943589770261</v>
      </c>
      <c r="AG71" s="0" t="n">
        <v>0.315637388665431</v>
      </c>
      <c r="AH71" s="0" t="n">
        <v>0.297444671685589</v>
      </c>
      <c r="AI71" s="0" t="n">
        <v>0.303165559209606</v>
      </c>
      <c r="AJ71" s="0" t="n">
        <v>0.291544464713079</v>
      </c>
      <c r="AK71" s="0" t="n">
        <v>0.315072766393901</v>
      </c>
      <c r="AL71" s="0" t="n">
        <v>0.296765079429338</v>
      </c>
      <c r="AM71" s="0" t="n">
        <v>0.300999092606976</v>
      </c>
      <c r="AN71" s="0" t="n">
        <v>0.289158120280283</v>
      </c>
    </row>
    <row r="72" customFormat="false" ht="15" hidden="false" customHeight="false" outlineLevel="0" collapsed="false">
      <c r="A72" s="0" t="n">
        <v>119</v>
      </c>
      <c r="B72" s="0" t="n">
        <v>0.358477329001834</v>
      </c>
      <c r="C72" s="0" t="n">
        <v>0.641522670998166</v>
      </c>
      <c r="D72" s="0" t="n">
        <v>0</v>
      </c>
      <c r="E72" s="0" t="n">
        <v>0.986569810600605</v>
      </c>
      <c r="F72" s="0" t="n">
        <v>0.986425701121373</v>
      </c>
      <c r="G72" s="0" t="n">
        <v>0.98911539686904</v>
      </c>
      <c r="H72" s="0" t="n">
        <v>0.988826473482803</v>
      </c>
      <c r="I72" s="0" t="n">
        <v>0.353662910577951</v>
      </c>
      <c r="J72" s="0" t="n">
        <v>0.399311794174095</v>
      </c>
      <c r="K72" s="0" t="n">
        <v>0.22790158547651</v>
      </c>
      <c r="L72" s="0" t="n">
        <v>0.239129784304512</v>
      </c>
      <c r="M72" s="0" t="n">
        <v>0.632906900022655</v>
      </c>
      <c r="N72" s="0" t="n">
        <v>0.587113906947279</v>
      </c>
      <c r="O72" s="0" t="n">
        <v>0</v>
      </c>
      <c r="P72" s="0" t="n">
        <v>0</v>
      </c>
      <c r="Q72" s="0" t="n">
        <v>8471.1506454556</v>
      </c>
      <c r="R72" s="0" t="n">
        <v>5419.4001722918</v>
      </c>
      <c r="S72" s="0" t="n">
        <v>4224.34862556385</v>
      </c>
      <c r="T72" s="0" t="s">
        <v>41</v>
      </c>
      <c r="U72" s="0" t="n">
        <v>5746.73087045424</v>
      </c>
      <c r="V72" s="0" t="n">
        <v>6831.36276323625</v>
      </c>
      <c r="W72" s="0" t="n">
        <v>4511.06514482896</v>
      </c>
      <c r="X72" s="0" t="n">
        <v>0.595244503037435</v>
      </c>
      <c r="Y72" s="0" t="n">
        <v>0.749578022859508</v>
      </c>
      <c r="Z72" s="0" t="n">
        <v>742.97344707542</v>
      </c>
      <c r="AA72" s="0" t="n">
        <v>701.69754328697</v>
      </c>
      <c r="AB72" s="0" t="n">
        <v>646.127851248688</v>
      </c>
      <c r="AC72" s="0" t="n">
        <v>1059.84414964149</v>
      </c>
      <c r="AD72" s="0" t="n">
        <v>0.75155384530419</v>
      </c>
      <c r="AE72" s="0" t="n">
        <v>0.616426643102882</v>
      </c>
      <c r="AF72" s="0" t="n">
        <v>0.135127202201308</v>
      </c>
      <c r="AG72" s="0" t="n">
        <v>0.316368794634299</v>
      </c>
      <c r="AH72" s="0" t="n">
        <v>0.29780469900374</v>
      </c>
      <c r="AI72" s="0" t="n">
        <v>0.302831174986472</v>
      </c>
      <c r="AJ72" s="0" t="n">
        <v>0.291238270899294</v>
      </c>
      <c r="AK72" s="0" t="n">
        <v>0.315855097139028</v>
      </c>
      <c r="AL72" s="0" t="n">
        <v>0.297206732154719</v>
      </c>
      <c r="AM72" s="0" t="n">
        <v>0.300661287560907</v>
      </c>
      <c r="AN72" s="0" t="n">
        <v>0.288882557956106</v>
      </c>
    </row>
    <row r="73" customFormat="false" ht="15" hidden="false" customHeight="false" outlineLevel="0" collapsed="false">
      <c r="A73" s="0" t="n">
        <v>120</v>
      </c>
      <c r="B73" s="0" t="n">
        <v>0.351589143914153</v>
      </c>
      <c r="C73" s="0" t="n">
        <v>0.648410856085847</v>
      </c>
      <c r="D73" s="0" t="n">
        <v>0</v>
      </c>
      <c r="E73" s="0" t="n">
        <v>0.98623447037631</v>
      </c>
      <c r="F73" s="0" t="n">
        <v>0.986208977687861</v>
      </c>
      <c r="G73" s="0" t="n">
        <v>0.988771807714439</v>
      </c>
      <c r="H73" s="0" t="n">
        <v>0.988607680379756</v>
      </c>
      <c r="I73" s="0" t="n">
        <v>0.346749333138235</v>
      </c>
      <c r="J73" s="0" t="n">
        <v>0.391816756865206</v>
      </c>
      <c r="K73" s="0" t="n">
        <v>0.230772333689916</v>
      </c>
      <c r="L73" s="0" t="n">
        <v>0.242570035929156</v>
      </c>
      <c r="M73" s="0" t="n">
        <v>0.639485137238075</v>
      </c>
      <c r="N73" s="0" t="n">
        <v>0.594392220822655</v>
      </c>
      <c r="O73" s="0" t="n">
        <v>0</v>
      </c>
      <c r="P73" s="0" t="n">
        <v>0</v>
      </c>
      <c r="Q73" s="0" t="n">
        <v>8561.86680390982</v>
      </c>
      <c r="R73" s="0" t="n">
        <v>5443.97524863581</v>
      </c>
      <c r="S73" s="0" t="n">
        <v>4248.55532543887</v>
      </c>
      <c r="T73" s="0" t="s">
        <v>41</v>
      </c>
      <c r="U73" s="0" t="n">
        <v>5765.06881558956</v>
      </c>
      <c r="V73" s="0" t="n">
        <v>6872.65235656312</v>
      </c>
      <c r="W73" s="0" t="n">
        <v>4535.56830246874</v>
      </c>
      <c r="X73" s="0" t="n">
        <v>0.597738725312128</v>
      </c>
      <c r="Y73" s="0" t="n">
        <v>0.751694653594564</v>
      </c>
      <c r="Z73" s="0" t="n">
        <v>731.944255967359</v>
      </c>
      <c r="AA73" s="0" t="n">
        <v>692.273075253766</v>
      </c>
      <c r="AB73" s="0" t="n">
        <v>639.186586384025</v>
      </c>
      <c r="AC73" s="0" t="n">
        <v>1013.59822412587</v>
      </c>
      <c r="AD73" s="0" t="n">
        <v>0.741748269262284</v>
      </c>
      <c r="AE73" s="0" t="n">
        <v>0.612161454260696</v>
      </c>
      <c r="AF73" s="0" t="n">
        <v>0.129586815001587</v>
      </c>
      <c r="AG73" s="0" t="n">
        <v>0.315356750492439</v>
      </c>
      <c r="AH73" s="0" t="n">
        <v>0.298042141186422</v>
      </c>
      <c r="AI73" s="0" t="n">
        <v>0.301666652816717</v>
      </c>
      <c r="AJ73" s="0" t="n">
        <v>0.291989894262763</v>
      </c>
      <c r="AK73" s="0" t="n">
        <v>0.314871889389928</v>
      </c>
      <c r="AL73" s="0" t="n">
        <v>0.297315873866844</v>
      </c>
      <c r="AM73" s="0" t="n">
        <v>0.299486978429896</v>
      </c>
      <c r="AN73" s="0" t="n">
        <v>0.289604088319905</v>
      </c>
    </row>
    <row r="74" customFormat="false" ht="15" hidden="false" customHeight="false" outlineLevel="0" collapsed="false">
      <c r="A74" s="0" t="n">
        <v>121</v>
      </c>
      <c r="B74" s="0" t="n">
        <v>0.348490118331135</v>
      </c>
      <c r="C74" s="0" t="n">
        <v>0.651509881668865</v>
      </c>
      <c r="D74" s="0" t="n">
        <v>0</v>
      </c>
      <c r="E74" s="0" t="n">
        <v>0.986139428573227</v>
      </c>
      <c r="F74" s="0" t="n">
        <v>0.986089287053612</v>
      </c>
      <c r="G74" s="0" t="n">
        <v>0.988728562940942</v>
      </c>
      <c r="H74" s="0" t="n">
        <v>0.988551358086555</v>
      </c>
      <c r="I74" s="0" t="n">
        <v>0.343659846154482</v>
      </c>
      <c r="J74" s="0" t="n">
        <v>0.388135525133071</v>
      </c>
      <c r="K74" s="0" t="n">
        <v>0.231305574692446</v>
      </c>
      <c r="L74" s="0" t="n">
        <v>0.243789151236829</v>
      </c>
      <c r="M74" s="0" t="n">
        <v>0.642479582418745</v>
      </c>
      <c r="N74" s="0" t="n">
        <v>0.597953761920541</v>
      </c>
      <c r="O74" s="0" t="n">
        <v>0</v>
      </c>
      <c r="P74" s="0" t="n">
        <v>0</v>
      </c>
      <c r="Q74" s="0" t="n">
        <v>8577.78076457497</v>
      </c>
      <c r="R74" s="0" t="n">
        <v>5458.70925278993</v>
      </c>
      <c r="S74" s="0" t="n">
        <v>4250.19826298982</v>
      </c>
      <c r="T74" s="0" t="s">
        <v>41</v>
      </c>
      <c r="U74" s="0" t="n">
        <v>5758.31800105497</v>
      </c>
      <c r="V74" s="0" t="n">
        <v>6874.32099499232</v>
      </c>
      <c r="W74" s="0" t="n">
        <v>4535.56830246874</v>
      </c>
      <c r="X74" s="0" t="n">
        <v>0.59306054995576</v>
      </c>
      <c r="Y74" s="0" t="n">
        <v>0.746226153822544</v>
      </c>
      <c r="Z74" s="0" t="n">
        <v>910.877683319571</v>
      </c>
      <c r="AA74" s="0" t="n">
        <v>878.701774284797</v>
      </c>
      <c r="AB74" s="0" t="n">
        <v>829.476790565859</v>
      </c>
      <c r="AC74" s="0" t="n">
        <v>1211.60418480896</v>
      </c>
      <c r="AD74" s="0" t="n">
        <v>0.751121524664918</v>
      </c>
      <c r="AE74" s="0" t="n">
        <v>0.622655262024321</v>
      </c>
      <c r="AF74" s="0" t="n">
        <v>0.128466262640596</v>
      </c>
      <c r="AG74" s="0" t="n">
        <v>0.314684591755417</v>
      </c>
      <c r="AH74" s="0" t="n">
        <v>0.298143434801461</v>
      </c>
      <c r="AI74" s="0" t="n">
        <v>0.30041718091299</v>
      </c>
      <c r="AJ74" s="0" t="n">
        <v>0.291718927302609</v>
      </c>
      <c r="AK74" s="0" t="n">
        <v>0.314213347949772</v>
      </c>
      <c r="AL74" s="0" t="n">
        <v>0.297432951991154</v>
      </c>
      <c r="AM74" s="0" t="n">
        <v>0.298306660598115</v>
      </c>
      <c r="AN74" s="0" t="n">
        <v>0.289215647690361</v>
      </c>
    </row>
    <row r="75" customFormat="false" ht="15" hidden="false" customHeight="false" outlineLevel="0" collapsed="false">
      <c r="A75" s="0" t="n">
        <v>122</v>
      </c>
      <c r="B75" s="0" t="n">
        <v>0.345597517388808</v>
      </c>
      <c r="C75" s="0" t="n">
        <v>0.654402482611192</v>
      </c>
      <c r="D75" s="0" t="n">
        <v>0</v>
      </c>
      <c r="E75" s="0" t="n">
        <v>0.985413427821948</v>
      </c>
      <c r="F75" s="0" t="n">
        <v>0.98594897297487</v>
      </c>
      <c r="G75" s="0" t="n">
        <v>0.987990799380647</v>
      </c>
      <c r="H75" s="0" t="n">
        <v>0.988445635434647</v>
      </c>
      <c r="I75" s="0" t="n">
        <v>0.34055643425686</v>
      </c>
      <c r="J75" s="0" t="n">
        <v>0.383772224970641</v>
      </c>
      <c r="K75" s="0" t="n">
        <v>0.233244784517838</v>
      </c>
      <c r="L75" s="0" t="n">
        <v>0.247392586378404</v>
      </c>
      <c r="M75" s="0" t="n">
        <v>0.644856993565087</v>
      </c>
      <c r="N75" s="0" t="n">
        <v>0.602176748004228</v>
      </c>
      <c r="O75" s="0" t="n">
        <v>0</v>
      </c>
      <c r="P75" s="0" t="n">
        <v>0</v>
      </c>
      <c r="Q75" s="0" t="n">
        <v>8742.81318311097</v>
      </c>
      <c r="R75" s="0" t="n">
        <v>5542.05515906429</v>
      </c>
      <c r="S75" s="0" t="n">
        <v>4313.78586543123</v>
      </c>
      <c r="T75" s="0" t="s">
        <v>41</v>
      </c>
      <c r="U75" s="0" t="n">
        <v>5844.44671086856</v>
      </c>
      <c r="V75" s="0" t="n">
        <v>6988.38660469643</v>
      </c>
      <c r="W75" s="0" t="n">
        <v>4597.46249225827</v>
      </c>
      <c r="X75" s="0" t="n">
        <v>0.595014562658162</v>
      </c>
      <c r="Y75" s="0" t="n">
        <v>0.755533320645566</v>
      </c>
      <c r="Z75" s="0" t="n">
        <v>749.064412313198</v>
      </c>
      <c r="AA75" s="0" t="n">
        <v>714.676293715894</v>
      </c>
      <c r="AB75" s="0" t="n">
        <v>656.235097126593</v>
      </c>
      <c r="AC75" s="0" t="n">
        <v>1055.75484334868</v>
      </c>
      <c r="AD75" s="0" t="n">
        <v>0.760675717207686</v>
      </c>
      <c r="AE75" s="0" t="n">
        <v>0.616867984546743</v>
      </c>
      <c r="AF75" s="0" t="n">
        <v>0.143807732660942</v>
      </c>
      <c r="AG75" s="0" t="n">
        <v>0.315917094439264</v>
      </c>
      <c r="AH75" s="0" t="n">
        <v>0.299026670610902</v>
      </c>
      <c r="AI75" s="0" t="n">
        <v>0.301684613291574</v>
      </c>
      <c r="AJ75" s="0" t="n">
        <v>0.292333402481821</v>
      </c>
      <c r="AK75" s="0" t="n">
        <v>0.315381372998981</v>
      </c>
      <c r="AL75" s="0" t="n">
        <v>0.297900103607008</v>
      </c>
      <c r="AM75" s="0" t="n">
        <v>0.299350940383181</v>
      </c>
      <c r="AN75" s="0" t="n">
        <v>0.28956038429917</v>
      </c>
    </row>
    <row r="76" customFormat="false" ht="15" hidden="false" customHeight="false" outlineLevel="0" collapsed="false">
      <c r="A76" s="0" t="n">
        <v>123</v>
      </c>
      <c r="B76" s="0" t="n">
        <v>0.341551683799336</v>
      </c>
      <c r="C76" s="0" t="n">
        <v>0.658448316200664</v>
      </c>
      <c r="D76" s="0" t="n">
        <v>0</v>
      </c>
      <c r="E76" s="0" t="n">
        <v>0.985022073552578</v>
      </c>
      <c r="F76" s="0" t="n">
        <v>0.985944704272442</v>
      </c>
      <c r="G76" s="0" t="n">
        <v>0.987879577588051</v>
      </c>
      <c r="H76" s="0" t="n">
        <v>0.988429510537968</v>
      </c>
      <c r="I76" s="0" t="n">
        <v>0.336435947801396</v>
      </c>
      <c r="J76" s="0" t="n">
        <v>0.379740890881738</v>
      </c>
      <c r="K76" s="0" t="n">
        <v>0.235388669557946</v>
      </c>
      <c r="L76" s="0" t="n">
        <v>0.24867155341403</v>
      </c>
      <c r="M76" s="0" t="n">
        <v>0.648586125751181</v>
      </c>
      <c r="N76" s="0" t="n">
        <v>0.606203813390705</v>
      </c>
      <c r="O76" s="0" t="n">
        <v>0</v>
      </c>
      <c r="P76" s="0" t="n">
        <v>0</v>
      </c>
      <c r="Q76" s="0" t="n">
        <v>8752.89113866504</v>
      </c>
      <c r="R76" s="0" t="n">
        <v>5559.81254711315</v>
      </c>
      <c r="S76" s="0" t="n">
        <v>4313.16814360215</v>
      </c>
      <c r="T76" s="0" t="s">
        <v>41</v>
      </c>
      <c r="U76" s="0" t="n">
        <v>5829.56300816851</v>
      </c>
      <c r="V76" s="0" t="n">
        <v>6992.27401395552</v>
      </c>
      <c r="W76" s="0" t="n">
        <v>4597.46249225827</v>
      </c>
      <c r="X76" s="0" t="n">
        <v>0.593357838075288</v>
      </c>
      <c r="Y76" s="0" t="n">
        <v>0.753056618915233</v>
      </c>
      <c r="Z76" s="0" t="n">
        <v>762.580953280159</v>
      </c>
      <c r="AA76" s="0" t="n">
        <v>718.191373937612</v>
      </c>
      <c r="AB76" s="0" t="n">
        <v>667.037402227027</v>
      </c>
      <c r="AC76" s="0" t="n">
        <v>1008.05324560282</v>
      </c>
      <c r="AD76" s="0" t="n">
        <v>0.75226241476751</v>
      </c>
      <c r="AE76" s="0" t="n">
        <v>0.616008983106638</v>
      </c>
      <c r="AF76" s="0" t="n">
        <v>0.136253431660872</v>
      </c>
      <c r="AG76" s="0" t="n">
        <v>0.315144101658392</v>
      </c>
      <c r="AH76" s="0" t="n">
        <v>0.299328237213412</v>
      </c>
      <c r="AI76" s="0" t="n">
        <v>0.302575506026675</v>
      </c>
      <c r="AJ76" s="0" t="n">
        <v>0.293156055362091</v>
      </c>
      <c r="AK76" s="0" t="n">
        <v>0.314545150173481</v>
      </c>
      <c r="AL76" s="0" t="n">
        <v>0.298117869674253</v>
      </c>
      <c r="AM76" s="0" t="n">
        <v>0.300415248069567</v>
      </c>
      <c r="AN76" s="0" t="n">
        <v>0.290408467082141</v>
      </c>
    </row>
    <row r="77" customFormat="false" ht="15" hidden="false" customHeight="false" outlineLevel="0" collapsed="false">
      <c r="A77" s="0" t="n">
        <v>124</v>
      </c>
      <c r="B77" s="0" t="n">
        <v>0.337388149218961</v>
      </c>
      <c r="C77" s="0" t="n">
        <v>0.662611850781039</v>
      </c>
      <c r="D77" s="0" t="n">
        <v>0</v>
      </c>
      <c r="E77" s="0" t="n">
        <v>0.984728147620199</v>
      </c>
      <c r="F77" s="0" t="n">
        <v>0.985664298910292</v>
      </c>
      <c r="G77" s="0" t="n">
        <v>0.987583155279928</v>
      </c>
      <c r="H77" s="0" t="n">
        <v>0.988141065057536</v>
      </c>
      <c r="I77" s="0" t="n">
        <v>0.332235607209395</v>
      </c>
      <c r="J77" s="0" t="n">
        <v>0.374175813983526</v>
      </c>
      <c r="K77" s="0" t="n">
        <v>0.236506285175101</v>
      </c>
      <c r="L77" s="0" t="n">
        <v>0.250412164574526</v>
      </c>
      <c r="M77" s="0" t="n">
        <v>0.652492540410804</v>
      </c>
      <c r="N77" s="0" t="n">
        <v>0.611488484926765</v>
      </c>
      <c r="O77" s="0" t="n">
        <v>0</v>
      </c>
      <c r="P77" s="0" t="n">
        <v>0</v>
      </c>
      <c r="Q77" s="0" t="n">
        <v>8841.03105751086</v>
      </c>
      <c r="R77" s="0" t="n">
        <v>5603.06731185518</v>
      </c>
      <c r="S77" s="0" t="n">
        <v>4346.41608262067</v>
      </c>
      <c r="T77" s="0" t="s">
        <v>41</v>
      </c>
      <c r="U77" s="0" t="n">
        <v>5862.8459104507</v>
      </c>
      <c r="V77" s="0" t="n">
        <v>7041.32624981414</v>
      </c>
      <c r="W77" s="0" t="n">
        <v>4626.4559693901</v>
      </c>
      <c r="X77" s="0" t="n">
        <v>0.591503982671523</v>
      </c>
      <c r="Y77" s="0" t="n">
        <v>0.753183193559021</v>
      </c>
      <c r="Z77" s="0" t="n">
        <v>735.655316189576</v>
      </c>
      <c r="AA77" s="0" t="n">
        <v>704.36310096267</v>
      </c>
      <c r="AB77" s="0" t="n">
        <v>653.139118464726</v>
      </c>
      <c r="AC77" s="0" t="n">
        <v>1049.53495118519</v>
      </c>
      <c r="AD77" s="0" t="n">
        <v>0.757609239869935</v>
      </c>
      <c r="AE77" s="0" t="n">
        <v>0.634024697380978</v>
      </c>
      <c r="AF77" s="0" t="n">
        <v>0.123584542488957</v>
      </c>
      <c r="AG77" s="0" t="n">
        <v>0.317072371078109</v>
      </c>
      <c r="AH77" s="0" t="n">
        <v>0.299270534393985</v>
      </c>
      <c r="AI77" s="0" t="n">
        <v>0.303934008970829</v>
      </c>
      <c r="AJ77" s="0" t="n">
        <v>0.293084259442307</v>
      </c>
      <c r="AK77" s="0" t="n">
        <v>0.316441728843917</v>
      </c>
      <c r="AL77" s="0" t="n">
        <v>0.29803967497839</v>
      </c>
      <c r="AM77" s="0" t="n">
        <v>0.301583284119215</v>
      </c>
      <c r="AN77" s="0" t="n">
        <v>0.290113080540544</v>
      </c>
    </row>
    <row r="78" customFormat="false" ht="15" hidden="false" customHeight="false" outlineLevel="0" collapsed="false">
      <c r="A78" s="0" t="n">
        <v>125</v>
      </c>
      <c r="B78" s="0" t="n">
        <v>0.332193954553362</v>
      </c>
      <c r="C78" s="0" t="n">
        <v>0.667806045446638</v>
      </c>
      <c r="D78" s="0" t="n">
        <v>0</v>
      </c>
      <c r="E78" s="0" t="n">
        <v>0.984452718927568</v>
      </c>
      <c r="F78" s="0" t="n">
        <v>0.985573048577361</v>
      </c>
      <c r="G78" s="0" t="n">
        <v>0.987322259274609</v>
      </c>
      <c r="H78" s="0" t="n">
        <v>0.988040705501175</v>
      </c>
      <c r="I78" s="0" t="n">
        <v>0.327029241771358</v>
      </c>
      <c r="J78" s="0" t="n">
        <v>0.3698432473133</v>
      </c>
      <c r="K78" s="0" t="n">
        <v>0.236560323894135</v>
      </c>
      <c r="L78" s="0" t="n">
        <v>0.252032993360257</v>
      </c>
      <c r="M78" s="0" t="n">
        <v>0.65742347715621</v>
      </c>
      <c r="N78" s="0" t="n">
        <v>0.615729801264061</v>
      </c>
      <c r="O78" s="0" t="n">
        <v>0</v>
      </c>
      <c r="P78" s="0" t="n">
        <v>0</v>
      </c>
      <c r="Q78" s="0" t="n">
        <v>8881.36796299696</v>
      </c>
      <c r="R78" s="0" t="n">
        <v>5617.2851193296</v>
      </c>
      <c r="S78" s="0" t="n">
        <v>4343.09510948012</v>
      </c>
      <c r="T78" s="0" t="s">
        <v>41</v>
      </c>
      <c r="U78" s="0" t="n">
        <v>5850.68191553205</v>
      </c>
      <c r="V78" s="0" t="n">
        <v>7036.86245564978</v>
      </c>
      <c r="W78" s="0" t="n">
        <v>4626.4559693901</v>
      </c>
      <c r="X78" s="0" t="n">
        <v>0.588292738797477</v>
      </c>
      <c r="Y78" s="0" t="n">
        <v>0.747182352472161</v>
      </c>
      <c r="Z78" s="0" t="n">
        <v>909.072421191908</v>
      </c>
      <c r="AA78" s="0" t="n">
        <v>880.41378202849</v>
      </c>
      <c r="AB78" s="0" t="n">
        <v>823.239934357243</v>
      </c>
      <c r="AC78" s="0" t="n">
        <v>1253.73747281339</v>
      </c>
      <c r="AD78" s="0" t="n">
        <v>0.756069859447313</v>
      </c>
      <c r="AE78" s="0" t="n">
        <v>0.622230158400857</v>
      </c>
      <c r="AF78" s="0" t="n">
        <v>0.133839701046456</v>
      </c>
      <c r="AG78" s="0" t="n">
        <v>0.31761236048003</v>
      </c>
      <c r="AH78" s="0" t="n">
        <v>0.300134602343854</v>
      </c>
      <c r="AI78" s="0" t="n">
        <v>0.304212980317035</v>
      </c>
      <c r="AJ78" s="0" t="n">
        <v>0.293580154030678</v>
      </c>
      <c r="AK78" s="0" t="n">
        <v>0.316940781987244</v>
      </c>
      <c r="AL78" s="0" t="n">
        <v>0.298837794294732</v>
      </c>
      <c r="AM78" s="0" t="n">
        <v>0.301871868869015</v>
      </c>
      <c r="AN78" s="0" t="n">
        <v>0.290519449724184</v>
      </c>
    </row>
    <row r="79" customFormat="false" ht="15" hidden="false" customHeight="false" outlineLevel="0" collapsed="false">
      <c r="A79" s="0" t="n">
        <v>126</v>
      </c>
      <c r="B79" s="0" t="n">
        <v>0.326953819595645</v>
      </c>
      <c r="C79" s="0" t="n">
        <v>0.673046180404355</v>
      </c>
      <c r="D79" s="0" t="n">
        <v>0</v>
      </c>
      <c r="E79" s="0" t="n">
        <v>0.984414084938646</v>
      </c>
      <c r="F79" s="0" t="n">
        <v>0.985205471742388</v>
      </c>
      <c r="G79" s="0" t="n">
        <v>0.987264999004361</v>
      </c>
      <c r="H79" s="0" t="n">
        <v>0.987665477361367</v>
      </c>
      <c r="I79" s="0" t="n">
        <v>0.321857945134442</v>
      </c>
      <c r="J79" s="0" t="n">
        <v>0.363874545159939</v>
      </c>
      <c r="K79" s="0" t="n">
        <v>0.23672495316861</v>
      </c>
      <c r="L79" s="0" t="n">
        <v>0.254655742184149</v>
      </c>
      <c r="M79" s="0" t="n">
        <v>0.662556139804204</v>
      </c>
      <c r="N79" s="0" t="n">
        <v>0.621330926582449</v>
      </c>
      <c r="O79" s="0" t="n">
        <v>0</v>
      </c>
      <c r="P79" s="0" t="n">
        <v>0</v>
      </c>
      <c r="Q79" s="0" t="n">
        <v>9089.96158156985</v>
      </c>
      <c r="R79" s="0" t="n">
        <v>5719.03101607269</v>
      </c>
      <c r="S79" s="0" t="n">
        <v>4415.33472664384</v>
      </c>
      <c r="T79" s="0" t="s">
        <v>41</v>
      </c>
      <c r="U79" s="0" t="n">
        <v>5943.72183204628</v>
      </c>
      <c r="V79" s="0" t="n">
        <v>7153.83446535889</v>
      </c>
      <c r="W79" s="0" t="n">
        <v>4703.24821228715</v>
      </c>
      <c r="X79" s="0" t="n">
        <v>0.596849746045135</v>
      </c>
      <c r="Y79" s="0" t="n">
        <v>0.754472009521553</v>
      </c>
      <c r="Z79" s="0" t="n">
        <v>745.834950485078</v>
      </c>
      <c r="AA79" s="0" t="n">
        <v>716.760145109411</v>
      </c>
      <c r="AB79" s="0" t="n">
        <v>664.08852106022</v>
      </c>
      <c r="AC79" s="0" t="n">
        <v>1094.35120863115</v>
      </c>
      <c r="AD79" s="0" t="n">
        <v>0.781154189140347</v>
      </c>
      <c r="AE79" s="0" t="n">
        <v>0.655810118303735</v>
      </c>
      <c r="AF79" s="0" t="n">
        <v>0.125344070836613</v>
      </c>
      <c r="AG79" s="0" t="n">
        <v>0.318626839798988</v>
      </c>
      <c r="AH79" s="0" t="n">
        <v>0.301074932502681</v>
      </c>
      <c r="AI79" s="0" t="n">
        <v>0.305896269242748</v>
      </c>
      <c r="AJ79" s="0" t="n">
        <v>0.294571633835256</v>
      </c>
      <c r="AK79" s="0" t="n">
        <v>0.317707640930913</v>
      </c>
      <c r="AL79" s="0" t="n">
        <v>0.299739053849406</v>
      </c>
      <c r="AM79" s="0" t="n">
        <v>0.303594405793116</v>
      </c>
      <c r="AN79" s="0" t="n">
        <v>0.291553113830961</v>
      </c>
    </row>
    <row r="80" customFormat="false" ht="15" hidden="false" customHeight="false" outlineLevel="0" collapsed="false">
      <c r="A80" s="0" t="n">
        <v>127</v>
      </c>
      <c r="B80" s="0" t="n">
        <v>0.322323333567568</v>
      </c>
      <c r="C80" s="0" t="n">
        <v>0.677676666432432</v>
      </c>
      <c r="D80" s="0" t="n">
        <v>0</v>
      </c>
      <c r="E80" s="0" t="n">
        <v>0.984362098626849</v>
      </c>
      <c r="F80" s="0" t="n">
        <v>0.984828375705055</v>
      </c>
      <c r="G80" s="0" t="n">
        <v>0.98729941913</v>
      </c>
      <c r="H80" s="0" t="n">
        <v>0.987445934713164</v>
      </c>
      <c r="I80" s="0" t="n">
        <v>0.317282873066973</v>
      </c>
      <c r="J80" s="0" t="n">
        <v>0.359017467046539</v>
      </c>
      <c r="K80" s="0" t="n">
        <v>0.237117796300804</v>
      </c>
      <c r="L80" s="0" t="n">
        <v>0.2550886870768</v>
      </c>
      <c r="M80" s="0" t="n">
        <v>0.667079225559876</v>
      </c>
      <c r="N80" s="0" t="n">
        <v>0.625810908658516</v>
      </c>
      <c r="O80" s="0" t="n">
        <v>0</v>
      </c>
      <c r="P80" s="0" t="n">
        <v>0</v>
      </c>
      <c r="Q80" s="0" t="n">
        <v>9130.48692360911</v>
      </c>
      <c r="R80" s="0" t="n">
        <v>5728.27410592179</v>
      </c>
      <c r="S80" s="0" t="n">
        <v>4413.84055675655</v>
      </c>
      <c r="T80" s="0" t="s">
        <v>41</v>
      </c>
      <c r="U80" s="0" t="n">
        <v>5934.12573697983</v>
      </c>
      <c r="V80" s="0" t="n">
        <v>7151.65040337183</v>
      </c>
      <c r="W80" s="0" t="n">
        <v>4703.24821228715</v>
      </c>
      <c r="X80" s="0" t="n">
        <v>0.591935645968778</v>
      </c>
      <c r="Y80" s="0" t="n">
        <v>0.75058268414689</v>
      </c>
      <c r="Z80" s="0" t="n">
        <v>768.443798142805</v>
      </c>
      <c r="AA80" s="0" t="n">
        <v>723.111457072726</v>
      </c>
      <c r="AB80" s="0" t="n">
        <v>669.849761488052</v>
      </c>
      <c r="AC80" s="0" t="n">
        <v>1081.36963301681</v>
      </c>
      <c r="AD80" s="0" t="n">
        <v>0.777577259692049</v>
      </c>
      <c r="AE80" s="0" t="n">
        <v>0.647408814009417</v>
      </c>
      <c r="AF80" s="0" t="n">
        <v>0.130168445682632</v>
      </c>
      <c r="AG80" s="0" t="n">
        <v>0.317295536681792</v>
      </c>
      <c r="AH80" s="0" t="n">
        <v>0.301424078270884</v>
      </c>
      <c r="AI80" s="0" t="n">
        <v>0.303595936863619</v>
      </c>
      <c r="AJ80" s="0" t="n">
        <v>0.295134857967365</v>
      </c>
      <c r="AK80" s="0" t="n">
        <v>0.316759178226692</v>
      </c>
      <c r="AL80" s="0" t="n">
        <v>0.300277482419713</v>
      </c>
      <c r="AM80" s="0" t="n">
        <v>0.301022245044575</v>
      </c>
      <c r="AN80" s="0" t="n">
        <v>0.291943504341801</v>
      </c>
    </row>
    <row r="81" customFormat="false" ht="15" hidden="false" customHeight="false" outlineLevel="0" collapsed="false">
      <c r="A81" s="0" t="n">
        <v>128</v>
      </c>
      <c r="B81" s="0" t="n">
        <v>0.318556285070788</v>
      </c>
      <c r="C81" s="0" t="n">
        <v>0.681443714929212</v>
      </c>
      <c r="D81" s="0" t="n">
        <v>0</v>
      </c>
      <c r="E81" s="0" t="n">
        <v>0.984214275112761</v>
      </c>
      <c r="F81" s="0" t="n">
        <v>0.984740784166789</v>
      </c>
      <c r="G81" s="0" t="n">
        <v>0.987210649175355</v>
      </c>
      <c r="H81" s="0" t="n">
        <v>0.987442228188881</v>
      </c>
      <c r="I81" s="0" t="n">
        <v>0.313527643193559</v>
      </c>
      <c r="J81" s="0" t="n">
        <v>0.355953214324097</v>
      </c>
      <c r="K81" s="0" t="n">
        <v>0.238382630245401</v>
      </c>
      <c r="L81" s="0" t="n">
        <v>0.256928280153489</v>
      </c>
      <c r="M81" s="0" t="n">
        <v>0.670686631919201</v>
      </c>
      <c r="N81" s="0" t="n">
        <v>0.628787569842692</v>
      </c>
      <c r="O81" s="0" t="n">
        <v>0</v>
      </c>
      <c r="P81" s="0" t="n">
        <v>0</v>
      </c>
      <c r="Q81" s="0" t="n">
        <v>9196.48647015804</v>
      </c>
      <c r="R81" s="0" t="n">
        <v>5745.87820098588</v>
      </c>
      <c r="S81" s="0" t="n">
        <v>4421.93144175695</v>
      </c>
      <c r="T81" s="0" t="s">
        <v>41</v>
      </c>
      <c r="U81" s="0" t="n">
        <v>5942.89595447045</v>
      </c>
      <c r="V81" s="0" t="n">
        <v>7172.38914493219</v>
      </c>
      <c r="W81" s="0" t="n">
        <v>4717.39567113397</v>
      </c>
      <c r="X81" s="0" t="n">
        <v>0.590065787714064</v>
      </c>
      <c r="Y81" s="0" t="n">
        <v>0.746844704849766</v>
      </c>
      <c r="Z81" s="0" t="n">
        <v>755.833952288944</v>
      </c>
      <c r="AA81" s="0" t="n">
        <v>727.843089995804</v>
      </c>
      <c r="AB81" s="0" t="n">
        <v>676.63932343996</v>
      </c>
      <c r="AC81" s="0" t="n">
        <v>1070.71579457933</v>
      </c>
      <c r="AD81" s="0" t="n">
        <v>0.76955432008068</v>
      </c>
      <c r="AE81" s="0" t="n">
        <v>0.642326256983612</v>
      </c>
      <c r="AF81" s="0" t="n">
        <v>0.127228063097069</v>
      </c>
      <c r="AG81" s="0" t="n">
        <v>0.318397015490556</v>
      </c>
      <c r="AH81" s="0" t="n">
        <v>0.302124167247131</v>
      </c>
      <c r="AI81" s="0" t="n">
        <v>0.305579983668884</v>
      </c>
      <c r="AJ81" s="0" t="n">
        <v>0.295697980068583</v>
      </c>
      <c r="AK81" s="0" t="n">
        <v>0.317794000633114</v>
      </c>
      <c r="AL81" s="0" t="n">
        <v>0.300850161426176</v>
      </c>
      <c r="AM81" s="0" t="n">
        <v>0.302960412027469</v>
      </c>
      <c r="AN81" s="0" t="n">
        <v>0.29252368571151</v>
      </c>
    </row>
    <row r="82" customFormat="false" ht="15" hidden="false" customHeight="false" outlineLevel="0" collapsed="false">
      <c r="A82" s="0" t="n">
        <v>129</v>
      </c>
      <c r="B82" s="0" t="n">
        <v>0.315639426382947</v>
      </c>
      <c r="C82" s="0" t="n">
        <v>0.684360573617053</v>
      </c>
      <c r="D82" s="0" t="n">
        <v>0</v>
      </c>
      <c r="E82" s="0" t="n">
        <v>0.984006422666604</v>
      </c>
      <c r="F82" s="0" t="n">
        <v>0.984533289726327</v>
      </c>
      <c r="G82" s="0" t="n">
        <v>0.987025286895681</v>
      </c>
      <c r="H82" s="0" t="n">
        <v>0.987262920597212</v>
      </c>
      <c r="I82" s="0" t="n">
        <v>0.310591222807623</v>
      </c>
      <c r="J82" s="0" t="n">
        <v>0.352763459245569</v>
      </c>
      <c r="K82" s="0" t="n">
        <v>0.240003472729656</v>
      </c>
      <c r="L82" s="0" t="n">
        <v>0.257589371151629</v>
      </c>
      <c r="M82" s="0" t="n">
        <v>0.673415199858982</v>
      </c>
      <c r="N82" s="0" t="n">
        <v>0.631769830480758</v>
      </c>
      <c r="O82" s="0" t="n">
        <v>0</v>
      </c>
      <c r="P82" s="0" t="n">
        <v>0</v>
      </c>
      <c r="Q82" s="0" t="n">
        <v>9208.52620482959</v>
      </c>
      <c r="R82" s="0" t="n">
        <v>5747.72481240137</v>
      </c>
      <c r="S82" s="0" t="n">
        <v>4422.25173089716</v>
      </c>
      <c r="T82" s="0" t="s">
        <v>41</v>
      </c>
      <c r="U82" s="0" t="n">
        <v>5932.98866036054</v>
      </c>
      <c r="V82" s="0" t="n">
        <v>7174.10073622656</v>
      </c>
      <c r="W82" s="0" t="n">
        <v>4717.39567113397</v>
      </c>
      <c r="X82" s="0" t="n">
        <v>0.5884994777627</v>
      </c>
      <c r="Y82" s="0" t="n">
        <v>0.743386778559327</v>
      </c>
      <c r="Z82" s="0" t="n">
        <v>928.558987023312</v>
      </c>
      <c r="AA82" s="0" t="n">
        <v>898.501653514809</v>
      </c>
      <c r="AB82" s="0" t="n">
        <v>850.226626974566</v>
      </c>
      <c r="AC82" s="0" t="n">
        <v>1252.35918866437</v>
      </c>
      <c r="AD82" s="0" t="n">
        <v>0.767193184835997</v>
      </c>
      <c r="AE82" s="0" t="n">
        <v>0.65151971445728</v>
      </c>
      <c r="AF82" s="0" t="n">
        <v>0.115673470378718</v>
      </c>
      <c r="AG82" s="0" t="n">
        <v>0.319132330272858</v>
      </c>
      <c r="AH82" s="0" t="n">
        <v>0.301265479519712</v>
      </c>
      <c r="AI82" s="0" t="n">
        <v>0.305378233084425</v>
      </c>
      <c r="AJ82" s="0" t="n">
        <v>0.294666895184868</v>
      </c>
      <c r="AK82" s="0" t="n">
        <v>0.318549562085744</v>
      </c>
      <c r="AL82" s="0" t="n">
        <v>0.299989231738657</v>
      </c>
      <c r="AM82" s="0" t="n">
        <v>0.302748907761374</v>
      </c>
      <c r="AN82" s="0" t="n">
        <v>0.291497649127403</v>
      </c>
    </row>
    <row r="83" customFormat="false" ht="15" hidden="false" customHeight="false" outlineLevel="0" collapsed="false">
      <c r="A83" s="0" t="n">
        <v>130</v>
      </c>
      <c r="B83" s="0" t="n">
        <v>0.312494991301759</v>
      </c>
      <c r="C83" s="0" t="n">
        <v>0.687505008698241</v>
      </c>
      <c r="D83" s="0" t="n">
        <v>0</v>
      </c>
      <c r="E83" s="0" t="n">
        <v>0.98418019844865</v>
      </c>
      <c r="F83" s="0" t="n">
        <v>0.984130278006862</v>
      </c>
      <c r="G83" s="0" t="n">
        <v>0.987258617963492</v>
      </c>
      <c r="H83" s="0" t="n">
        <v>0.987392271002246</v>
      </c>
      <c r="I83" s="0" t="n">
        <v>0.307551382553574</v>
      </c>
      <c r="J83" s="0" t="n">
        <v>0.34934072887994</v>
      </c>
      <c r="K83" s="0" t="n">
        <v>0.240803334105186</v>
      </c>
      <c r="L83" s="0" t="n">
        <v>0.260455380380648</v>
      </c>
      <c r="M83" s="0" t="n">
        <v>0.676628815895076</v>
      </c>
      <c r="N83" s="0" t="n">
        <v>0.634789549126922</v>
      </c>
      <c r="O83" s="0" t="n">
        <v>0</v>
      </c>
      <c r="P83" s="0" t="n">
        <v>0</v>
      </c>
      <c r="Q83" s="0" t="n">
        <v>9341.55046211335</v>
      </c>
      <c r="R83" s="0" t="n">
        <v>5813.78331802784</v>
      </c>
      <c r="S83" s="0" t="n">
        <v>4473.52963897659</v>
      </c>
      <c r="T83" s="0" t="s">
        <v>41</v>
      </c>
      <c r="U83" s="0" t="n">
        <v>5994.7617637595</v>
      </c>
      <c r="V83" s="0" t="n">
        <v>7256.55189035798</v>
      </c>
      <c r="W83" s="0" t="n">
        <v>4775.93919453148</v>
      </c>
      <c r="X83" s="0" t="n">
        <v>0.594483830267439</v>
      </c>
      <c r="Y83" s="0" t="n">
        <v>0.74883725848677</v>
      </c>
      <c r="Z83" s="0" t="n">
        <v>765.613509598044</v>
      </c>
      <c r="AA83" s="0" t="n">
        <v>735.511697636886</v>
      </c>
      <c r="AB83" s="0" t="n">
        <v>682.88686368995</v>
      </c>
      <c r="AC83" s="0" t="n">
        <v>1096.56201555502</v>
      </c>
      <c r="AD83" s="0" t="n">
        <v>0.771693905009314</v>
      </c>
      <c r="AE83" s="0" t="n">
        <v>0.64474380794092</v>
      </c>
      <c r="AF83" s="0" t="n">
        <v>0.126950097068395</v>
      </c>
      <c r="AG83" s="0" t="n">
        <v>0.318108761533542</v>
      </c>
      <c r="AH83" s="0" t="n">
        <v>0.3015677820301</v>
      </c>
      <c r="AI83" s="0" t="n">
        <v>0.305826456676291</v>
      </c>
      <c r="AJ83" s="0" t="n">
        <v>0.294739606263622</v>
      </c>
      <c r="AK83" s="0" t="n">
        <v>0.317747172151465</v>
      </c>
      <c r="AL83" s="0" t="n">
        <v>0.300540700107917</v>
      </c>
      <c r="AM83" s="0" t="n">
        <v>0.303323990960017</v>
      </c>
      <c r="AN83" s="0" t="n">
        <v>0.291701342074999</v>
      </c>
    </row>
    <row r="84" customFormat="false" ht="15" hidden="false" customHeight="false" outlineLevel="0" collapsed="false">
      <c r="A84" s="0" t="n">
        <v>131</v>
      </c>
      <c r="B84" s="0" t="n">
        <v>0.310128178093233</v>
      </c>
      <c r="C84" s="0" t="n">
        <v>0.689871821906767</v>
      </c>
      <c r="D84" s="0" t="n">
        <v>0</v>
      </c>
      <c r="E84" s="0" t="n">
        <v>0.983830176816586</v>
      </c>
      <c r="F84" s="0" t="n">
        <v>0.983657159588202</v>
      </c>
      <c r="G84" s="0" t="n">
        <v>0.986890349282781</v>
      </c>
      <c r="H84" s="0" t="n">
        <v>0.986958063416599</v>
      </c>
      <c r="I84" s="0" t="n">
        <v>0.305113460289271</v>
      </c>
      <c r="J84" s="0" t="n">
        <v>0.34684605770779</v>
      </c>
      <c r="K84" s="0" t="n">
        <v>0.241364957598584</v>
      </c>
      <c r="L84" s="0" t="n">
        <v>0.260700529575359</v>
      </c>
      <c r="M84" s="0" t="n">
        <v>0.678716716527315</v>
      </c>
      <c r="N84" s="0" t="n">
        <v>0.636811101880412</v>
      </c>
      <c r="O84" s="0" t="n">
        <v>0</v>
      </c>
      <c r="P84" s="0" t="n">
        <v>0</v>
      </c>
      <c r="Q84" s="0" t="n">
        <v>9379.8464073108</v>
      </c>
      <c r="R84" s="0" t="n">
        <v>5803.75346700696</v>
      </c>
      <c r="S84" s="0" t="n">
        <v>4474.07416383782</v>
      </c>
      <c r="T84" s="0" t="s">
        <v>41</v>
      </c>
      <c r="U84" s="0" t="n">
        <v>5995.49237184645</v>
      </c>
      <c r="V84" s="0" t="n">
        <v>7257.85421124617</v>
      </c>
      <c r="W84" s="0" t="n">
        <v>4775.93919453148</v>
      </c>
      <c r="X84" s="0" t="n">
        <v>0.592196517692672</v>
      </c>
      <c r="Y84" s="0" t="n">
        <v>0.746544436937025</v>
      </c>
      <c r="Z84" s="0" t="n">
        <v>766.243753578006</v>
      </c>
      <c r="AA84" s="0" t="n">
        <v>723.250446786631</v>
      </c>
      <c r="AB84" s="0" t="n">
        <v>667.873265967527</v>
      </c>
      <c r="AC84" s="0" t="n">
        <v>1095.20802993321</v>
      </c>
      <c r="AD84" s="0" t="n">
        <v>0.752970557067378</v>
      </c>
      <c r="AE84" s="0" t="n">
        <v>0.628297481088812</v>
      </c>
      <c r="AF84" s="0" t="n">
        <v>0.124673075978566</v>
      </c>
      <c r="AG84" s="0" t="n">
        <v>0.318166763744794</v>
      </c>
      <c r="AH84" s="0" t="n">
        <v>0.301362534962787</v>
      </c>
      <c r="AI84" s="0" t="n">
        <v>0.304983292202016</v>
      </c>
      <c r="AJ84" s="0" t="n">
        <v>0.294744025683386</v>
      </c>
      <c r="AK84" s="0" t="n">
        <v>0.317701065985032</v>
      </c>
      <c r="AL84" s="0" t="n">
        <v>0.300315281429741</v>
      </c>
      <c r="AM84" s="0" t="n">
        <v>0.302802972128288</v>
      </c>
      <c r="AN84" s="0" t="n">
        <v>0.291656582415881</v>
      </c>
    </row>
    <row r="85" customFormat="false" ht="15" hidden="false" customHeight="false" outlineLevel="0" collapsed="false">
      <c r="A85" s="0" t="n">
        <v>132</v>
      </c>
      <c r="B85" s="0" t="n">
        <v>0.306694270556759</v>
      </c>
      <c r="C85" s="0" t="n">
        <v>0.693305729443241</v>
      </c>
      <c r="D85" s="0" t="n">
        <v>0</v>
      </c>
      <c r="E85" s="0" t="n">
        <v>0.984026741911575</v>
      </c>
      <c r="F85" s="0" t="n">
        <v>0.983802875458993</v>
      </c>
      <c r="G85" s="0" t="n">
        <v>0.987412948539096</v>
      </c>
      <c r="H85" s="0" t="n">
        <v>0.987496273650708</v>
      </c>
      <c r="I85" s="0" t="n">
        <v>0.301795363818914</v>
      </c>
      <c r="J85" s="0" t="n">
        <v>0.343621153456593</v>
      </c>
      <c r="K85" s="0" t="n">
        <v>0.24309783386058</v>
      </c>
      <c r="L85" s="0" t="n">
        <v>0.26246723687551</v>
      </c>
      <c r="M85" s="0" t="n">
        <v>0.68223137809266</v>
      </c>
      <c r="N85" s="0" t="n">
        <v>0.640181722002401</v>
      </c>
      <c r="O85" s="0" t="n">
        <v>0</v>
      </c>
      <c r="P85" s="0" t="n">
        <v>0</v>
      </c>
      <c r="Q85" s="0" t="n">
        <v>9446.4576059222</v>
      </c>
      <c r="R85" s="0" t="n">
        <v>5861.37184357898</v>
      </c>
      <c r="S85" s="0" t="n">
        <v>4504.46122168851</v>
      </c>
      <c r="T85" s="0" t="s">
        <v>41</v>
      </c>
      <c r="U85" s="0" t="n">
        <v>6020.1431978452</v>
      </c>
      <c r="V85" s="0" t="n">
        <v>7307.75104710214</v>
      </c>
      <c r="W85" s="0" t="n">
        <v>4808.38646250033</v>
      </c>
      <c r="X85" s="0" t="n">
        <v>0.592441647814562</v>
      </c>
      <c r="Y85" s="0" t="n">
        <v>0.748680801688071</v>
      </c>
      <c r="Z85" s="0" t="n">
        <v>765.073659143839</v>
      </c>
      <c r="AA85" s="0" t="n">
        <v>725.84251438898</v>
      </c>
      <c r="AB85" s="0" t="n">
        <v>681.440945943139</v>
      </c>
      <c r="AC85" s="0" t="n">
        <v>1027.30631240888</v>
      </c>
      <c r="AD85" s="0" t="n">
        <v>0.765824209310377</v>
      </c>
      <c r="AE85" s="0" t="n">
        <v>0.653445318865421</v>
      </c>
      <c r="AF85" s="0" t="n">
        <v>0.112378890444956</v>
      </c>
      <c r="AG85" s="0" t="n">
        <v>0.314968316160577</v>
      </c>
      <c r="AH85" s="0" t="n">
        <v>0.30070129548383</v>
      </c>
      <c r="AI85" s="0" t="n">
        <v>0.301806138169221</v>
      </c>
      <c r="AJ85" s="0" t="n">
        <v>0.294129371552797</v>
      </c>
      <c r="AK85" s="0" t="n">
        <v>0.31446581530277</v>
      </c>
      <c r="AL85" s="0" t="n">
        <v>0.299645555368886</v>
      </c>
      <c r="AM85" s="0" t="n">
        <v>0.299564733917105</v>
      </c>
      <c r="AN85" s="0" t="n">
        <v>0.291218286896394</v>
      </c>
    </row>
    <row r="86" customFormat="false" ht="15" hidden="false" customHeight="false" outlineLevel="0" collapsed="false">
      <c r="A86" s="0" t="n">
        <v>133</v>
      </c>
      <c r="B86" s="0" t="n">
        <v>0.304577005924696</v>
      </c>
      <c r="C86" s="0" t="n">
        <v>0.695422994075304</v>
      </c>
      <c r="D86" s="0" t="n">
        <v>0</v>
      </c>
      <c r="E86" s="0" t="n">
        <v>0.98396496821764</v>
      </c>
      <c r="F86" s="0" t="n">
        <v>0.983754242858837</v>
      </c>
      <c r="G86" s="0" t="n">
        <v>0.987371000302126</v>
      </c>
      <c r="H86" s="0" t="n">
        <v>0.987478083063261</v>
      </c>
      <c r="I86" s="0" t="n">
        <v>0.299693103954518</v>
      </c>
      <c r="J86" s="0" t="n">
        <v>0.340842148236747</v>
      </c>
      <c r="K86" s="0" t="n">
        <v>0.243351849160538</v>
      </c>
      <c r="L86" s="0" t="n">
        <v>0.262817412573631</v>
      </c>
      <c r="M86" s="0" t="n">
        <v>0.684271864263122</v>
      </c>
      <c r="N86" s="0" t="n">
        <v>0.64291209462209</v>
      </c>
      <c r="O86" s="0" t="n">
        <v>0</v>
      </c>
      <c r="P86" s="0" t="n">
        <v>0</v>
      </c>
      <c r="Q86" s="0" t="n">
        <v>9469.84091931171</v>
      </c>
      <c r="R86" s="0" t="n">
        <v>5876.83464951109</v>
      </c>
      <c r="S86" s="0" t="n">
        <v>4506.66837444527</v>
      </c>
      <c r="T86" s="0" t="s">
        <v>41</v>
      </c>
      <c r="U86" s="0" t="n">
        <v>6018.33660804835</v>
      </c>
      <c r="V86" s="0" t="n">
        <v>7312.06144034621</v>
      </c>
      <c r="W86" s="0" t="n">
        <v>4808.38646250033</v>
      </c>
      <c r="X86" s="0" t="n">
        <v>0.591795024626647</v>
      </c>
      <c r="Y86" s="0" t="n">
        <v>0.744019408422573</v>
      </c>
      <c r="Z86" s="0" t="n">
        <v>937.321155668562</v>
      </c>
      <c r="AA86" s="0" t="n">
        <v>910.583891295513</v>
      </c>
      <c r="AB86" s="0" t="n">
        <v>861.413460367599</v>
      </c>
      <c r="AC86" s="0" t="n">
        <v>1300.59308271628</v>
      </c>
      <c r="AD86" s="0" t="n">
        <v>0.753252213860712</v>
      </c>
      <c r="AE86" s="0" t="n">
        <v>0.642966327942027</v>
      </c>
      <c r="AF86" s="0" t="n">
        <v>0.110285885918685</v>
      </c>
      <c r="AG86" s="0" t="n">
        <v>0.31590227465379</v>
      </c>
      <c r="AH86" s="0" t="n">
        <v>0.300685345551409</v>
      </c>
      <c r="AI86" s="0" t="n">
        <v>0.303942513393088</v>
      </c>
      <c r="AJ86" s="0" t="n">
        <v>0.294294474769398</v>
      </c>
      <c r="AK86" s="0" t="n">
        <v>0.315155426487164</v>
      </c>
      <c r="AL86" s="0" t="n">
        <v>0.29959854951942</v>
      </c>
      <c r="AM86" s="0" t="n">
        <v>0.30194441802682</v>
      </c>
      <c r="AN86" s="0" t="n">
        <v>0.291707337300791</v>
      </c>
    </row>
    <row r="87" customFormat="false" ht="15" hidden="false" customHeight="false" outlineLevel="0" collapsed="false">
      <c r="A87" s="0" t="n">
        <v>134</v>
      </c>
      <c r="B87" s="0" t="n">
        <v>0.30099422031137</v>
      </c>
      <c r="C87" s="0" t="n">
        <v>0.69900577968863</v>
      </c>
      <c r="D87" s="0" t="n">
        <v>0</v>
      </c>
      <c r="E87" s="0" t="n">
        <v>0.983046937538616</v>
      </c>
      <c r="F87" s="0" t="n">
        <v>0.982828561612309</v>
      </c>
      <c r="G87" s="0" t="n">
        <v>0.98643836009871</v>
      </c>
      <c r="H87" s="0" t="n">
        <v>0.986534764769196</v>
      </c>
      <c r="I87" s="0" t="n">
        <v>0.295891446493916</v>
      </c>
      <c r="J87" s="0" t="n">
        <v>0.335936721841039</v>
      </c>
      <c r="K87" s="0" t="n">
        <v>0.246213485272599</v>
      </c>
      <c r="L87" s="0" t="n">
        <v>0.26515708307573</v>
      </c>
      <c r="M87" s="0" t="n">
        <v>0.6871554910447</v>
      </c>
      <c r="N87" s="0" t="n">
        <v>0.64689183977127</v>
      </c>
      <c r="O87" s="0" t="n">
        <v>0</v>
      </c>
      <c r="P87" s="0" t="n">
        <v>0</v>
      </c>
      <c r="Q87" s="0" t="n">
        <v>9619.15439279495</v>
      </c>
      <c r="R87" s="0" t="n">
        <v>5969.17024430019</v>
      </c>
      <c r="S87" s="0" t="n">
        <v>4569.82853179183</v>
      </c>
      <c r="T87" s="0" t="s">
        <v>41</v>
      </c>
      <c r="U87" s="0" t="n">
        <v>6089.6464324225</v>
      </c>
      <c r="V87" s="0" t="n">
        <v>7423.33489432053</v>
      </c>
      <c r="W87" s="0" t="n">
        <v>4873.86170430943</v>
      </c>
      <c r="X87" s="0" t="n">
        <v>0.60286170413166</v>
      </c>
      <c r="Y87" s="0" t="n">
        <v>0.750897856069946</v>
      </c>
      <c r="Z87" s="0" t="n">
        <v>774.684006951806</v>
      </c>
      <c r="AA87" s="0" t="n">
        <v>729.90644798964</v>
      </c>
      <c r="AB87" s="0" t="n">
        <v>678.65476400467</v>
      </c>
      <c r="AC87" s="0" t="n">
        <v>1065.87681685761</v>
      </c>
      <c r="AD87" s="0" t="n">
        <v>0.757502880493753</v>
      </c>
      <c r="AE87" s="0" t="n">
        <v>0.638763086438985</v>
      </c>
      <c r="AF87" s="0" t="n">
        <v>0.118739794054768</v>
      </c>
      <c r="AG87" s="0" t="n">
        <v>0.317398635780825</v>
      </c>
      <c r="AH87" s="0" t="n">
        <v>0.301186720134397</v>
      </c>
      <c r="AI87" s="0" t="n">
        <v>0.305011985935094</v>
      </c>
      <c r="AJ87" s="0" t="n">
        <v>0.29454143575474</v>
      </c>
      <c r="AK87" s="0" t="n">
        <v>0.316650323874964</v>
      </c>
      <c r="AL87" s="0" t="n">
        <v>0.300052581514473</v>
      </c>
      <c r="AM87" s="0" t="n">
        <v>0.302848814441124</v>
      </c>
      <c r="AN87" s="0" t="n">
        <v>0.291944111016971</v>
      </c>
    </row>
    <row r="88" customFormat="false" ht="15" hidden="false" customHeight="false" outlineLevel="0" collapsed="false">
      <c r="A88" s="0" t="n">
        <v>135</v>
      </c>
      <c r="B88" s="0" t="n">
        <v>0.29874722425695</v>
      </c>
      <c r="C88" s="0" t="n">
        <v>0.70125277574305</v>
      </c>
      <c r="D88" s="0" t="n">
        <v>0</v>
      </c>
      <c r="E88" s="0" t="n">
        <v>0.982396508422553</v>
      </c>
      <c r="F88" s="0" t="n">
        <v>0.98248912941355</v>
      </c>
      <c r="G88" s="0" t="n">
        <v>0.985766078212944</v>
      </c>
      <c r="H88" s="0" t="n">
        <v>0.98617162436328</v>
      </c>
      <c r="I88" s="0" t="n">
        <v>0.293488230010957</v>
      </c>
      <c r="J88" s="0" t="n">
        <v>0.333544056420889</v>
      </c>
      <c r="K88" s="0" t="n">
        <v>0.245590804244476</v>
      </c>
      <c r="L88" s="0" t="n">
        <v>0.264317598349733</v>
      </c>
      <c r="M88" s="0" t="n">
        <v>0.688908278411596</v>
      </c>
      <c r="N88" s="0" t="n">
        <v>0.648945072992661</v>
      </c>
      <c r="O88" s="0" t="n">
        <v>0</v>
      </c>
      <c r="P88" s="0" t="n">
        <v>0</v>
      </c>
      <c r="Q88" s="0" t="n">
        <v>9645.36403272911</v>
      </c>
      <c r="R88" s="0" t="n">
        <v>5988.93653077333</v>
      </c>
      <c r="S88" s="0" t="n">
        <v>4568.27547290007</v>
      </c>
      <c r="T88" s="0" t="s">
        <v>41</v>
      </c>
      <c r="U88" s="0" t="n">
        <v>6085.04158745571</v>
      </c>
      <c r="V88" s="0" t="n">
        <v>7423.3429290701</v>
      </c>
      <c r="W88" s="0" t="n">
        <v>4873.86170430943</v>
      </c>
      <c r="X88" s="0" t="n">
        <v>0.592491392714808</v>
      </c>
      <c r="Y88" s="0" t="n">
        <v>0.748193054639402</v>
      </c>
      <c r="Z88" s="0" t="n">
        <v>769.642271353789</v>
      </c>
      <c r="AA88" s="0" t="n">
        <v>726.490906682547</v>
      </c>
      <c r="AB88" s="0" t="n">
        <v>676.052063113855</v>
      </c>
      <c r="AC88" s="0" t="n">
        <v>1110.51170585618</v>
      </c>
      <c r="AD88" s="0" t="n">
        <v>0.748598066200956</v>
      </c>
      <c r="AE88" s="0" t="n">
        <v>0.638976109879646</v>
      </c>
      <c r="AF88" s="0" t="n">
        <v>0.10962195632131</v>
      </c>
      <c r="AG88" s="0" t="n">
        <v>0.317420269623689</v>
      </c>
      <c r="AH88" s="0" t="n">
        <v>0.301508581236102</v>
      </c>
      <c r="AI88" s="0" t="n">
        <v>0.304164348136437</v>
      </c>
      <c r="AJ88" s="0" t="n">
        <v>0.294584949540072</v>
      </c>
      <c r="AK88" s="0" t="n">
        <v>0.316428210442043</v>
      </c>
      <c r="AL88" s="0" t="n">
        <v>0.30011402494956</v>
      </c>
      <c r="AM88" s="0" t="n">
        <v>0.302159076924271</v>
      </c>
      <c r="AN88" s="0" t="n">
        <v>0.292153287289016</v>
      </c>
    </row>
    <row r="89" customFormat="false" ht="15" hidden="false" customHeight="false" outlineLevel="0" collapsed="false">
      <c r="A89" s="0" t="n">
        <v>136</v>
      </c>
      <c r="B89" s="0" t="n">
        <v>0.29612136452895</v>
      </c>
      <c r="C89" s="0" t="n">
        <v>0.70387863547105</v>
      </c>
      <c r="D89" s="0" t="n">
        <v>0</v>
      </c>
      <c r="E89" s="0" t="n">
        <v>0.982361021566323</v>
      </c>
      <c r="F89" s="0" t="n">
        <v>0.982399038184552</v>
      </c>
      <c r="G89" s="0" t="n">
        <v>0.985726403458884</v>
      </c>
      <c r="H89" s="0" t="n">
        <v>0.986071720908289</v>
      </c>
      <c r="I89" s="0" t="n">
        <v>0.290898086166273</v>
      </c>
      <c r="J89" s="0" t="n">
        <v>0.330161632390396</v>
      </c>
      <c r="K89" s="0" t="n">
        <v>0.245480137377589</v>
      </c>
      <c r="L89" s="0" t="n">
        <v>0.26493123910919</v>
      </c>
      <c r="M89" s="0" t="n">
        <v>0.69146293540005</v>
      </c>
      <c r="N89" s="0" t="n">
        <v>0.652237405794155</v>
      </c>
      <c r="O89" s="0" t="n">
        <v>0</v>
      </c>
      <c r="P89" s="0" t="n">
        <v>0</v>
      </c>
      <c r="Q89" s="0" t="n">
        <v>9734.50256093554</v>
      </c>
      <c r="R89" s="0" t="n">
        <v>6000.31919202013</v>
      </c>
      <c r="S89" s="0" t="n">
        <v>4594.9838491843</v>
      </c>
      <c r="T89" s="0" t="s">
        <v>41</v>
      </c>
      <c r="U89" s="0" t="n">
        <v>6116.90514313015</v>
      </c>
      <c r="V89" s="0" t="n">
        <v>7455.18734021085</v>
      </c>
      <c r="W89" s="0" t="n">
        <v>4899.42743251783</v>
      </c>
      <c r="X89" s="0" t="n">
        <v>0.590245854587675</v>
      </c>
      <c r="Y89" s="0" t="n">
        <v>0.745337395892098</v>
      </c>
      <c r="Z89" s="0" t="n">
        <v>784.382890589959</v>
      </c>
      <c r="AA89" s="0" t="n">
        <v>734.094045471641</v>
      </c>
      <c r="AB89" s="0" t="n">
        <v>685.21363326737</v>
      </c>
      <c r="AC89" s="0" t="n">
        <v>1078.64192569814</v>
      </c>
      <c r="AD89" s="0" t="n">
        <v>0.756320628352957</v>
      </c>
      <c r="AE89" s="0" t="n">
        <v>0.643633012887096</v>
      </c>
      <c r="AF89" s="0" t="n">
        <v>0.112687615465861</v>
      </c>
      <c r="AG89" s="0" t="n">
        <v>0.317002495581591</v>
      </c>
      <c r="AH89" s="0" t="n">
        <v>0.300905587492842</v>
      </c>
      <c r="AI89" s="0" t="n">
        <v>0.303557177870633</v>
      </c>
      <c r="AJ89" s="0" t="n">
        <v>0.293626608201886</v>
      </c>
      <c r="AK89" s="0" t="n">
        <v>0.316037218246052</v>
      </c>
      <c r="AL89" s="0" t="n">
        <v>0.299551955404167</v>
      </c>
      <c r="AM89" s="0" t="n">
        <v>0.301555367816992</v>
      </c>
      <c r="AN89" s="0" t="n">
        <v>0.291137378281245</v>
      </c>
    </row>
    <row r="90" customFormat="false" ht="15" hidden="false" customHeight="false" outlineLevel="0" collapsed="false">
      <c r="A90" s="0" t="n">
        <v>137</v>
      </c>
      <c r="B90" s="0" t="n">
        <v>0.293035750273766</v>
      </c>
      <c r="C90" s="0" t="n">
        <v>0.706964249726234</v>
      </c>
      <c r="D90" s="0" t="n">
        <v>0</v>
      </c>
      <c r="E90" s="0" t="n">
        <v>0.98222570432426</v>
      </c>
      <c r="F90" s="0" t="n">
        <v>0.9825667562178</v>
      </c>
      <c r="G90" s="0" t="n">
        <v>0.985211630969386</v>
      </c>
      <c r="H90" s="0" t="n">
        <v>0.985793401113224</v>
      </c>
      <c r="I90" s="0" t="n">
        <v>0.287827246204838</v>
      </c>
      <c r="J90" s="0" t="n">
        <v>0.326816484167137</v>
      </c>
      <c r="K90" s="0" t="n">
        <v>0.245627103455558</v>
      </c>
      <c r="L90" s="0" t="n">
        <v>0.265979161296654</v>
      </c>
      <c r="M90" s="0" t="n">
        <v>0.694398458119422</v>
      </c>
      <c r="N90" s="0" t="n">
        <v>0.655750272050663</v>
      </c>
      <c r="O90" s="0" t="n">
        <v>0</v>
      </c>
      <c r="P90" s="0" t="n">
        <v>0</v>
      </c>
      <c r="Q90" s="0" t="n">
        <v>9754.53924698499</v>
      </c>
      <c r="R90" s="0" t="n">
        <v>5987.78878339358</v>
      </c>
      <c r="S90" s="0" t="n">
        <v>4593.24946052213</v>
      </c>
      <c r="T90" s="0" t="s">
        <v>41</v>
      </c>
      <c r="U90" s="0" t="n">
        <v>6105.6918854786</v>
      </c>
      <c r="V90" s="0" t="n">
        <v>7447.76434791884</v>
      </c>
      <c r="W90" s="0" t="n">
        <v>4899.42743251783</v>
      </c>
      <c r="X90" s="0" t="n">
        <v>0.586244689343288</v>
      </c>
      <c r="Y90" s="0" t="n">
        <v>0.739782185949568</v>
      </c>
      <c r="Z90" s="0" t="n">
        <v>947.209848833336</v>
      </c>
      <c r="AA90" s="0" t="n">
        <v>913.948949553886</v>
      </c>
      <c r="AB90" s="0" t="n">
        <v>862.206290901125</v>
      </c>
      <c r="AC90" s="0" t="n">
        <v>1268.97609501431</v>
      </c>
      <c r="AD90" s="0" t="n">
        <v>0.74702093112807</v>
      </c>
      <c r="AE90" s="0" t="n">
        <v>0.637559582641345</v>
      </c>
      <c r="AF90" s="0" t="n">
        <v>0.109461348486725</v>
      </c>
      <c r="AG90" s="0" t="n">
        <v>0.316308786569658</v>
      </c>
      <c r="AH90" s="0" t="n">
        <v>0.301319213620743</v>
      </c>
      <c r="AI90" s="0" t="n">
        <v>0.301897396006557</v>
      </c>
      <c r="AJ90" s="0" t="n">
        <v>0.293758432044782</v>
      </c>
      <c r="AK90" s="0" t="n">
        <v>0.314955090726122</v>
      </c>
      <c r="AL90" s="0" t="n">
        <v>0.299547521677333</v>
      </c>
      <c r="AM90" s="0" t="n">
        <v>0.299719103155282</v>
      </c>
      <c r="AN90" s="0" t="n">
        <v>0.291139856497176</v>
      </c>
    </row>
    <row r="91" customFormat="false" ht="15" hidden="false" customHeight="false" outlineLevel="0" collapsed="false">
      <c r="A91" s="0" t="n">
        <v>138</v>
      </c>
      <c r="B91" s="0" t="n">
        <v>0.290884688788115</v>
      </c>
      <c r="C91" s="0" t="n">
        <v>0.709115311211885</v>
      </c>
      <c r="D91" s="0" t="n">
        <v>0</v>
      </c>
      <c r="E91" s="0" t="n">
        <v>0.981703582463261</v>
      </c>
      <c r="F91" s="0" t="n">
        <v>0.982329363013917</v>
      </c>
      <c r="G91" s="0" t="n">
        <v>0.98479779120214</v>
      </c>
      <c r="H91" s="0" t="n">
        <v>0.985532182025631</v>
      </c>
      <c r="I91" s="0" t="n">
        <v>0.285562541067003</v>
      </c>
      <c r="J91" s="0" t="n">
        <v>0.323137653559852</v>
      </c>
      <c r="K91" s="0" t="n">
        <v>0.246785040336024</v>
      </c>
      <c r="L91" s="0" t="n">
        <v>0.26767400916333</v>
      </c>
      <c r="M91" s="0" t="n">
        <v>0.696141041396258</v>
      </c>
      <c r="N91" s="0" t="n">
        <v>0.659191709454065</v>
      </c>
      <c r="O91" s="0" t="n">
        <v>0</v>
      </c>
      <c r="P91" s="0" t="n">
        <v>0</v>
      </c>
      <c r="Q91" s="0" t="n">
        <v>9833.54436908368</v>
      </c>
      <c r="R91" s="0" t="n">
        <v>6079.02115916932</v>
      </c>
      <c r="S91" s="0" t="n">
        <v>4638.05413179855</v>
      </c>
      <c r="T91" s="0" t="s">
        <v>41</v>
      </c>
      <c r="U91" s="0" t="n">
        <v>6149.34269257292</v>
      </c>
      <c r="V91" s="0" t="n">
        <v>7525.19001312607</v>
      </c>
      <c r="W91" s="0" t="n">
        <v>4946.61905563138</v>
      </c>
      <c r="X91" s="0" t="n">
        <v>0.593790270972319</v>
      </c>
      <c r="Y91" s="0" t="n">
        <v>0.745679939246609</v>
      </c>
      <c r="Z91" s="0" t="n">
        <v>786.573817452993</v>
      </c>
      <c r="AA91" s="0" t="n">
        <v>736.775142949776</v>
      </c>
      <c r="AB91" s="0" t="n">
        <v>685.340950642589</v>
      </c>
      <c r="AC91" s="0" t="n">
        <v>1082.56602630934</v>
      </c>
      <c r="AD91" s="0" t="n">
        <v>0.761844145800266</v>
      </c>
      <c r="AE91" s="0" t="n">
        <v>0.645064846457841</v>
      </c>
      <c r="AF91" s="0" t="n">
        <v>0.116779299342425</v>
      </c>
      <c r="AG91" s="0" t="n">
        <v>0.315185910138175</v>
      </c>
      <c r="AH91" s="0" t="n">
        <v>0.301524179338089</v>
      </c>
      <c r="AI91" s="0" t="n">
        <v>0.302878362293845</v>
      </c>
      <c r="AJ91" s="0" t="n">
        <v>0.294257934076746</v>
      </c>
      <c r="AK91" s="0" t="n">
        <v>0.313828505632187</v>
      </c>
      <c r="AL91" s="0" t="n">
        <v>0.299754246928908</v>
      </c>
      <c r="AM91" s="0" t="n">
        <v>0.300726451014532</v>
      </c>
      <c r="AN91" s="0" t="n">
        <v>0.291684805704357</v>
      </c>
    </row>
    <row r="92" customFormat="false" ht="15" hidden="false" customHeight="false" outlineLevel="0" collapsed="false">
      <c r="A92" s="0" t="n">
        <v>139</v>
      </c>
      <c r="B92" s="0" t="n">
        <v>0.287826935376776</v>
      </c>
      <c r="C92" s="0" t="n">
        <v>0.712173064623224</v>
      </c>
      <c r="D92" s="0" t="n">
        <v>0</v>
      </c>
      <c r="E92" s="0" t="n">
        <v>0.981739052100139</v>
      </c>
      <c r="F92" s="0" t="n">
        <v>0.982379810286932</v>
      </c>
      <c r="G92" s="0" t="n">
        <v>0.984702914852309</v>
      </c>
      <c r="H92" s="0" t="n">
        <v>0.985425401085653</v>
      </c>
      <c r="I92" s="0" t="n">
        <v>0.282570942705684</v>
      </c>
      <c r="J92" s="0" t="n">
        <v>0.31867091216443</v>
      </c>
      <c r="K92" s="0" t="n">
        <v>0.247847347662781</v>
      </c>
      <c r="L92" s="0" t="n">
        <v>0.269351421318201</v>
      </c>
      <c r="M92" s="0" t="n">
        <v>0.699168109394455</v>
      </c>
      <c r="N92" s="0" t="n">
        <v>0.663708898122502</v>
      </c>
      <c r="O92" s="0" t="n">
        <v>0</v>
      </c>
      <c r="P92" s="0" t="n">
        <v>0</v>
      </c>
      <c r="Q92" s="0" t="n">
        <v>9899.02275287068</v>
      </c>
      <c r="R92" s="0" t="n">
        <v>6072.55613645853</v>
      </c>
      <c r="S92" s="0" t="n">
        <v>4642.51417895769</v>
      </c>
      <c r="T92" s="0" t="s">
        <v>41</v>
      </c>
      <c r="U92" s="0" t="n">
        <v>6155.47893256881</v>
      </c>
      <c r="V92" s="0" t="n">
        <v>7537.33418117877</v>
      </c>
      <c r="W92" s="0" t="n">
        <v>4946.61905563138</v>
      </c>
      <c r="X92" s="0" t="n">
        <v>0.589130188654575</v>
      </c>
      <c r="Y92" s="0" t="n">
        <v>0.745033889086935</v>
      </c>
      <c r="Z92" s="0" t="n">
        <v>776.184687734189</v>
      </c>
      <c r="AA92" s="0" t="n">
        <v>726.931669169928</v>
      </c>
      <c r="AB92" s="0" t="n">
        <v>681.659820664293</v>
      </c>
      <c r="AC92" s="0" t="n">
        <v>1062.84125977696</v>
      </c>
      <c r="AD92" s="0" t="n">
        <v>0.738781656654225</v>
      </c>
      <c r="AE92" s="0" t="n">
        <v>0.638238204571555</v>
      </c>
      <c r="AF92" s="0" t="n">
        <v>0.10054345208267</v>
      </c>
      <c r="AG92" s="0" t="n">
        <v>0.316635209497442</v>
      </c>
      <c r="AH92" s="0" t="n">
        <v>0.301677019340463</v>
      </c>
      <c r="AI92" s="0" t="n">
        <v>0.304558525168397</v>
      </c>
      <c r="AJ92" s="0" t="n">
        <v>0.295095152293593</v>
      </c>
      <c r="AK92" s="0" t="n">
        <v>0.31544859561864</v>
      </c>
      <c r="AL92" s="0" t="n">
        <v>0.300089602363193</v>
      </c>
      <c r="AM92" s="0" t="n">
        <v>0.302223151330252</v>
      </c>
      <c r="AN92" s="0" t="n">
        <v>0.29239054133799</v>
      </c>
    </row>
    <row r="93" customFormat="false" ht="15" hidden="false" customHeight="false" outlineLevel="0" collapsed="false">
      <c r="A93" s="0" t="n">
        <v>140</v>
      </c>
      <c r="B93" s="0" t="n">
        <v>0.284687121277965</v>
      </c>
      <c r="C93" s="0" t="n">
        <v>0.715312878722035</v>
      </c>
      <c r="D93" s="0" t="n">
        <v>0</v>
      </c>
      <c r="E93" s="0" t="n">
        <v>0.981811017810928</v>
      </c>
      <c r="F93" s="0" t="n">
        <v>0.98229277844366</v>
      </c>
      <c r="G93" s="0" t="n">
        <v>0.984921845228929</v>
      </c>
      <c r="H93" s="0" t="n">
        <v>0.985509002671736</v>
      </c>
      <c r="I93" s="0" t="n">
        <v>0.279508952299582</v>
      </c>
      <c r="J93" s="0" t="n">
        <v>0.314827052470509</v>
      </c>
      <c r="K93" s="0" t="n">
        <v>0.246952151979398</v>
      </c>
      <c r="L93" s="0" t="n">
        <v>0.268066093439445</v>
      </c>
      <c r="M93" s="0" t="n">
        <v>0.702302065511347</v>
      </c>
      <c r="N93" s="0" t="n">
        <v>0.667465725973151</v>
      </c>
      <c r="O93" s="0" t="n">
        <v>0</v>
      </c>
      <c r="P93" s="0" t="n">
        <v>0</v>
      </c>
      <c r="Q93" s="0" t="n">
        <v>10004.5274897805</v>
      </c>
      <c r="R93" s="0" t="n">
        <v>6156.31696156777</v>
      </c>
      <c r="S93" s="0" t="n">
        <v>4684.58129865755</v>
      </c>
      <c r="T93" s="0" t="s">
        <v>41</v>
      </c>
      <c r="U93" s="0" t="n">
        <v>6199.10146516202</v>
      </c>
      <c r="V93" s="0" t="n">
        <v>7599.36175492579</v>
      </c>
      <c r="W93" s="0" t="n">
        <v>4990.51770260879</v>
      </c>
      <c r="X93" s="0" t="n">
        <v>0.591444454172817</v>
      </c>
      <c r="Y93" s="0" t="n">
        <v>0.74663307450005</v>
      </c>
      <c r="Z93" s="0" t="n">
        <v>773.096363149659</v>
      </c>
      <c r="AA93" s="0" t="n">
        <v>725.36971626274</v>
      </c>
      <c r="AB93" s="0" t="n">
        <v>676.596809110169</v>
      </c>
      <c r="AC93" s="0" t="n">
        <v>1113.05188659662</v>
      </c>
      <c r="AD93" s="0" t="n">
        <v>0.751317675508261</v>
      </c>
      <c r="AE93" s="0" t="n">
        <v>0.649616404354939</v>
      </c>
      <c r="AF93" s="0" t="n">
        <v>0.101701271153322</v>
      </c>
      <c r="AG93" s="0" t="n">
        <v>0.315529437443256</v>
      </c>
      <c r="AH93" s="0" t="n">
        <v>0.301221577313059</v>
      </c>
      <c r="AI93" s="0" t="n">
        <v>0.303545259879303</v>
      </c>
      <c r="AJ93" s="0" t="n">
        <v>0.294938980155671</v>
      </c>
      <c r="AK93" s="0" t="n">
        <v>0.314322487448627</v>
      </c>
      <c r="AL93" s="0" t="n">
        <v>0.299712112337213</v>
      </c>
      <c r="AM93" s="0" t="n">
        <v>0.301361338384399</v>
      </c>
      <c r="AN93" s="0" t="n">
        <v>0.292143946776984</v>
      </c>
    </row>
    <row r="94" customFormat="false" ht="15" hidden="false" customHeight="false" outlineLevel="0" collapsed="false">
      <c r="A94" s="0" t="n">
        <v>141</v>
      </c>
      <c r="B94" s="0" t="n">
        <v>0.280340738422298</v>
      </c>
      <c r="C94" s="0" t="n">
        <v>0.719659261577702</v>
      </c>
      <c r="D94" s="0" t="n">
        <v>0</v>
      </c>
      <c r="E94" s="0" t="n">
        <v>0.980699917835625</v>
      </c>
      <c r="F94" s="0" t="n">
        <v>0.981561319619558</v>
      </c>
      <c r="G94" s="0" t="n">
        <v>0.983883412928052</v>
      </c>
      <c r="H94" s="0" t="n">
        <v>0.984871668776747</v>
      </c>
      <c r="I94" s="0" t="n">
        <v>0.274930139136726</v>
      </c>
      <c r="J94" s="0" t="n">
        <v>0.309788120075754</v>
      </c>
      <c r="K94" s="0" t="n">
        <v>0.247382783612022</v>
      </c>
      <c r="L94" s="0" t="n">
        <v>0.268404674960501</v>
      </c>
      <c r="M94" s="0" t="n">
        <v>0.705769778698899</v>
      </c>
      <c r="N94" s="0" t="n">
        <v>0.671773199543804</v>
      </c>
      <c r="O94" s="0" t="n">
        <v>0</v>
      </c>
      <c r="P94" s="0" t="n">
        <v>0</v>
      </c>
      <c r="Q94" s="0" t="n">
        <v>10044.5821861553</v>
      </c>
      <c r="R94" s="0" t="n">
        <v>6163.31447898601</v>
      </c>
      <c r="S94" s="0" t="n">
        <v>4684.40991729748</v>
      </c>
      <c r="T94" s="0" t="s">
        <v>41</v>
      </c>
      <c r="U94" s="0" t="n">
        <v>6187.08456921981</v>
      </c>
      <c r="V94" s="0" t="n">
        <v>7595.66714893195</v>
      </c>
      <c r="W94" s="0" t="n">
        <v>4990.51770260879</v>
      </c>
      <c r="X94" s="0" t="n">
        <v>0.583295970846291</v>
      </c>
      <c r="Y94" s="0" t="n">
        <v>0.740424504485645</v>
      </c>
      <c r="Z94" s="0" t="n">
        <v>959.617300664133</v>
      </c>
      <c r="AA94" s="0" t="n">
        <v>930.375970258516</v>
      </c>
      <c r="AB94" s="0" t="n">
        <v>881.368818926799</v>
      </c>
      <c r="AC94" s="0" t="n">
        <v>1281.10759091746</v>
      </c>
      <c r="AD94" s="0" t="n">
        <v>0.733733612661279</v>
      </c>
      <c r="AE94" s="0" t="n">
        <v>0.635003432059261</v>
      </c>
      <c r="AF94" s="0" t="n">
        <v>0.0987301806020181</v>
      </c>
      <c r="AG94" s="0" t="n">
        <v>0.317075358236319</v>
      </c>
      <c r="AH94" s="0" t="n">
        <v>0.30205769601217</v>
      </c>
      <c r="AI94" s="0" t="n">
        <v>0.305046565484131</v>
      </c>
      <c r="AJ94" s="0" t="n">
        <v>0.295207430355776</v>
      </c>
      <c r="AK94" s="0" t="n">
        <v>0.315618976697167</v>
      </c>
      <c r="AL94" s="0" t="n">
        <v>0.30011325408539</v>
      </c>
      <c r="AM94" s="0" t="n">
        <v>0.30274248516505</v>
      </c>
      <c r="AN94" s="0" t="n">
        <v>0.2920078239746</v>
      </c>
    </row>
    <row r="95" customFormat="false" ht="15" hidden="false" customHeight="false" outlineLevel="0" collapsed="false">
      <c r="A95" s="0" t="n">
        <v>142</v>
      </c>
      <c r="B95" s="0" t="n">
        <v>0.277226831227047</v>
      </c>
      <c r="C95" s="0" t="n">
        <v>0.722773168772953</v>
      </c>
      <c r="D95" s="0" t="n">
        <v>0</v>
      </c>
      <c r="E95" s="0" t="n">
        <v>0.979875828200066</v>
      </c>
      <c r="F95" s="0" t="n">
        <v>0.980171166714499</v>
      </c>
      <c r="G95" s="0" t="n">
        <v>0.982914122791568</v>
      </c>
      <c r="H95" s="0" t="n">
        <v>0.983315168314491</v>
      </c>
      <c r="I95" s="0" t="n">
        <v>0.271647870847883</v>
      </c>
      <c r="J95" s="0" t="n">
        <v>0.306606648917185</v>
      </c>
      <c r="K95" s="0" t="n">
        <v>0.246889139974433</v>
      </c>
      <c r="L95" s="0" t="n">
        <v>0.267993306171479</v>
      </c>
      <c r="M95" s="0" t="n">
        <v>0.708227957352183</v>
      </c>
      <c r="N95" s="0" t="n">
        <v>0.673564517797313</v>
      </c>
      <c r="O95" s="0" t="n">
        <v>0</v>
      </c>
      <c r="P95" s="0" t="n">
        <v>0</v>
      </c>
      <c r="Q95" s="0" t="n">
        <v>10201.6466920882</v>
      </c>
      <c r="R95" s="0" t="n">
        <v>6255.64953101306</v>
      </c>
      <c r="S95" s="0" t="n">
        <v>4743.75667789538</v>
      </c>
      <c r="T95" s="0" t="s">
        <v>41</v>
      </c>
      <c r="U95" s="0" t="n">
        <v>6256.83023171581</v>
      </c>
      <c r="V95" s="0" t="n">
        <v>7689.06431339174</v>
      </c>
      <c r="W95" s="0" t="n">
        <v>5056.0695937381</v>
      </c>
      <c r="X95" s="0" t="n">
        <v>0.583788885295894</v>
      </c>
      <c r="Y95" s="0" t="n">
        <v>0.741928810332808</v>
      </c>
      <c r="Z95" s="0" t="n">
        <v>797.442402004118</v>
      </c>
      <c r="AA95" s="0" t="n">
        <v>748.515039240814</v>
      </c>
      <c r="AB95" s="0" t="n">
        <v>702.179712716242</v>
      </c>
      <c r="AC95" s="0" t="n">
        <v>1105.95736490883</v>
      </c>
      <c r="AD95" s="0" t="n">
        <v>0.761164635554066</v>
      </c>
      <c r="AE95" s="0" t="n">
        <v>0.657769942160985</v>
      </c>
      <c r="AF95" s="0" t="n">
        <v>0.103394693393081</v>
      </c>
      <c r="AG95" s="0" t="n">
        <v>0.31732224951959</v>
      </c>
      <c r="AH95" s="0" t="n">
        <v>0.302968653605313</v>
      </c>
      <c r="AI95" s="0" t="n">
        <v>0.305452611980648</v>
      </c>
      <c r="AJ95" s="0" t="n">
        <v>0.296725359279591</v>
      </c>
      <c r="AK95" s="0" t="n">
        <v>0.316124287798376</v>
      </c>
      <c r="AL95" s="0" t="n">
        <v>0.301337119317237</v>
      </c>
      <c r="AM95" s="0" t="n">
        <v>0.302722577149158</v>
      </c>
      <c r="AN95" s="0" t="n">
        <v>0.292891983932468</v>
      </c>
    </row>
    <row r="96" customFormat="false" ht="15" hidden="false" customHeight="false" outlineLevel="0" collapsed="false">
      <c r="A96" s="0" t="n">
        <v>143</v>
      </c>
      <c r="B96" s="0" t="n">
        <v>0.273998667690318</v>
      </c>
      <c r="C96" s="0" t="n">
        <v>0.726001332309682</v>
      </c>
      <c r="D96" s="0" t="n">
        <v>0</v>
      </c>
      <c r="E96" s="0" t="n">
        <v>0.97965895453133</v>
      </c>
      <c r="F96" s="0" t="n">
        <v>0.979680993333201</v>
      </c>
      <c r="G96" s="0" t="n">
        <v>0.982697367207761</v>
      </c>
      <c r="H96" s="0" t="n">
        <v>0.983145146874814</v>
      </c>
      <c r="I96" s="0" t="n">
        <v>0.268425248332474</v>
      </c>
      <c r="J96" s="0" t="n">
        <v>0.30321191417241</v>
      </c>
      <c r="K96" s="0" t="n">
        <v>0.247355046454797</v>
      </c>
      <c r="L96" s="0" t="n">
        <v>0.269415314438552</v>
      </c>
      <c r="M96" s="0" t="n">
        <v>0.711233706198856</v>
      </c>
      <c r="N96" s="0" t="n">
        <v>0.676469079160791</v>
      </c>
      <c r="O96" s="0" t="n">
        <v>0</v>
      </c>
      <c r="P96" s="0" t="n">
        <v>0</v>
      </c>
      <c r="Q96" s="0" t="n">
        <v>10221.8554713258</v>
      </c>
      <c r="R96" s="0" t="n">
        <v>6254.44655915061</v>
      </c>
      <c r="S96" s="0" t="n">
        <v>4744.39490610821</v>
      </c>
      <c r="T96" s="0" t="s">
        <v>41</v>
      </c>
      <c r="U96" s="0" t="n">
        <v>6245.21180330408</v>
      </c>
      <c r="V96" s="0" t="n">
        <v>7681.86819888902</v>
      </c>
      <c r="W96" s="0" t="n">
        <v>5056.0695937381</v>
      </c>
      <c r="X96" s="0" t="n">
        <v>0.588652160885061</v>
      </c>
      <c r="Y96" s="0" t="n">
        <v>0.742695083736748</v>
      </c>
      <c r="Z96" s="0" t="n">
        <v>785.129563234294</v>
      </c>
      <c r="AA96" s="0" t="n">
        <v>753.100703243208</v>
      </c>
      <c r="AB96" s="0" t="n">
        <v>706.612937939515</v>
      </c>
      <c r="AC96" s="0" t="n">
        <v>1066.33885130592</v>
      </c>
      <c r="AD96" s="0" t="n">
        <v>0.757653656320597</v>
      </c>
      <c r="AE96" s="0" t="n">
        <v>0.648766527245741</v>
      </c>
      <c r="AF96" s="0" t="n">
        <v>0.108887129074856</v>
      </c>
      <c r="AG96" s="0" t="n">
        <v>0.318106330448217</v>
      </c>
      <c r="AH96" s="0" t="n">
        <v>0.303080652442942</v>
      </c>
      <c r="AI96" s="0" t="n">
        <v>0.307814023537759</v>
      </c>
      <c r="AJ96" s="0" t="n">
        <v>0.296664477477558</v>
      </c>
      <c r="AK96" s="0" t="n">
        <v>0.316925037019038</v>
      </c>
      <c r="AL96" s="0" t="n">
        <v>0.301380333026629</v>
      </c>
      <c r="AM96" s="0" t="n">
        <v>0.304965585485964</v>
      </c>
      <c r="AN96" s="0" t="n">
        <v>0.292694585533935</v>
      </c>
    </row>
    <row r="97" customFormat="false" ht="15" hidden="false" customHeight="false" outlineLevel="0" collapsed="false">
      <c r="A97" s="0" t="n">
        <v>144</v>
      </c>
      <c r="B97" s="0" t="n">
        <v>0.269388689920571</v>
      </c>
      <c r="C97" s="0" t="n">
        <v>0.730611310079429</v>
      </c>
      <c r="D97" s="0" t="n">
        <v>0</v>
      </c>
      <c r="E97" s="0" t="n">
        <v>0.979337735186494</v>
      </c>
      <c r="F97" s="0" t="n">
        <v>0.979582380967628</v>
      </c>
      <c r="G97" s="0" t="n">
        <v>0.982371645932059</v>
      </c>
      <c r="H97" s="0" t="n">
        <v>0.98305479326133</v>
      </c>
      <c r="I97" s="0" t="n">
        <v>0.263822509471669</v>
      </c>
      <c r="J97" s="0" t="n">
        <v>0.29845476620089</v>
      </c>
      <c r="K97" s="0" t="n">
        <v>0.246590138734352</v>
      </c>
      <c r="L97" s="0" t="n">
        <v>0.269072911362596</v>
      </c>
      <c r="M97" s="0" t="n">
        <v>0.715515225714825</v>
      </c>
      <c r="N97" s="0" t="n">
        <v>0.681127614766738</v>
      </c>
      <c r="O97" s="0" t="n">
        <v>0</v>
      </c>
      <c r="P97" s="0" t="n">
        <v>0</v>
      </c>
      <c r="Q97" s="0" t="n">
        <v>10332.9424693749</v>
      </c>
      <c r="R97" s="0" t="n">
        <v>6301.55481113998</v>
      </c>
      <c r="S97" s="0" t="n">
        <v>4765.54653899401</v>
      </c>
      <c r="T97" s="0" t="s">
        <v>41</v>
      </c>
      <c r="U97" s="0" t="n">
        <v>6265.34003494845</v>
      </c>
      <c r="V97" s="0" t="n">
        <v>7710.77792192791</v>
      </c>
      <c r="W97" s="0" t="n">
        <v>5081.65642488346</v>
      </c>
      <c r="X97" s="0" t="n">
        <v>0.588964133178149</v>
      </c>
      <c r="Y97" s="0" t="n">
        <v>0.738693151740626</v>
      </c>
      <c r="Z97" s="0" t="n">
        <v>799.253493092447</v>
      </c>
      <c r="AA97" s="0" t="n">
        <v>750.564036671963</v>
      </c>
      <c r="AB97" s="0" t="n">
        <v>703.259289240749</v>
      </c>
      <c r="AC97" s="0" t="n">
        <v>1178.66304904779</v>
      </c>
      <c r="AD97" s="0" t="n">
        <v>0.757364992570153</v>
      </c>
      <c r="AE97" s="0" t="n">
        <v>0.659923930528157</v>
      </c>
      <c r="AF97" s="0" t="n">
        <v>0.0974410620419962</v>
      </c>
      <c r="AG97" s="0" t="n">
        <v>0.318504677514619</v>
      </c>
      <c r="AH97" s="0" t="n">
        <v>0.304123395664672</v>
      </c>
      <c r="AI97" s="0" t="n">
        <v>0.306627265221507</v>
      </c>
      <c r="AJ97" s="0" t="n">
        <v>0.297350142814719</v>
      </c>
      <c r="AK97" s="0" t="n">
        <v>0.317347906598333</v>
      </c>
      <c r="AL97" s="0" t="n">
        <v>0.302248724249541</v>
      </c>
      <c r="AM97" s="0" t="n">
        <v>0.303707477074728</v>
      </c>
      <c r="AN97" s="0" t="n">
        <v>0.293384731220883</v>
      </c>
    </row>
    <row r="98" customFormat="false" ht="15" hidden="false" customHeight="false" outlineLevel="0" collapsed="false">
      <c r="A98" s="0" t="n">
        <v>145</v>
      </c>
      <c r="B98" s="0" t="n">
        <v>0.267362700899173</v>
      </c>
      <c r="C98" s="0" t="n">
        <v>0.732637299100827</v>
      </c>
      <c r="D98" s="0" t="n">
        <v>0</v>
      </c>
      <c r="E98" s="0" t="n">
        <v>0.978635890710921</v>
      </c>
      <c r="F98" s="0" t="n">
        <v>0.978940471561493</v>
      </c>
      <c r="G98" s="0" t="n">
        <v>0.981746416024117</v>
      </c>
      <c r="H98" s="0" t="n">
        <v>0.982503054035767</v>
      </c>
      <c r="I98" s="0" t="n">
        <v>0.26165073493734</v>
      </c>
      <c r="J98" s="0" t="n">
        <v>0.295544730780496</v>
      </c>
      <c r="K98" s="0" t="n">
        <v>0.244922290780204</v>
      </c>
      <c r="L98" s="0" t="n">
        <v>0.266926910315956</v>
      </c>
      <c r="M98" s="0" t="n">
        <v>0.716985155773581</v>
      </c>
      <c r="N98" s="0" t="n">
        <v>0.683395740780996</v>
      </c>
      <c r="O98" s="0" t="n">
        <v>0</v>
      </c>
      <c r="P98" s="0" t="n">
        <v>0</v>
      </c>
      <c r="Q98" s="0" t="n">
        <v>10367.0310628225</v>
      </c>
      <c r="R98" s="0" t="n">
        <v>6322.68868644093</v>
      </c>
      <c r="S98" s="0" t="n">
        <v>4767.92482948929</v>
      </c>
      <c r="T98" s="0" t="s">
        <v>41</v>
      </c>
      <c r="U98" s="0" t="n">
        <v>6264.91699465465</v>
      </c>
      <c r="V98" s="0" t="n">
        <v>7709.78625122133</v>
      </c>
      <c r="W98" s="0" t="n">
        <v>5081.65642488346</v>
      </c>
      <c r="X98" s="0" t="n">
        <v>0.580663242171913</v>
      </c>
      <c r="Y98" s="0" t="n">
        <v>0.732944277929484</v>
      </c>
      <c r="Z98" s="0" t="n">
        <v>966.8273399468</v>
      </c>
      <c r="AA98" s="0" t="n">
        <v>942.109670550392</v>
      </c>
      <c r="AB98" s="0" t="n">
        <v>897.258305774439</v>
      </c>
      <c r="AC98" s="0" t="n">
        <v>1313.13875211585</v>
      </c>
      <c r="AD98" s="0" t="n">
        <v>0.754978461870526</v>
      </c>
      <c r="AE98" s="0" t="n">
        <v>0.658462266693032</v>
      </c>
      <c r="AF98" s="0" t="n">
        <v>0.0965161951774945</v>
      </c>
      <c r="AG98" s="0" t="n">
        <v>0.318700066025112</v>
      </c>
      <c r="AH98" s="0" t="n">
        <v>0.304722798834029</v>
      </c>
      <c r="AI98" s="0" t="n">
        <v>0.307672583033193</v>
      </c>
      <c r="AJ98" s="0" t="n">
        <v>0.298026564395319</v>
      </c>
      <c r="AK98" s="0" t="n">
        <v>0.317399645221215</v>
      </c>
      <c r="AL98" s="0" t="n">
        <v>0.302677883089638</v>
      </c>
      <c r="AM98" s="0" t="n">
        <v>0.304771905792738</v>
      </c>
      <c r="AN98" s="0" t="n">
        <v>0.294104647389966</v>
      </c>
    </row>
    <row r="99" customFormat="false" ht="15" hidden="false" customHeight="false" outlineLevel="0" collapsed="false">
      <c r="A99" s="0" t="n">
        <v>146</v>
      </c>
      <c r="B99" s="0" t="n">
        <v>0.265368776156343</v>
      </c>
      <c r="C99" s="0" t="n">
        <v>0.734631223843657</v>
      </c>
      <c r="D99" s="0" t="n">
        <v>0</v>
      </c>
      <c r="E99" s="0" t="n">
        <v>0.978248702969892</v>
      </c>
      <c r="F99" s="0" t="n">
        <v>0.979116663872356</v>
      </c>
      <c r="G99" s="0" t="n">
        <v>0.981342170840312</v>
      </c>
      <c r="H99" s="0" t="n">
        <v>0.982655133426495</v>
      </c>
      <c r="I99" s="0" t="n">
        <v>0.25959666108365</v>
      </c>
      <c r="J99" s="0" t="n">
        <v>0.293026595691841</v>
      </c>
      <c r="K99" s="0" t="n">
        <v>0.247477429633563</v>
      </c>
      <c r="L99" s="0" t="n">
        <v>0.269494171580701</v>
      </c>
      <c r="M99" s="0" t="n">
        <v>0.718652041886243</v>
      </c>
      <c r="N99" s="0" t="n">
        <v>0.686090068180514</v>
      </c>
      <c r="O99" s="0" t="n">
        <v>0</v>
      </c>
      <c r="P99" s="0" t="n">
        <v>0</v>
      </c>
      <c r="Q99" s="0" t="n">
        <v>10509.4159775572</v>
      </c>
      <c r="R99" s="0" t="n">
        <v>6398.91706935</v>
      </c>
      <c r="S99" s="0" t="n">
        <v>4821.17435757375</v>
      </c>
      <c r="T99" s="0" t="s">
        <v>41</v>
      </c>
      <c r="U99" s="0" t="n">
        <v>6330.65607475033</v>
      </c>
      <c r="V99" s="0" t="n">
        <v>7810.65905816703</v>
      </c>
      <c r="W99" s="0" t="n">
        <v>5135.11295565036</v>
      </c>
      <c r="X99" s="0" t="n">
        <v>0.588275917996859</v>
      </c>
      <c r="Y99" s="0" t="n">
        <v>0.741453261408233</v>
      </c>
      <c r="Z99" s="0" t="n">
        <v>793.131182570948</v>
      </c>
      <c r="AA99" s="0" t="n">
        <v>746.301438603764</v>
      </c>
      <c r="AB99" s="0" t="n">
        <v>696.932674409774</v>
      </c>
      <c r="AC99" s="0" t="n">
        <v>1148.52569098108</v>
      </c>
      <c r="AD99" s="0" t="n">
        <v>0.757608258135971</v>
      </c>
      <c r="AE99" s="0" t="n">
        <v>0.656818696518289</v>
      </c>
      <c r="AF99" s="0" t="n">
        <v>0.100789561617683</v>
      </c>
      <c r="AG99" s="0" t="n">
        <v>0.317083134688619</v>
      </c>
      <c r="AH99" s="0" t="n">
        <v>0.304283310738613</v>
      </c>
      <c r="AI99" s="0" t="n">
        <v>0.305238755463074</v>
      </c>
      <c r="AJ99" s="0" t="n">
        <v>0.296782181871264</v>
      </c>
      <c r="AK99" s="0" t="n">
        <v>0.31594264321127</v>
      </c>
      <c r="AL99" s="0" t="n">
        <v>0.30221464516042</v>
      </c>
      <c r="AM99" s="0" t="n">
        <v>0.302531254239328</v>
      </c>
      <c r="AN99" s="0" t="n">
        <v>0.292999244711572</v>
      </c>
    </row>
    <row r="100" customFormat="false" ht="15" hidden="false" customHeight="false" outlineLevel="0" collapsed="false">
      <c r="A100" s="0" t="n">
        <v>147</v>
      </c>
      <c r="B100" s="0" t="n">
        <v>0.261596326739256</v>
      </c>
      <c r="C100" s="0" t="n">
        <v>0.738403673260744</v>
      </c>
      <c r="D100" s="0" t="n">
        <v>0</v>
      </c>
      <c r="E100" s="0" t="n">
        <v>0.977472494866895</v>
      </c>
      <c r="F100" s="0" t="n">
        <v>0.978409242444447</v>
      </c>
      <c r="G100" s="0" t="n">
        <v>0.980588132567197</v>
      </c>
      <c r="H100" s="0" t="n">
        <v>0.981976586777227</v>
      </c>
      <c r="I100" s="0" t="n">
        <v>0.255703214145836</v>
      </c>
      <c r="J100" s="0" t="n">
        <v>0.289283823701746</v>
      </c>
      <c r="K100" s="0" t="n">
        <v>0.248183194613758</v>
      </c>
      <c r="L100" s="0" t="n">
        <v>0.270858336667111</v>
      </c>
      <c r="M100" s="0" t="n">
        <v>0.721769280721059</v>
      </c>
      <c r="N100" s="0" t="n">
        <v>0.689125418742701</v>
      </c>
      <c r="O100" s="0" t="n">
        <v>0</v>
      </c>
      <c r="P100" s="0" t="n">
        <v>0</v>
      </c>
      <c r="Q100" s="0" t="n">
        <v>10515.1802430645</v>
      </c>
      <c r="R100" s="0" t="n">
        <v>6406.47084835843</v>
      </c>
      <c r="S100" s="0" t="n">
        <v>4822.85305805418</v>
      </c>
      <c r="T100" s="0" t="s">
        <v>41</v>
      </c>
      <c r="U100" s="0" t="n">
        <v>6311.94494025089</v>
      </c>
      <c r="V100" s="0" t="n">
        <v>7801.65425404153</v>
      </c>
      <c r="W100" s="0" t="n">
        <v>5135.11295565036</v>
      </c>
      <c r="X100" s="0" t="n">
        <v>0.583550901060881</v>
      </c>
      <c r="Y100" s="0" t="n">
        <v>0.737551357182638</v>
      </c>
      <c r="Z100" s="0" t="n">
        <v>779.538401612812</v>
      </c>
      <c r="AA100" s="0" t="n">
        <v>740.040667628169</v>
      </c>
      <c r="AB100" s="0" t="n">
        <v>694.58183367388</v>
      </c>
      <c r="AC100" s="0" t="n">
        <v>1097.87482244127</v>
      </c>
      <c r="AD100" s="0" t="n">
        <v>0.750452819993222</v>
      </c>
      <c r="AE100" s="0" t="n">
        <v>0.654775232271578</v>
      </c>
      <c r="AF100" s="0" t="n">
        <v>0.0956775877216442</v>
      </c>
      <c r="AG100" s="0" t="n">
        <v>0.318012894476481</v>
      </c>
      <c r="AH100" s="0" t="n">
        <v>0.304719512107469</v>
      </c>
      <c r="AI100" s="0" t="n">
        <v>0.305890978573987</v>
      </c>
      <c r="AJ100" s="0" t="n">
        <v>0.296875203440504</v>
      </c>
      <c r="AK100" s="0" t="n">
        <v>0.316878410360611</v>
      </c>
      <c r="AL100" s="0" t="n">
        <v>0.302509013017327</v>
      </c>
      <c r="AM100" s="0" t="n">
        <v>0.303083367714534</v>
      </c>
      <c r="AN100" s="0" t="n">
        <v>0.292627831852978</v>
      </c>
    </row>
    <row r="101" customFormat="false" ht="15" hidden="false" customHeight="false" outlineLevel="0" collapsed="false">
      <c r="A101" s="0" t="n">
        <v>148</v>
      </c>
      <c r="B101" s="0" t="n">
        <v>0.259169529500658</v>
      </c>
      <c r="C101" s="0" t="n">
        <v>0.740830470499342</v>
      </c>
      <c r="D101" s="0" t="n">
        <v>0</v>
      </c>
      <c r="E101" s="0" t="n">
        <v>0.976368416278944</v>
      </c>
      <c r="F101" s="0" t="n">
        <v>0.978339698550652</v>
      </c>
      <c r="G101" s="0" t="n">
        <v>0.979109311795494</v>
      </c>
      <c r="H101" s="0" t="n">
        <v>0.981369953453532</v>
      </c>
      <c r="I101" s="0" t="n">
        <v>0.253044943066317</v>
      </c>
      <c r="J101" s="0" t="n">
        <v>0.286290433638262</v>
      </c>
      <c r="K101" s="0" t="n">
        <v>0.247853628289521</v>
      </c>
      <c r="L101" s="0" t="n">
        <v>0.270501263628156</v>
      </c>
      <c r="M101" s="0" t="n">
        <v>0.723323473212627</v>
      </c>
      <c r="N101" s="0" t="n">
        <v>0.69204926491239</v>
      </c>
      <c r="O101" s="0" t="n">
        <v>0</v>
      </c>
      <c r="P101" s="0" t="n">
        <v>0</v>
      </c>
      <c r="Q101" s="0" t="n">
        <v>10627.7604180246</v>
      </c>
      <c r="R101" s="0" t="n">
        <v>6446.68229139457</v>
      </c>
      <c r="S101" s="0" t="n">
        <v>4861.33308930688</v>
      </c>
      <c r="T101" s="0" t="s">
        <v>41</v>
      </c>
      <c r="U101" s="0" t="n">
        <v>6355.81534699038</v>
      </c>
      <c r="V101" s="0" t="n">
        <v>7857.5345339462</v>
      </c>
      <c r="W101" s="0" t="n">
        <v>5172.84278055202</v>
      </c>
      <c r="X101" s="0" t="n">
        <v>0.583019663520454</v>
      </c>
      <c r="Y101" s="0" t="n">
        <v>0.740082470744554</v>
      </c>
      <c r="Z101" s="0" t="n">
        <v>790.165611494817</v>
      </c>
      <c r="AA101" s="0" t="n">
        <v>743.519459512214</v>
      </c>
      <c r="AB101" s="0" t="n">
        <v>694.725549501414</v>
      </c>
      <c r="AC101" s="0" t="n">
        <v>1171.75695832772</v>
      </c>
      <c r="AD101" s="0" t="n">
        <v>0.765371103042144</v>
      </c>
      <c r="AE101" s="0" t="n">
        <v>0.668640541891173</v>
      </c>
      <c r="AF101" s="0" t="n">
        <v>0.0967305611509707</v>
      </c>
      <c r="AG101" s="0" t="n">
        <v>0.31737191333788</v>
      </c>
      <c r="AH101" s="0" t="n">
        <v>0.305524014202961</v>
      </c>
      <c r="AI101" s="0" t="n">
        <v>0.304804302108108</v>
      </c>
      <c r="AJ101" s="0" t="n">
        <v>0.297093575761245</v>
      </c>
      <c r="AK101" s="0" t="n">
        <v>0.316155282568601</v>
      </c>
      <c r="AL101" s="0" t="n">
        <v>0.303062023373066</v>
      </c>
      <c r="AM101" s="0" t="n">
        <v>0.302078516018147</v>
      </c>
      <c r="AN101" s="0" t="n">
        <v>0.292706056575968</v>
      </c>
    </row>
    <row r="102" customFormat="false" ht="15" hidden="false" customHeight="false" outlineLevel="0" collapsed="false">
      <c r="A102" s="0" t="n">
        <v>149</v>
      </c>
      <c r="B102" s="0" t="n">
        <v>0.256256881288978</v>
      </c>
      <c r="C102" s="0" t="n">
        <v>0.743743118711022</v>
      </c>
      <c r="D102" s="0" t="n">
        <v>0</v>
      </c>
      <c r="E102" s="0" t="n">
        <v>0.976461302550561</v>
      </c>
      <c r="F102" s="0" t="n">
        <v>0.978827335803287</v>
      </c>
      <c r="G102" s="0" t="n">
        <v>0.979231933294073</v>
      </c>
      <c r="H102" s="0" t="n">
        <v>0.981835127069821</v>
      </c>
      <c r="I102" s="0" t="n">
        <v>0.25022492809098</v>
      </c>
      <c r="J102" s="0" t="n">
        <v>0.283387874534881</v>
      </c>
      <c r="K102" s="0" t="n">
        <v>0.248350653201917</v>
      </c>
      <c r="L102" s="0" t="n">
        <v>0.272250657948083</v>
      </c>
      <c r="M102" s="0" t="n">
        <v>0.726236374459581</v>
      </c>
      <c r="N102" s="0" t="n">
        <v>0.695439461268406</v>
      </c>
      <c r="O102" s="0" t="n">
        <v>0</v>
      </c>
      <c r="P102" s="0" t="n">
        <v>0</v>
      </c>
      <c r="Q102" s="0" t="n">
        <v>10701.0470772538</v>
      </c>
      <c r="R102" s="0" t="n">
        <v>6447.95030708815</v>
      </c>
      <c r="S102" s="0" t="n">
        <v>4863.11707813219</v>
      </c>
      <c r="T102" s="0" t="s">
        <v>41</v>
      </c>
      <c r="U102" s="0" t="n">
        <v>6359.12681289045</v>
      </c>
      <c r="V102" s="0" t="n">
        <v>7863.9647960282</v>
      </c>
      <c r="W102" s="0" t="n">
        <v>5172.84278055202</v>
      </c>
      <c r="X102" s="0" t="n">
        <v>0.581190634069387</v>
      </c>
      <c r="Y102" s="0" t="n">
        <v>0.737014187815411</v>
      </c>
      <c r="Z102" s="0" t="n">
        <v>984.554277788481</v>
      </c>
      <c r="AA102" s="0" t="n">
        <v>943.111479858347</v>
      </c>
      <c r="AB102" s="0" t="n">
        <v>891.867757086094</v>
      </c>
      <c r="AC102" s="0" t="n">
        <v>1385.04002827984</v>
      </c>
      <c r="AD102" s="0" t="n">
        <v>0.767836792451375</v>
      </c>
      <c r="AE102" s="0" t="n">
        <v>0.670687426116917</v>
      </c>
      <c r="AF102" s="0" t="n">
        <v>0.0971493663344581</v>
      </c>
      <c r="AG102" s="0" t="n">
        <v>0.317124332079631</v>
      </c>
      <c r="AH102" s="0" t="n">
        <v>0.305954289099975</v>
      </c>
      <c r="AI102" s="0" t="n">
        <v>0.303907960482334</v>
      </c>
      <c r="AJ102" s="0" t="n">
        <v>0.296838933153666</v>
      </c>
      <c r="AK102" s="0" t="n">
        <v>0.315822820638708</v>
      </c>
      <c r="AL102" s="0" t="n">
        <v>0.303223110596119</v>
      </c>
      <c r="AM102" s="0" t="n">
        <v>0.301457247344736</v>
      </c>
      <c r="AN102" s="0" t="n">
        <v>0.292919528679725</v>
      </c>
    </row>
    <row r="103" customFormat="false" ht="15" hidden="false" customHeight="false" outlineLevel="0" collapsed="false">
      <c r="A103" s="0" t="n">
        <v>150</v>
      </c>
      <c r="B103" s="0" t="n">
        <v>0.25480428777107</v>
      </c>
      <c r="C103" s="0" t="n">
        <v>0.74519571222893</v>
      </c>
      <c r="D103" s="0" t="n">
        <v>0</v>
      </c>
      <c r="E103" s="0" t="n">
        <v>0.97550728221029</v>
      </c>
      <c r="F103" s="0" t="n">
        <v>0.977912794526107</v>
      </c>
      <c r="G103" s="0" t="n">
        <v>0.978363532481765</v>
      </c>
      <c r="H103" s="0" t="n">
        <v>0.981021259462937</v>
      </c>
      <c r="I103" s="0" t="n">
        <v>0.248563438259086</v>
      </c>
      <c r="J103" s="0" t="n">
        <v>0.28149996425793</v>
      </c>
      <c r="K103" s="0" t="n">
        <v>0.248706944077837</v>
      </c>
      <c r="L103" s="0" t="n">
        <v>0.272211605798618</v>
      </c>
      <c r="M103" s="0" t="n">
        <v>0.726943843951205</v>
      </c>
      <c r="N103" s="0" t="n">
        <v>0.696412830268177</v>
      </c>
      <c r="O103" s="0" t="n">
        <v>0</v>
      </c>
      <c r="P103" s="0" t="n">
        <v>0</v>
      </c>
      <c r="Q103" s="0" t="n">
        <v>10817.0580865085</v>
      </c>
      <c r="R103" s="0" t="n">
        <v>6510.85888631405</v>
      </c>
      <c r="S103" s="0" t="n">
        <v>4914.41695039185</v>
      </c>
      <c r="T103" s="0" t="s">
        <v>41</v>
      </c>
      <c r="U103" s="0" t="n">
        <v>6418.43522104829</v>
      </c>
      <c r="V103" s="0" t="n">
        <v>7941.31688931333</v>
      </c>
      <c r="W103" s="0" t="n">
        <v>5223.900160064</v>
      </c>
      <c r="X103" s="0" t="n">
        <v>0.586436169824613</v>
      </c>
      <c r="Y103" s="0" t="n">
        <v>0.739427851826589</v>
      </c>
      <c r="Z103" s="0" t="n">
        <v>816.104956382251</v>
      </c>
      <c r="AA103" s="0" t="n">
        <v>741.225917935422</v>
      </c>
      <c r="AB103" s="0" t="n">
        <v>689.127296641997</v>
      </c>
      <c r="AC103" s="0" t="n">
        <v>1244.9626539701</v>
      </c>
      <c r="AD103" s="0" t="n">
        <v>0.775396815463858</v>
      </c>
      <c r="AE103" s="0" t="n">
        <v>0.679870503599589</v>
      </c>
      <c r="AF103" s="0" t="n">
        <v>0.0955263118642685</v>
      </c>
      <c r="AG103" s="0" t="n">
        <v>0.318448874064571</v>
      </c>
      <c r="AH103" s="0" t="n">
        <v>0.306106042530954</v>
      </c>
      <c r="AI103" s="0" t="n">
        <v>0.304856037188096</v>
      </c>
      <c r="AJ103" s="0" t="n">
        <v>0.296954660369121</v>
      </c>
      <c r="AK103" s="0" t="n">
        <v>0.317320582957794</v>
      </c>
      <c r="AL103" s="0" t="n">
        <v>0.303300187631076</v>
      </c>
      <c r="AM103" s="0" t="n">
        <v>0.301879139262732</v>
      </c>
      <c r="AN103" s="0" t="n">
        <v>0.292677565602503</v>
      </c>
    </row>
    <row r="104" customFormat="false" ht="15" hidden="false" customHeight="false" outlineLevel="0" collapsed="false">
      <c r="A104" s="0" t="n">
        <v>151</v>
      </c>
      <c r="B104" s="0" t="n">
        <v>0.252530990345463</v>
      </c>
      <c r="C104" s="0" t="n">
        <v>0.747469009654537</v>
      </c>
      <c r="D104" s="0" t="n">
        <v>0</v>
      </c>
      <c r="E104" s="0" t="n">
        <v>0.975229658165927</v>
      </c>
      <c r="F104" s="0" t="n">
        <v>0.977379792620025</v>
      </c>
      <c r="G104" s="0" t="n">
        <v>0.978182910273062</v>
      </c>
      <c r="H104" s="0" t="n">
        <v>0.980608561379701</v>
      </c>
      <c r="I104" s="0" t="n">
        <v>0.246275711390909</v>
      </c>
      <c r="J104" s="0" t="n">
        <v>0.27902602277042</v>
      </c>
      <c r="K104" s="0" t="n">
        <v>0.25072726677755</v>
      </c>
      <c r="L104" s="0" t="n">
        <v>0.274367662294528</v>
      </c>
      <c r="M104" s="0" t="n">
        <v>0.728953946775018</v>
      </c>
      <c r="N104" s="0" t="n">
        <v>0.698353769849606</v>
      </c>
      <c r="O104" s="0" t="n">
        <v>0</v>
      </c>
      <c r="P104" s="0" t="n">
        <v>0</v>
      </c>
      <c r="Q104" s="0" t="n">
        <v>10842.4165666756</v>
      </c>
      <c r="R104" s="0" t="n">
        <v>6527.06072726696</v>
      </c>
      <c r="S104" s="0" t="n">
        <v>4913.39976259606</v>
      </c>
      <c r="T104" s="0" t="s">
        <v>41</v>
      </c>
      <c r="U104" s="0" t="n">
        <v>6410.66024790517</v>
      </c>
      <c r="V104" s="0" t="n">
        <v>7952.96510607261</v>
      </c>
      <c r="W104" s="0" t="n">
        <v>5223.900160064</v>
      </c>
      <c r="X104" s="0" t="n">
        <v>0.588793324761307</v>
      </c>
      <c r="Y104" s="0" t="n">
        <v>0.737636920987745</v>
      </c>
      <c r="Z104" s="0" t="n">
        <v>777.079762734553</v>
      </c>
      <c r="AA104" s="0" t="n">
        <v>729.943750839634</v>
      </c>
      <c r="AB104" s="0" t="n">
        <v>684.144341483598</v>
      </c>
      <c r="AC104" s="0" t="n">
        <v>1146.69410813888</v>
      </c>
      <c r="AD104" s="0" t="n">
        <v>0.763135366276902</v>
      </c>
      <c r="AE104" s="0" t="n">
        <v>0.674677555497474</v>
      </c>
      <c r="AF104" s="0" t="n">
        <v>0.0884578107794284</v>
      </c>
      <c r="AG104" s="0" t="n">
        <v>0.320100714811463</v>
      </c>
      <c r="AH104" s="0" t="n">
        <v>0.306716062519801</v>
      </c>
      <c r="AI104" s="0" t="n">
        <v>0.306581942640797</v>
      </c>
      <c r="AJ104" s="0" t="n">
        <v>0.297543370784073</v>
      </c>
      <c r="AK104" s="0" t="n">
        <v>0.319086381209535</v>
      </c>
      <c r="AL104" s="0" t="n">
        <v>0.304115574137942</v>
      </c>
      <c r="AM104" s="0" t="n">
        <v>0.303330530552366</v>
      </c>
      <c r="AN104" s="0" t="n">
        <v>0.293117894748433</v>
      </c>
    </row>
    <row r="105" customFormat="false" ht="15" hidden="false" customHeight="false" outlineLevel="0" collapsed="false">
      <c r="A105" s="0" t="n">
        <v>152</v>
      </c>
      <c r="B105" s="0" t="n">
        <v>0.251467789914599</v>
      </c>
      <c r="C105" s="0" t="n">
        <v>0.748532210085401</v>
      </c>
      <c r="D105" s="0" t="n">
        <v>0</v>
      </c>
      <c r="E105" s="0" t="n">
        <v>0.975088549819852</v>
      </c>
      <c r="F105" s="0" t="n">
        <v>0.977447264264439</v>
      </c>
      <c r="G105" s="0" t="n">
        <v>0.978018484677046</v>
      </c>
      <c r="H105" s="0" t="n">
        <v>0.980657963837508</v>
      </c>
      <c r="I105" s="0" t="n">
        <v>0.245203362594229</v>
      </c>
      <c r="J105" s="0" t="n">
        <v>0.276754696680228</v>
      </c>
      <c r="K105" s="0" t="n">
        <v>0.248640544174548</v>
      </c>
      <c r="L105" s="0" t="n">
        <v>0.272862760476452</v>
      </c>
      <c r="M105" s="0" t="n">
        <v>0.729885187225622</v>
      </c>
      <c r="N105" s="0" t="n">
        <v>0.700692567584211</v>
      </c>
      <c r="O105" s="0" t="n">
        <v>0</v>
      </c>
      <c r="P105" s="0" t="n">
        <v>0</v>
      </c>
      <c r="Q105" s="0" t="n">
        <v>10987.9409052509</v>
      </c>
      <c r="R105" s="0" t="n">
        <v>6556.92657907072</v>
      </c>
      <c r="S105" s="0" t="n">
        <v>4950.30344643283</v>
      </c>
      <c r="T105" s="0" t="s">
        <v>41</v>
      </c>
      <c r="U105" s="0" t="n">
        <v>6468.5747945074</v>
      </c>
      <c r="V105" s="0" t="n">
        <v>8004.90154670776</v>
      </c>
      <c r="W105" s="0" t="n">
        <v>5264.07597844472</v>
      </c>
      <c r="X105" s="0" t="n">
        <v>0.592212351634202</v>
      </c>
      <c r="Y105" s="0" t="n">
        <v>0.742416847877643</v>
      </c>
      <c r="Z105" s="0" t="n">
        <v>797.648892915668</v>
      </c>
      <c r="AA105" s="0" t="n">
        <v>737.214850125226</v>
      </c>
      <c r="AB105" s="0" t="n">
        <v>686.853307415849</v>
      </c>
      <c r="AC105" s="0" t="n">
        <v>1261.47940029405</v>
      </c>
      <c r="AD105" s="0" t="n">
        <v>0.769186715328542</v>
      </c>
      <c r="AE105" s="0" t="n">
        <v>0.680345530580867</v>
      </c>
      <c r="AF105" s="0" t="n">
        <v>0.0888411847476754</v>
      </c>
      <c r="AG105" s="0" t="n">
        <v>0.319551675132127</v>
      </c>
      <c r="AH105" s="0" t="n">
        <v>0.306359674542167</v>
      </c>
      <c r="AI105" s="0" t="n">
        <v>0.305561436690197</v>
      </c>
      <c r="AJ105" s="0" t="n">
        <v>0.296548742661124</v>
      </c>
      <c r="AK105" s="0" t="n">
        <v>0.318479648940058</v>
      </c>
      <c r="AL105" s="0" t="n">
        <v>0.303622503381692</v>
      </c>
      <c r="AM105" s="0" t="n">
        <v>0.302333215766048</v>
      </c>
      <c r="AN105" s="0" t="n">
        <v>0.292026558896716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windowProtection="false"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K5" activeCellId="0" sqref="K5"/>
    </sheetView>
  </sheetViews>
  <sheetFormatPr defaultRowHeight="15"/>
  <cols>
    <col collapsed="false" hidden="false" max="1025" min="1" style="0" width="8.82629107981221"/>
  </cols>
  <sheetData>
    <row r="1" customFormat="false" ht="15" hidden="false" customHeight="false" outlineLevel="0" collapsed="false">
      <c r="A1" s="1" t="s">
        <v>17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90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0.82278613953123</v>
      </c>
      <c r="C3" s="3" t="n">
        <f aca="false">Adequacy_low!C2</f>
        <v>0.17721386046877</v>
      </c>
      <c r="D3" s="3" t="n">
        <f aca="false">Adequacy_low!D2</f>
        <v>0</v>
      </c>
      <c r="E3" s="3" t="n">
        <f aca="false">Adequacy_low!E2</f>
        <v>0.99197044037084</v>
      </c>
      <c r="F3" s="3" t="n">
        <f aca="false">Adequacy_low!G2</f>
        <v>0.995217431891263</v>
      </c>
      <c r="G3" s="3" t="n">
        <f aca="false">Adequacy_low!K2</f>
        <v>0.0292155848547704</v>
      </c>
      <c r="H3" s="0" t="n">
        <v>2015</v>
      </c>
      <c r="I3" s="3" t="n">
        <f aca="false">Adequacy_low!I2</f>
        <v>0.805228651493099</v>
      </c>
      <c r="J3" s="3" t="n">
        <f aca="false">Adequacy_low!M2</f>
        <v>0.18674178887774</v>
      </c>
      <c r="K3" s="3" t="n">
        <f aca="false">Adequacy_low!O2</f>
        <v>0</v>
      </c>
      <c r="L3" s="0" t="n">
        <f aca="false">F3-E3</f>
        <v>0.00324699152042296</v>
      </c>
      <c r="N3" s="3" t="n">
        <f aca="false">Adequacy_low!F2</f>
        <v>0.99255984190482</v>
      </c>
      <c r="O3" s="3" t="n">
        <f aca="false">Adequacy_low!H2</f>
        <v>0.996580929987044</v>
      </c>
      <c r="P3" s="3" t="n">
        <f aca="false">Adequacy_low!L2</f>
        <v>0.0281846973986712</v>
      </c>
      <c r="Q3" s="0" t="n">
        <v>2015</v>
      </c>
      <c r="R3" s="4" t="n">
        <f aca="false">Adequacy_low!J2</f>
        <v>0.892709910177159</v>
      </c>
      <c r="S3" s="3" t="n">
        <f aca="false">Adequacy_low!N2</f>
        <v>0.099849931727661</v>
      </c>
      <c r="T3" s="3" t="n">
        <f aca="false">Adequacy_low!P2</f>
        <v>0</v>
      </c>
      <c r="U3" s="0" t="n">
        <f aca="false">O3-N3</f>
        <v>0.00402108808222401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0.813987335230102</v>
      </c>
      <c r="C4" s="3" t="n">
        <f aca="false">Adequacy_low!C3</f>
        <v>0.186012664769898</v>
      </c>
      <c r="D4" s="3" t="n">
        <f aca="false">Adequacy_low!D3</f>
        <v>0</v>
      </c>
      <c r="E4" s="3" t="n">
        <f aca="false">Adequacy_low!E3</f>
        <v>0.992906860348721</v>
      </c>
      <c r="F4" s="3" t="n">
        <f aca="false">Adequacy_low!G3</f>
        <v>0.996125485951067</v>
      </c>
      <c r="G4" s="3" t="n">
        <f aca="false">Adequacy_low!K3</f>
        <v>0.0331101450287497</v>
      </c>
      <c r="H4" s="0" t="n">
        <v>2015</v>
      </c>
      <c r="I4" s="3" t="n">
        <f aca="false">Adequacy_low!I3</f>
        <v>0.797582466187117</v>
      </c>
      <c r="J4" s="3" t="n">
        <f aca="false">Adequacy_low!M3</f>
        <v>0.195324394161603</v>
      </c>
      <c r="K4" s="3" t="n">
        <f aca="false">Adequacy_low!O3</f>
        <v>0</v>
      </c>
      <c r="L4" s="0" t="n">
        <f aca="false">F4-E4</f>
        <v>0.00321862560234587</v>
      </c>
      <c r="N4" s="3" t="n">
        <f aca="false">Adequacy_low!F3</f>
        <v>0.993724973807713</v>
      </c>
      <c r="O4" s="3" t="n">
        <f aca="false">Adequacy_low!H3</f>
        <v>0.997693643526558</v>
      </c>
      <c r="P4" s="3" t="n">
        <f aca="false">Adequacy_low!L3</f>
        <v>0.0329179643210816</v>
      </c>
      <c r="Q4" s="0" t="n">
        <v>2015</v>
      </c>
      <c r="R4" s="4" t="n">
        <f aca="false">Adequacy_low!J3</f>
        <v>0.886121675732308</v>
      </c>
      <c r="S4" s="3" t="n">
        <f aca="false">Adequacy_low!N3</f>
        <v>0.107603298075405</v>
      </c>
      <c r="T4" s="3" t="n">
        <f aca="false">Adequacy_low!P3</f>
        <v>0</v>
      </c>
      <c r="U4" s="0" t="n">
        <f aca="false">O4-N4</f>
        <v>0.00396866971884535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0.806803137765358</v>
      </c>
      <c r="C5" s="3" t="n">
        <f aca="false">Adequacy_low!C4</f>
        <v>0.193196862234642</v>
      </c>
      <c r="D5" s="3" t="n">
        <f aca="false">Adequacy_low!D4</f>
        <v>0</v>
      </c>
      <c r="E5" s="3" t="n">
        <f aca="false">Adequacy_low!E4</f>
        <v>0.992960842012723</v>
      </c>
      <c r="F5" s="3" t="n">
        <f aca="false">Adequacy_low!G4</f>
        <v>0.996176475205523</v>
      </c>
      <c r="G5" s="3" t="n">
        <f aca="false">Adequacy_low!K4</f>
        <v>0.0387716228874241</v>
      </c>
      <c r="H5" s="0" t="n">
        <v>2015</v>
      </c>
      <c r="I5" s="3" t="n">
        <f aca="false">Adequacy_low!I4</f>
        <v>0.790677134844951</v>
      </c>
      <c r="J5" s="3" t="n">
        <f aca="false">Adequacy_low!M4</f>
        <v>0.202283707167772</v>
      </c>
      <c r="K5" s="3" t="n">
        <f aca="false">Adequacy_low!O4</f>
        <v>0</v>
      </c>
      <c r="L5" s="0" t="n">
        <f aca="false">F5-E5</f>
        <v>0.00321563319279994</v>
      </c>
      <c r="N5" s="3" t="n">
        <f aca="false">Adequacy_low!F4</f>
        <v>0.993864830887413</v>
      </c>
      <c r="O5" s="3" t="n">
        <f aca="false">Adequacy_low!H4</f>
        <v>0.997823131491375</v>
      </c>
      <c r="P5" s="3" t="n">
        <f aca="false">Adequacy_low!L4</f>
        <v>0.0395139388651727</v>
      </c>
      <c r="Q5" s="0" t="n">
        <v>2015</v>
      </c>
      <c r="R5" s="4" t="n">
        <f aca="false">Adequacy_low!J4</f>
        <v>0.879770153032103</v>
      </c>
      <c r="S5" s="3" t="n">
        <f aca="false">Adequacy_low!N4</f>
        <v>0.11409467785531</v>
      </c>
      <c r="T5" s="3" t="n">
        <f aca="false">Adequacy_low!P4</f>
        <v>0</v>
      </c>
      <c r="U5" s="0" t="n">
        <f aca="false">O5-N5</f>
        <v>0.00395830060396229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0.795796978845282</v>
      </c>
      <c r="C6" s="3" t="n">
        <f aca="false">Adequacy_low!C5</f>
        <v>0.204203021154718</v>
      </c>
      <c r="D6" s="3" t="n">
        <f aca="false">Adequacy_low!D5</f>
        <v>0</v>
      </c>
      <c r="E6" s="3" t="n">
        <f aca="false">Adequacy_low!E5</f>
        <v>0.992995936968337</v>
      </c>
      <c r="F6" s="3" t="n">
        <f aca="false">Adequacy_low!G5</f>
        <v>0.996187103141803</v>
      </c>
      <c r="G6" s="3" t="n">
        <f aca="false">Adequacy_low!K5</f>
        <v>0.0437303148669222</v>
      </c>
      <c r="H6" s="0" t="n">
        <v>2015</v>
      </c>
      <c r="I6" s="3" t="n">
        <f aca="false">Adequacy_low!I5</f>
        <v>0.77989522034799</v>
      </c>
      <c r="J6" s="3" t="n">
        <f aca="false">Adequacy_low!M5</f>
        <v>0.213100716620347</v>
      </c>
      <c r="K6" s="3" t="n">
        <f aca="false">Adequacy_low!O5</f>
        <v>0</v>
      </c>
      <c r="L6" s="0" t="n">
        <f aca="false">F6-E6</f>
        <v>0.00319116617346615</v>
      </c>
      <c r="N6" s="3" t="n">
        <f aca="false">Adequacy_low!F5</f>
        <v>0.993911032311592</v>
      </c>
      <c r="O6" s="3" t="n">
        <f aca="false">Adequacy_low!H5</f>
        <v>0.99783952458886</v>
      </c>
      <c r="P6" s="3" t="n">
        <f aca="false">Adequacy_low!L5</f>
        <v>0.0450776819302852</v>
      </c>
      <c r="Q6" s="0" t="n">
        <v>2015</v>
      </c>
      <c r="R6" s="4" t="n">
        <f aca="false">Adequacy_low!J5</f>
        <v>0.872495723800107</v>
      </c>
      <c r="S6" s="3" t="n">
        <f aca="false">Adequacy_low!N5</f>
        <v>0.121415308511485</v>
      </c>
      <c r="T6" s="3" t="n">
        <f aca="false">Adequacy_low!P5</f>
        <v>0</v>
      </c>
      <c r="U6" s="0" t="n">
        <f aca="false">O6-N6</f>
        <v>0.00392849227726799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0.787553919889037</v>
      </c>
      <c r="C7" s="3" t="n">
        <f aca="false">Adequacy_low!C6</f>
        <v>0.212446080110963</v>
      </c>
      <c r="D7" s="3" t="n">
        <f aca="false">Adequacy_low!D6</f>
        <v>0</v>
      </c>
      <c r="E7" s="3" t="n">
        <f aca="false">Adequacy_low!E6</f>
        <v>0.993078721594805</v>
      </c>
      <c r="F7" s="3" t="n">
        <f aca="false">Adequacy_low!G6</f>
        <v>0.996232169732543</v>
      </c>
      <c r="G7" s="3" t="n">
        <f aca="false">Adequacy_low!K6</f>
        <v>0.0463899846874876</v>
      </c>
      <c r="H7" s="0" t="n">
        <f aca="false">H3+1</f>
        <v>2016</v>
      </c>
      <c r="I7" s="3" t="n">
        <f aca="false">Adequacy_low!I6</f>
        <v>0.772647536527227</v>
      </c>
      <c r="J7" s="3" t="n">
        <f aca="false">Adequacy_low!M6</f>
        <v>0.220431185067578</v>
      </c>
      <c r="K7" s="3" t="n">
        <f aca="false">Adequacy_low!O6</f>
        <v>0</v>
      </c>
      <c r="L7" s="0" t="n">
        <f aca="false">F7-E7</f>
        <v>0.0031534481377381</v>
      </c>
      <c r="N7" s="3" t="n">
        <f aca="false">Adequacy_low!F6</f>
        <v>0.99399109319063</v>
      </c>
      <c r="O7" s="3" t="n">
        <f aca="false">Adequacy_low!H6</f>
        <v>0.99786793163081</v>
      </c>
      <c r="P7" s="3" t="n">
        <f aca="false">Adequacy_low!L6</f>
        <v>0.0492128205901094</v>
      </c>
      <c r="Q7" s="0" t="n">
        <f aca="false">Q3+1</f>
        <v>2016</v>
      </c>
      <c r="R7" s="4" t="n">
        <f aca="false">Adequacy_low!J6</f>
        <v>0.862206625920315</v>
      </c>
      <c r="S7" s="3" t="n">
        <f aca="false">Adequacy_low!N6</f>
        <v>0.131784467270315</v>
      </c>
      <c r="T7" s="3" t="n">
        <f aca="false">Adequacy_low!P6</f>
        <v>0</v>
      </c>
      <c r="U7" s="0" t="n">
        <f aca="false">O7-N7</f>
        <v>0.00387683844017983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0.780418000500599</v>
      </c>
      <c r="C8" s="3" t="n">
        <f aca="false">Adequacy_low!C7</f>
        <v>0.219581999499401</v>
      </c>
      <c r="D8" s="3" t="n">
        <f aca="false">Adequacy_low!D7</f>
        <v>0</v>
      </c>
      <c r="E8" s="3" t="n">
        <f aca="false">Adequacy_low!E7</f>
        <v>0.99307162104666</v>
      </c>
      <c r="F8" s="3" t="n">
        <f aca="false">Adequacy_low!G7</f>
        <v>0.996209048361934</v>
      </c>
      <c r="G8" s="3" t="n">
        <f aca="false">Adequacy_low!K7</f>
        <v>0.0514088781733088</v>
      </c>
      <c r="H8" s="0" t="n">
        <f aca="false">H4+1</f>
        <v>2016</v>
      </c>
      <c r="I8" s="3" t="n">
        <f aca="false">Adequacy_low!I7</f>
        <v>0.766131896184938</v>
      </c>
      <c r="J8" s="3" t="n">
        <f aca="false">Adequacy_low!M7</f>
        <v>0.226939724861722</v>
      </c>
      <c r="K8" s="3" t="n">
        <f aca="false">Adequacy_low!O7</f>
        <v>0</v>
      </c>
      <c r="L8" s="0" t="n">
        <f aca="false">F8-E8</f>
        <v>0.00313742731527411</v>
      </c>
      <c r="N8" s="3" t="n">
        <f aca="false">Adequacy_low!F7</f>
        <v>0.993870253822114</v>
      </c>
      <c r="O8" s="3" t="n">
        <f aca="false">Adequacy_low!H7</f>
        <v>0.99772653424946</v>
      </c>
      <c r="P8" s="3" t="n">
        <f aca="false">Adequacy_low!L7</f>
        <v>0.0545447002204784</v>
      </c>
      <c r="Q8" s="0" t="n">
        <f aca="false">Q4+1</f>
        <v>2016</v>
      </c>
      <c r="R8" s="4" t="n">
        <f aca="false">Adequacy_low!J7</f>
        <v>0.857141910840816</v>
      </c>
      <c r="S8" s="3" t="n">
        <f aca="false">Adequacy_low!N7</f>
        <v>0.136728342981298</v>
      </c>
      <c r="T8" s="3" t="n">
        <f aca="false">Adequacy_low!P7</f>
        <v>0</v>
      </c>
      <c r="U8" s="0" t="n">
        <f aca="false">O8-N8</f>
        <v>0.00385628042734609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0.773432603618974</v>
      </c>
      <c r="C9" s="3" t="n">
        <f aca="false">Adequacy_low!C8</f>
        <v>0.226567396381026</v>
      </c>
      <c r="D9" s="3" t="n">
        <f aca="false">Adequacy_low!D8</f>
        <v>0</v>
      </c>
      <c r="E9" s="3" t="n">
        <f aca="false">Adequacy_low!E8</f>
        <v>0.993010402846205</v>
      </c>
      <c r="F9" s="3" t="n">
        <f aca="false">Adequacy_low!G8</f>
        <v>0.996126186270947</v>
      </c>
      <c r="G9" s="3" t="n">
        <f aca="false">Adequacy_low!K8</f>
        <v>0.054210575241057</v>
      </c>
      <c r="H9" s="0" t="n">
        <f aca="false">H5+1</f>
        <v>2016</v>
      </c>
      <c r="I9" s="3" t="n">
        <f aca="false">Adequacy_low!I8</f>
        <v>0.759916506807061</v>
      </c>
      <c r="J9" s="3" t="n">
        <f aca="false">Adequacy_low!M8</f>
        <v>0.233093896039144</v>
      </c>
      <c r="K9" s="3" t="n">
        <f aca="false">Adequacy_low!O8</f>
        <v>0</v>
      </c>
      <c r="L9" s="0" t="n">
        <f aca="false">F9-E9</f>
        <v>0.00311578342474195</v>
      </c>
      <c r="N9" s="3" t="n">
        <f aca="false">Adequacy_low!F8</f>
        <v>0.99394088729368</v>
      </c>
      <c r="O9" s="3" t="n">
        <f aca="false">Adequacy_low!H8</f>
        <v>0.997752731546018</v>
      </c>
      <c r="P9" s="3" t="n">
        <f aca="false">Adequacy_low!L8</f>
        <v>0.0581164092640808</v>
      </c>
      <c r="Q9" s="0" t="n">
        <f aca="false">Q5+1</f>
        <v>2016</v>
      </c>
      <c r="R9" s="4" t="n">
        <f aca="false">Adequacy_low!J8</f>
        <v>0.850105367632235</v>
      </c>
      <c r="S9" s="3" t="n">
        <f aca="false">Adequacy_low!N8</f>
        <v>0.143835519661445</v>
      </c>
      <c r="T9" s="3" t="n">
        <f aca="false">Adequacy_low!P8</f>
        <v>0</v>
      </c>
      <c r="U9" s="0" t="n">
        <f aca="false">O9-N9</f>
        <v>0.00381184425233794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0.76520494674207</v>
      </c>
      <c r="C10" s="3" t="n">
        <f aca="false">Adequacy_low!C9</f>
        <v>0.23479505325793</v>
      </c>
      <c r="D10" s="3" t="n">
        <f aca="false">Adequacy_low!D9</f>
        <v>0</v>
      </c>
      <c r="E10" s="3" t="n">
        <f aca="false">Adequacy_low!E9</f>
        <v>0.992847726856386</v>
      </c>
      <c r="F10" s="3" t="n">
        <f aca="false">Adequacy_low!G9</f>
        <v>0.995950738946659</v>
      </c>
      <c r="G10" s="3" t="n">
        <f aca="false">Adequacy_low!K9</f>
        <v>0.0550263549833488</v>
      </c>
      <c r="H10" s="0" t="n">
        <f aca="false">H6+1</f>
        <v>2016</v>
      </c>
      <c r="I10" s="3" t="n">
        <f aca="false">Adequacy_low!I9</f>
        <v>0.752225284120158</v>
      </c>
      <c r="J10" s="3" t="n">
        <f aca="false">Adequacy_low!M9</f>
        <v>0.240622442736228</v>
      </c>
      <c r="K10" s="3" t="n">
        <f aca="false">Adequacy_low!O9</f>
        <v>0</v>
      </c>
      <c r="L10" s="0" t="n">
        <f aca="false">F10-E10</f>
        <v>0.00310301209027286</v>
      </c>
      <c r="N10" s="3" t="n">
        <f aca="false">Adequacy_low!F9</f>
        <v>0.994078827555138</v>
      </c>
      <c r="O10" s="3" t="n">
        <f aca="false">Adequacy_low!H9</f>
        <v>0.997865269620966</v>
      </c>
      <c r="P10" s="3" t="n">
        <f aca="false">Adequacy_low!L9</f>
        <v>0.0587283634327122</v>
      </c>
      <c r="Q10" s="0" t="n">
        <f aca="false">Q6+1</f>
        <v>2016</v>
      </c>
      <c r="R10" s="4" t="n">
        <f aca="false">Adequacy_low!J9</f>
        <v>0.841574661476127</v>
      </c>
      <c r="S10" s="3" t="n">
        <f aca="false">Adequacy_low!N9</f>
        <v>0.152504166079011</v>
      </c>
      <c r="T10" s="3" t="n">
        <f aca="false">Adequacy_low!P9</f>
        <v>0</v>
      </c>
      <c r="U10" s="0" t="n">
        <f aca="false">O10-N10</f>
        <v>0.00378644206582801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0.755608899849829</v>
      </c>
      <c r="C11" s="3" t="n">
        <f aca="false">Adequacy_low!C10</f>
        <v>0.244391100150171</v>
      </c>
      <c r="D11" s="3" t="n">
        <f aca="false">Adequacy_low!D10</f>
        <v>0</v>
      </c>
      <c r="E11" s="3" t="n">
        <f aca="false">Adequacy_low!E10</f>
        <v>0.993321634712997</v>
      </c>
      <c r="F11" s="3" t="n">
        <f aca="false">Adequacy_low!G10</f>
        <v>0.996244151619474</v>
      </c>
      <c r="G11" s="3" t="n">
        <f aca="false">Adequacy_low!K10</f>
        <v>0.0600991519429899</v>
      </c>
      <c r="H11" s="0" t="n">
        <f aca="false">H7+1</f>
        <v>2017</v>
      </c>
      <c r="I11" s="3" t="n">
        <f aca="false">Adequacy_low!I10</f>
        <v>0.743371835404205</v>
      </c>
      <c r="J11" s="3" t="n">
        <f aca="false">Adequacy_low!M10</f>
        <v>0.249949799308792</v>
      </c>
      <c r="K11" s="3" t="n">
        <f aca="false">Adequacy_low!O10</f>
        <v>0</v>
      </c>
      <c r="L11" s="0" t="n">
        <f aca="false">F11-E11</f>
        <v>0.00292251690647727</v>
      </c>
      <c r="N11" s="3" t="n">
        <f aca="false">Adequacy_low!F10</f>
        <v>0.993787791022977</v>
      </c>
      <c r="O11" s="3" t="n">
        <f aca="false">Adequacy_low!H10</f>
        <v>0.997352056127567</v>
      </c>
      <c r="P11" s="3" t="n">
        <f aca="false">Adequacy_low!L10</f>
        <v>0.064271397070153</v>
      </c>
      <c r="Q11" s="0" t="n">
        <f aca="false">Q7+1</f>
        <v>2017</v>
      </c>
      <c r="R11" s="4" t="n">
        <f aca="false">Adequacy_low!J10</f>
        <v>0.833400963327763</v>
      </c>
      <c r="S11" s="3" t="n">
        <f aca="false">Adequacy_low!N10</f>
        <v>0.160386827695214</v>
      </c>
      <c r="T11" s="3" t="n">
        <f aca="false">Adequacy_low!P10</f>
        <v>0</v>
      </c>
      <c r="U11" s="0" t="n">
        <f aca="false">O11-N11</f>
        <v>0.00356426510459018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0.747298054021769</v>
      </c>
      <c r="C12" s="3" t="n">
        <f aca="false">Adequacy_low!C11</f>
        <v>0.252701945978231</v>
      </c>
      <c r="D12" s="3" t="n">
        <f aca="false">Adequacy_low!D11</f>
        <v>0</v>
      </c>
      <c r="E12" s="3" t="n">
        <f aca="false">Adequacy_low!E11</f>
        <v>0.992747213426448</v>
      </c>
      <c r="F12" s="3" t="n">
        <f aca="false">Adequacy_low!G11</f>
        <v>0.995450305063199</v>
      </c>
      <c r="G12" s="3" t="n">
        <f aca="false">Adequacy_low!K11</f>
        <v>0.0635990512231698</v>
      </c>
      <c r="H12" s="0" t="n">
        <f aca="false">H8+1</f>
        <v>2017</v>
      </c>
      <c r="I12" s="3" t="n">
        <f aca="false">Adequacy_low!I11</f>
        <v>0.734865048219488</v>
      </c>
      <c r="J12" s="3" t="n">
        <f aca="false">Adequacy_low!M11</f>
        <v>0.25788216520696</v>
      </c>
      <c r="K12" s="3" t="n">
        <f aca="false">Adequacy_low!O11</f>
        <v>0</v>
      </c>
      <c r="L12" s="0" t="n">
        <f aca="false">F12-E12</f>
        <v>0.00270309163675064</v>
      </c>
      <c r="N12" s="3" t="n">
        <f aca="false">Adequacy_low!F11</f>
        <v>0.993498361735998</v>
      </c>
      <c r="O12" s="3" t="n">
        <f aca="false">Adequacy_low!H11</f>
        <v>0.996789773822821</v>
      </c>
      <c r="P12" s="3" t="n">
        <f aca="false">Adequacy_low!L11</f>
        <v>0.0683646248635908</v>
      </c>
      <c r="Q12" s="0" t="n">
        <f aca="false">Q8+1</f>
        <v>2017</v>
      </c>
      <c r="R12" s="4" t="n">
        <f aca="false">Adequacy_low!J11</f>
        <v>0.825125888901142</v>
      </c>
      <c r="S12" s="3" t="n">
        <f aca="false">Adequacy_low!N11</f>
        <v>0.168372472834856</v>
      </c>
      <c r="T12" s="3" t="n">
        <f aca="false">Adequacy_low!P11</f>
        <v>0</v>
      </c>
      <c r="U12" s="0" t="n">
        <f aca="false">O12-N12</f>
        <v>0.00329141208682271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0.736293270846104</v>
      </c>
      <c r="C13" s="3" t="n">
        <f aca="false">Adequacy_low!C12</f>
        <v>0.263706729153896</v>
      </c>
      <c r="D13" s="3" t="n">
        <f aca="false">Adequacy_low!D12</f>
        <v>0</v>
      </c>
      <c r="E13" s="3" t="n">
        <f aca="false">Adequacy_low!E12</f>
        <v>0.992341565938958</v>
      </c>
      <c r="F13" s="3" t="n">
        <f aca="false">Adequacy_low!G12</f>
        <v>0.995019320840997</v>
      </c>
      <c r="G13" s="3" t="n">
        <f aca="false">Adequacy_low!K12</f>
        <v>0.0657486526599628</v>
      </c>
      <c r="H13" s="0" t="n">
        <f aca="false">H9+1</f>
        <v>2017</v>
      </c>
      <c r="I13" s="3" t="n">
        <f aca="false">Adequacy_low!I12</f>
        <v>0.724069879220319</v>
      </c>
      <c r="J13" s="3" t="n">
        <f aca="false">Adequacy_low!M12</f>
        <v>0.268271686718638</v>
      </c>
      <c r="K13" s="3" t="n">
        <f aca="false">Adequacy_low!O12</f>
        <v>0</v>
      </c>
      <c r="L13" s="0" t="n">
        <f aca="false">F13-E13</f>
        <v>0.0026777549020387</v>
      </c>
      <c r="N13" s="3" t="n">
        <f aca="false">Adequacy_low!F12</f>
        <v>0.992689436467793</v>
      </c>
      <c r="O13" s="3" t="n">
        <f aca="false">Adequacy_low!H12</f>
        <v>0.995938798450725</v>
      </c>
      <c r="P13" s="3" t="n">
        <f aca="false">Adequacy_low!L12</f>
        <v>0.0714238483800277</v>
      </c>
      <c r="Q13" s="0" t="n">
        <f aca="false">Q9+1</f>
        <v>2017</v>
      </c>
      <c r="R13" s="4" t="n">
        <f aca="false">Adequacy_low!J12</f>
        <v>0.814616384932845</v>
      </c>
      <c r="S13" s="3" t="n">
        <f aca="false">Adequacy_low!N12</f>
        <v>0.178073051534948</v>
      </c>
      <c r="T13" s="3" t="n">
        <f aca="false">Adequacy_low!P12</f>
        <v>0</v>
      </c>
      <c r="U13" s="0" t="n">
        <f aca="false">O13-N13</f>
        <v>0.00324936198293202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0.72837748329208</v>
      </c>
      <c r="C14" s="3" t="n">
        <f aca="false">Adequacy_low!C13</f>
        <v>0.27162251670792</v>
      </c>
      <c r="D14" s="3" t="n">
        <f aca="false">Adequacy_low!D13</f>
        <v>0</v>
      </c>
      <c r="E14" s="3" t="n">
        <f aca="false">Adequacy_low!E13</f>
        <v>0.992914996072538</v>
      </c>
      <c r="F14" s="3" t="n">
        <f aca="false">Adequacy_low!G13</f>
        <v>0.995117926300331</v>
      </c>
      <c r="G14" s="3" t="n">
        <f aca="false">Adequacy_low!K13</f>
        <v>0.0692626617943376</v>
      </c>
      <c r="H14" s="0" t="n">
        <f aca="false">H10+1</f>
        <v>2017</v>
      </c>
      <c r="I14" s="3" t="n">
        <f aca="false">Adequacy_low!I13</f>
        <v>0.717408558450873</v>
      </c>
      <c r="J14" s="3" t="n">
        <f aca="false">Adequacy_low!M13</f>
        <v>0.275506437621666</v>
      </c>
      <c r="K14" s="3" t="n">
        <f aca="false">Adequacy_low!O13</f>
        <v>0</v>
      </c>
      <c r="L14" s="0" t="n">
        <f aca="false">F14-E14</f>
        <v>0.00220293022779316</v>
      </c>
      <c r="N14" s="3" t="n">
        <f aca="false">Adequacy_low!F13</f>
        <v>0.993318669479137</v>
      </c>
      <c r="O14" s="3" t="n">
        <f aca="false">Adequacy_low!H13</f>
        <v>0.995993258298009</v>
      </c>
      <c r="P14" s="3" t="n">
        <f aca="false">Adequacy_low!L13</f>
        <v>0.0747843295565782</v>
      </c>
      <c r="Q14" s="0" t="n">
        <f aca="false">Q10+1</f>
        <v>2017</v>
      </c>
      <c r="R14" s="4" t="n">
        <f aca="false">Adequacy_low!J13</f>
        <v>0.810209346366052</v>
      </c>
      <c r="S14" s="3" t="n">
        <f aca="false">Adequacy_low!N13</f>
        <v>0.183109323113085</v>
      </c>
      <c r="T14" s="3" t="n">
        <f aca="false">Adequacy_low!P13</f>
        <v>0</v>
      </c>
      <c r="U14" s="0" t="n">
        <f aca="false">O14-N14</f>
        <v>0.00267458881887206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0.719282450899828</v>
      </c>
      <c r="C15" s="3" t="n">
        <f aca="false">Adequacy_low!C14</f>
        <v>0.280717549100172</v>
      </c>
      <c r="D15" s="3" t="n">
        <f aca="false">Adequacy_low!D14</f>
        <v>0</v>
      </c>
      <c r="E15" s="3" t="n">
        <f aca="false">Adequacy_low!E14</f>
        <v>0.992898578600299</v>
      </c>
      <c r="F15" s="3" t="n">
        <f aca="false">Adequacy_low!G14</f>
        <v>0.9950921487166</v>
      </c>
      <c r="G15" s="3" t="n">
        <f aca="false">Adequacy_low!K14</f>
        <v>0.0707149547724093</v>
      </c>
      <c r="H15" s="0" t="n">
        <f aca="false">H11+1</f>
        <v>2018</v>
      </c>
      <c r="I15" s="3" t="n">
        <f aca="false">Adequacy_low!I14</f>
        <v>0.708980198017108</v>
      </c>
      <c r="J15" s="3" t="n">
        <f aca="false">Adequacy_low!M14</f>
        <v>0.283918380583191</v>
      </c>
      <c r="K15" s="3" t="n">
        <f aca="false">Adequacy_low!O14</f>
        <v>0</v>
      </c>
      <c r="L15" s="0" t="n">
        <f aca="false">F15-E15</f>
        <v>0.00219357011630117</v>
      </c>
      <c r="N15" s="3" t="n">
        <f aca="false">Adequacy_low!F14</f>
        <v>0.993266827086943</v>
      </c>
      <c r="O15" s="3" t="n">
        <f aca="false">Adequacy_low!H14</f>
        <v>0.995922093310066</v>
      </c>
      <c r="P15" s="3" t="n">
        <f aca="false">Adequacy_low!L14</f>
        <v>0.0761804211081645</v>
      </c>
      <c r="Q15" s="0" t="n">
        <f aca="false">Q11+1</f>
        <v>2018</v>
      </c>
      <c r="R15" s="4" t="n">
        <f aca="false">Adequacy_low!J14</f>
        <v>0.79791392168957</v>
      </c>
      <c r="S15" s="3" t="n">
        <f aca="false">Adequacy_low!N14</f>
        <v>0.195352905397373</v>
      </c>
      <c r="T15" s="3" t="n">
        <f aca="false">Adequacy_low!P14</f>
        <v>0</v>
      </c>
      <c r="U15" s="0" t="n">
        <f aca="false">O15-N15</f>
        <v>0.00265526622312284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0.712451256722725</v>
      </c>
      <c r="C16" s="3" t="n">
        <f aca="false">Adequacy_low!C15</f>
        <v>0.287548743277275</v>
      </c>
      <c r="D16" s="3" t="n">
        <f aca="false">Adequacy_low!D15</f>
        <v>0</v>
      </c>
      <c r="E16" s="3" t="n">
        <f aca="false">Adequacy_low!E15</f>
        <v>0.992601064395926</v>
      </c>
      <c r="F16" s="3" t="n">
        <f aca="false">Adequacy_low!G15</f>
        <v>0.994784725368681</v>
      </c>
      <c r="G16" s="3" t="n">
        <f aca="false">Adequacy_low!K15</f>
        <v>0.0725247351129597</v>
      </c>
      <c r="H16" s="0" t="n">
        <f aca="false">H12+1</f>
        <v>2018</v>
      </c>
      <c r="I16" s="3" t="n">
        <f aca="false">Adequacy_low!I15</f>
        <v>0.702105907150941</v>
      </c>
      <c r="J16" s="3" t="n">
        <f aca="false">Adequacy_low!M15</f>
        <v>0.290495157244985</v>
      </c>
      <c r="K16" s="3" t="n">
        <f aca="false">Adequacy_low!O15</f>
        <v>0</v>
      </c>
      <c r="L16" s="0" t="n">
        <f aca="false">F16-E16</f>
        <v>0.00218366097275469</v>
      </c>
      <c r="N16" s="3" t="n">
        <f aca="false">Adequacy_low!F15</f>
        <v>0.993332431105973</v>
      </c>
      <c r="O16" s="3" t="n">
        <f aca="false">Adequacy_low!H15</f>
        <v>0.995961825999475</v>
      </c>
      <c r="P16" s="3" t="n">
        <f aca="false">Adequacy_low!L15</f>
        <v>0.0775180703639509</v>
      </c>
      <c r="Q16" s="0" t="n">
        <f aca="false">Q12+1</f>
        <v>2018</v>
      </c>
      <c r="R16" s="4" t="n">
        <f aca="false">Adequacy_low!J15</f>
        <v>0.790081151546478</v>
      </c>
      <c r="S16" s="3" t="n">
        <f aca="false">Adequacy_low!N15</f>
        <v>0.203251279559496</v>
      </c>
      <c r="T16" s="3" t="n">
        <f aca="false">Adequacy_low!P15</f>
        <v>0</v>
      </c>
      <c r="U16" s="0" t="n">
        <f aca="false">O16-N16</f>
        <v>0.00262939489350211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0.704465212154219</v>
      </c>
      <c r="C17" s="3" t="n">
        <f aca="false">Adequacy_low!C16</f>
        <v>0.295534787845781</v>
      </c>
      <c r="D17" s="3" t="n">
        <f aca="false">Adequacy_low!D16</f>
        <v>0</v>
      </c>
      <c r="E17" s="3" t="n">
        <f aca="false">Adequacy_low!E16</f>
        <v>0.992650105190661</v>
      </c>
      <c r="F17" s="3" t="n">
        <f aca="false">Adequacy_low!G16</f>
        <v>0.994819292666785</v>
      </c>
      <c r="G17" s="3" t="n">
        <f aca="false">Adequacy_low!K16</f>
        <v>0.0760272903854121</v>
      </c>
      <c r="H17" s="0" t="n">
        <f aca="false">H13+1</f>
        <v>2018</v>
      </c>
      <c r="I17" s="3" t="n">
        <f aca="false">Adequacy_low!I16</f>
        <v>0.695419498205571</v>
      </c>
      <c r="J17" s="3" t="n">
        <f aca="false">Adequacy_low!M16</f>
        <v>0.29723060698509</v>
      </c>
      <c r="K17" s="3" t="n">
        <f aca="false">Adequacy_low!O16</f>
        <v>0</v>
      </c>
      <c r="L17" s="0" t="n">
        <f aca="false">F17-E17</f>
        <v>0.00216918747612405</v>
      </c>
      <c r="N17" s="3" t="n">
        <f aca="false">Adequacy_low!F16</f>
        <v>0.993335294525488</v>
      </c>
      <c r="O17" s="3" t="n">
        <f aca="false">Adequacy_low!H16</f>
        <v>0.99594758951557</v>
      </c>
      <c r="P17" s="3" t="n">
        <f aca="false">Adequacy_low!L16</f>
        <v>0.0810410820078547</v>
      </c>
      <c r="Q17" s="0" t="n">
        <f aca="false">Q13+1</f>
        <v>2018</v>
      </c>
      <c r="R17" s="4" t="n">
        <f aca="false">Adequacy_low!J16</f>
        <v>0.783014283224226</v>
      </c>
      <c r="S17" s="3" t="n">
        <f aca="false">Adequacy_low!N16</f>
        <v>0.210321011301262</v>
      </c>
      <c r="T17" s="3" t="n">
        <f aca="false">Adequacy_low!P16</f>
        <v>0</v>
      </c>
      <c r="U17" s="0" t="n">
        <f aca="false">O17-N17</f>
        <v>0.00261229499008186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0.696609239594727</v>
      </c>
      <c r="C18" s="3" t="n">
        <f aca="false">Adequacy_low!C17</f>
        <v>0.303390760405273</v>
      </c>
      <c r="D18" s="3" t="n">
        <f aca="false">Adequacy_low!D17</f>
        <v>0</v>
      </c>
      <c r="E18" s="3" t="n">
        <f aca="false">Adequacy_low!E17</f>
        <v>0.992745327240361</v>
      </c>
      <c r="F18" s="3" t="n">
        <f aca="false">Adequacy_low!G17</f>
        <v>0.994816905750537</v>
      </c>
      <c r="G18" s="3" t="n">
        <f aca="false">Adequacy_low!K17</f>
        <v>0.0788757331209571</v>
      </c>
      <c r="H18" s="0" t="n">
        <f aca="false">H14+1</f>
        <v>2018</v>
      </c>
      <c r="I18" s="3" t="n">
        <f aca="false">Adequacy_low!I17</f>
        <v>0.688338626683408</v>
      </c>
      <c r="J18" s="3" t="n">
        <f aca="false">Adequacy_low!M17</f>
        <v>0.304406700556952</v>
      </c>
      <c r="K18" s="3" t="n">
        <f aca="false">Adequacy_low!O17</f>
        <v>0</v>
      </c>
      <c r="L18" s="0" t="n">
        <f aca="false">F18-E18</f>
        <v>0.00207157851017603</v>
      </c>
      <c r="N18" s="3" t="n">
        <f aca="false">Adequacy_low!F17</f>
        <v>0.993457979252531</v>
      </c>
      <c r="O18" s="3" t="n">
        <f aca="false">Adequacy_low!H17</f>
        <v>0.995958931527022</v>
      </c>
      <c r="P18" s="3" t="n">
        <f aca="false">Adequacy_low!L17</f>
        <v>0.084326773435564</v>
      </c>
      <c r="Q18" s="0" t="n">
        <f aca="false">Q14+1</f>
        <v>2018</v>
      </c>
      <c r="R18" s="4" t="n">
        <f aca="false">Adequacy_low!J17</f>
        <v>0.778187082602502</v>
      </c>
      <c r="S18" s="3" t="n">
        <f aca="false">Adequacy_low!N17</f>
        <v>0.215270896650029</v>
      </c>
      <c r="T18" s="3" t="n">
        <f aca="false">Adequacy_low!P17</f>
        <v>0</v>
      </c>
      <c r="U18" s="0" t="n">
        <f aca="false">O18-N18</f>
        <v>0.0025009522744911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0.687685225170301</v>
      </c>
      <c r="C19" s="3" t="n">
        <f aca="false">Adequacy_low!C18</f>
        <v>0.312314774829699</v>
      </c>
      <c r="D19" s="3" t="n">
        <f aca="false">Adequacy_low!D18</f>
        <v>0</v>
      </c>
      <c r="E19" s="3" t="n">
        <f aca="false">Adequacy_low!E18</f>
        <v>0.992473989317937</v>
      </c>
      <c r="F19" s="3" t="n">
        <f aca="false">Adequacy_low!G18</f>
        <v>0.994523913620887</v>
      </c>
      <c r="G19" s="3" t="n">
        <f aca="false">Adequacy_low!K18</f>
        <v>0.0816116679117333</v>
      </c>
      <c r="H19" s="0" t="n">
        <f aca="false">H15+1</f>
        <v>2019</v>
      </c>
      <c r="I19" s="3" t="n">
        <f aca="false">Adequacy_low!I18</f>
        <v>0.679915481999673</v>
      </c>
      <c r="J19" s="3" t="n">
        <f aca="false">Adequacy_low!M18</f>
        <v>0.312558507318264</v>
      </c>
      <c r="K19" s="3" t="n">
        <f aca="false">Adequacy_low!O18</f>
        <v>0</v>
      </c>
      <c r="L19" s="0" t="n">
        <f aca="false">F19-E19</f>
        <v>0.00204992430295015</v>
      </c>
      <c r="N19" s="3" t="n">
        <f aca="false">Adequacy_low!F18</f>
        <v>0.992700804501479</v>
      </c>
      <c r="O19" s="3" t="n">
        <f aca="false">Adequacy_low!H18</f>
        <v>0.995172288726571</v>
      </c>
      <c r="P19" s="3" t="n">
        <f aca="false">Adequacy_low!L18</f>
        <v>0.0868786887883821</v>
      </c>
      <c r="Q19" s="0" t="n">
        <f aca="false">Q15+1</f>
        <v>2019</v>
      </c>
      <c r="R19" s="4" t="n">
        <f aca="false">Adequacy_low!J18</f>
        <v>0.76884646403114</v>
      </c>
      <c r="S19" s="3" t="n">
        <f aca="false">Adequacy_low!N18</f>
        <v>0.223854340470339</v>
      </c>
      <c r="T19" s="3" t="n">
        <f aca="false">Adequacy_low!P18</f>
        <v>0</v>
      </c>
      <c r="U19" s="0" t="n">
        <f aca="false">O19-N19</f>
        <v>0.00247148422509202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0.680090150535279</v>
      </c>
      <c r="C20" s="3" t="n">
        <f aca="false">Adequacy_low!C19</f>
        <v>0.319909849464721</v>
      </c>
      <c r="D20" s="3" t="n">
        <f aca="false">Adequacy_low!D19</f>
        <v>0</v>
      </c>
      <c r="E20" s="3" t="n">
        <f aca="false">Adequacy_low!E19</f>
        <v>0.992854207804506</v>
      </c>
      <c r="F20" s="3" t="n">
        <f aca="false">Adequacy_low!G19</f>
        <v>0.99488929030277</v>
      </c>
      <c r="G20" s="3" t="n">
        <f aca="false">Adequacy_low!K19</f>
        <v>0.0846813575033447</v>
      </c>
      <c r="H20" s="0" t="n">
        <f aca="false">H16+1</f>
        <v>2019</v>
      </c>
      <c r="I20" s="3" t="n">
        <f aca="false">Adequacy_low!I19</f>
        <v>0.673459826903628</v>
      </c>
      <c r="J20" s="3" t="n">
        <f aca="false">Adequacy_low!M19</f>
        <v>0.319394380900878</v>
      </c>
      <c r="K20" s="3" t="n">
        <f aca="false">Adequacy_low!O19</f>
        <v>0</v>
      </c>
      <c r="L20" s="0" t="n">
        <f aca="false">F20-E20</f>
        <v>0.00203508249826401</v>
      </c>
      <c r="N20" s="3" t="n">
        <f aca="false">Adequacy_low!F19</f>
        <v>0.993095781498101</v>
      </c>
      <c r="O20" s="3" t="n">
        <f aca="false">Adequacy_low!H19</f>
        <v>0.995548199954633</v>
      </c>
      <c r="P20" s="3" t="n">
        <f aca="false">Adequacy_low!L19</f>
        <v>0.0891101342129641</v>
      </c>
      <c r="Q20" s="0" t="n">
        <f aca="false">Q16+1</f>
        <v>2019</v>
      </c>
      <c r="R20" s="4" t="n">
        <f aca="false">Adequacy_low!J19</f>
        <v>0.762715762768353</v>
      </c>
      <c r="S20" s="3" t="n">
        <f aca="false">Adequacy_low!N19</f>
        <v>0.230380018729748</v>
      </c>
      <c r="T20" s="3" t="n">
        <f aca="false">Adequacy_low!P19</f>
        <v>0</v>
      </c>
      <c r="U20" s="0" t="n">
        <f aca="false">O20-N20</f>
        <v>0.00245241845653199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0.672095879013607</v>
      </c>
      <c r="C21" s="3" t="n">
        <f aca="false">Adequacy_low!C20</f>
        <v>0.327904120986393</v>
      </c>
      <c r="D21" s="3" t="n">
        <f aca="false">Adequacy_low!D20</f>
        <v>0</v>
      </c>
      <c r="E21" s="3" t="n">
        <f aca="false">Adequacy_low!E20</f>
        <v>0.992890819314316</v>
      </c>
      <c r="F21" s="3" t="n">
        <f aca="false">Adequacy_low!G20</f>
        <v>0.994907536101471</v>
      </c>
      <c r="G21" s="3" t="n">
        <f aca="false">Adequacy_low!K20</f>
        <v>0.0886526919821374</v>
      </c>
      <c r="H21" s="0" t="n">
        <f aca="false">H17+1</f>
        <v>2019</v>
      </c>
      <c r="I21" s="3" t="n">
        <f aca="false">Adequacy_low!I20</f>
        <v>0.666689940149807</v>
      </c>
      <c r="J21" s="3" t="n">
        <f aca="false">Adequacy_low!M20</f>
        <v>0.32620087916451</v>
      </c>
      <c r="K21" s="3" t="n">
        <f aca="false">Adequacy_low!O20</f>
        <v>0</v>
      </c>
      <c r="L21" s="0" t="n">
        <f aca="false">F21-E21</f>
        <v>0.00201671678715465</v>
      </c>
      <c r="N21" s="3" t="n">
        <f aca="false">Adequacy_low!F20</f>
        <v>0.99309238434119</v>
      </c>
      <c r="O21" s="3" t="n">
        <f aca="false">Adequacy_low!H20</f>
        <v>0.995520274498058</v>
      </c>
      <c r="P21" s="3" t="n">
        <f aca="false">Adequacy_low!L20</f>
        <v>0.0916996642479767</v>
      </c>
      <c r="Q21" s="0" t="n">
        <f aca="false">Q17+1</f>
        <v>2019</v>
      </c>
      <c r="R21" s="4" t="n">
        <f aca="false">Adequacy_low!J20</f>
        <v>0.7549766102689</v>
      </c>
      <c r="S21" s="3" t="n">
        <f aca="false">Adequacy_low!N20</f>
        <v>0.238115774072291</v>
      </c>
      <c r="T21" s="3" t="n">
        <f aca="false">Adequacy_low!P20</f>
        <v>0</v>
      </c>
      <c r="U21" s="0" t="n">
        <f aca="false">O21-N21</f>
        <v>0.00242789015686784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0.664311895565993</v>
      </c>
      <c r="C22" s="3" t="n">
        <f aca="false">Adequacy_low!C21</f>
        <v>0.335688104434007</v>
      </c>
      <c r="D22" s="3" t="n">
        <f aca="false">Adequacy_low!D21</f>
        <v>0</v>
      </c>
      <c r="E22" s="3" t="n">
        <f aca="false">Adequacy_low!E21</f>
        <v>0.992747488809274</v>
      </c>
      <c r="F22" s="3" t="n">
        <f aca="false">Adequacy_low!G21</f>
        <v>0.994749046409452</v>
      </c>
      <c r="G22" s="3" t="n">
        <f aca="false">Adequacy_low!K21</f>
        <v>0.0921427551940691</v>
      </c>
      <c r="H22" s="0" t="n">
        <f aca="false">H18+1</f>
        <v>2019</v>
      </c>
      <c r="I22" s="3" t="n">
        <f aca="false">Adequacy_low!I21</f>
        <v>0.659493966109268</v>
      </c>
      <c r="J22" s="3" t="n">
        <f aca="false">Adequacy_low!M21</f>
        <v>0.333253522700006</v>
      </c>
      <c r="K22" s="3" t="n">
        <f aca="false">Adequacy_low!O21</f>
        <v>0</v>
      </c>
      <c r="L22" s="0" t="n">
        <f aca="false">F22-E22</f>
        <v>0.00200155760017795</v>
      </c>
      <c r="N22" s="3" t="n">
        <f aca="false">Adequacy_low!F21</f>
        <v>0.992913939743764</v>
      </c>
      <c r="O22" s="3" t="n">
        <f aca="false">Adequacy_low!H21</f>
        <v>0.995321365350238</v>
      </c>
      <c r="P22" s="3" t="n">
        <f aca="false">Adequacy_low!L21</f>
        <v>0.0954175255359406</v>
      </c>
      <c r="Q22" s="0" t="n">
        <f aca="false">Q18+1</f>
        <v>2019</v>
      </c>
      <c r="R22" s="4" t="n">
        <f aca="false">Adequacy_low!J21</f>
        <v>0.746445929488336</v>
      </c>
      <c r="S22" s="3" t="n">
        <f aca="false">Adequacy_low!N21</f>
        <v>0.246468010255428</v>
      </c>
      <c r="T22" s="3" t="n">
        <f aca="false">Adequacy_low!P21</f>
        <v>0</v>
      </c>
      <c r="U22" s="0" t="n">
        <f aca="false">O22-N22</f>
        <v>0.00240742560647411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0.655873063973676</v>
      </c>
      <c r="C23" s="3" t="n">
        <f aca="false">Adequacy_low!C22</f>
        <v>0.344126936026325</v>
      </c>
      <c r="D23" s="3" t="n">
        <f aca="false">Adequacy_low!D22</f>
        <v>0</v>
      </c>
      <c r="E23" s="3" t="n">
        <f aca="false">Adequacy_low!E22</f>
        <v>0.992736478481164</v>
      </c>
      <c r="F23" s="3" t="n">
        <f aca="false">Adequacy_low!G22</f>
        <v>0.994730270193419</v>
      </c>
      <c r="G23" s="3" t="n">
        <f aca="false">Adequacy_low!K22</f>
        <v>0.096062074635446</v>
      </c>
      <c r="H23" s="0" t="n">
        <f aca="false">H19+1</f>
        <v>2020</v>
      </c>
      <c r="I23" s="3" t="n">
        <f aca="false">Adequacy_low!I22</f>
        <v>0.651109115859878</v>
      </c>
      <c r="J23" s="3" t="n">
        <f aca="false">Adequacy_low!M22</f>
        <v>0.341627362621286</v>
      </c>
      <c r="K23" s="3" t="n">
        <f aca="false">Adequacy_low!O22</f>
        <v>0</v>
      </c>
      <c r="L23" s="0" t="n">
        <f aca="false">F23-E23</f>
        <v>0.00199379171225478</v>
      </c>
      <c r="N23" s="3" t="n">
        <f aca="false">Adequacy_low!F22</f>
        <v>0.9926376449368</v>
      </c>
      <c r="O23" s="3" t="n">
        <f aca="false">Adequacy_low!H22</f>
        <v>0.995030959115788</v>
      </c>
      <c r="P23" s="3" t="n">
        <f aca="false">Adequacy_low!L22</f>
        <v>0.0992058253285667</v>
      </c>
      <c r="Q23" s="0" t="n">
        <f aca="false">Q19+1</f>
        <v>2020</v>
      </c>
      <c r="R23" s="4" t="n">
        <f aca="false">Adequacy_low!J22</f>
        <v>0.737452723465393</v>
      </c>
      <c r="S23" s="3" t="n">
        <f aca="false">Adequacy_low!N22</f>
        <v>0.255184921471407</v>
      </c>
      <c r="T23" s="3" t="n">
        <f aca="false">Adequacy_low!P22</f>
        <v>0</v>
      </c>
      <c r="U23" s="0" t="n">
        <f aca="false">O23-N23</f>
        <v>0.00239331417898814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0.646939704968426</v>
      </c>
      <c r="C24" s="3" t="n">
        <f aca="false">Adequacy_low!C23</f>
        <v>0.353060295031574</v>
      </c>
      <c r="D24" s="3" t="n">
        <f aca="false">Adequacy_low!D23</f>
        <v>0</v>
      </c>
      <c r="E24" s="3" t="n">
        <f aca="false">Adequacy_low!E23</f>
        <v>0.992409293950124</v>
      </c>
      <c r="F24" s="3" t="n">
        <f aca="false">Adequacy_low!G23</f>
        <v>0.994416884912833</v>
      </c>
      <c r="G24" s="3" t="n">
        <f aca="false">Adequacy_low!K23</f>
        <v>0.101244490802862</v>
      </c>
      <c r="H24" s="0" t="n">
        <f aca="false">H20+1</f>
        <v>2020</v>
      </c>
      <c r="I24" s="3" t="n">
        <f aca="false">Adequacy_low!I23</f>
        <v>0.642028975836017</v>
      </c>
      <c r="J24" s="3" t="n">
        <f aca="false">Adequacy_low!M23</f>
        <v>0.350380318114107</v>
      </c>
      <c r="K24" s="3" t="n">
        <f aca="false">Adequacy_low!O23</f>
        <v>0</v>
      </c>
      <c r="L24" s="0" t="n">
        <f aca="false">F24-E24</f>
        <v>0.00200759096270886</v>
      </c>
      <c r="N24" s="3" t="n">
        <f aca="false">Adequacy_low!F23</f>
        <v>0.992477863439886</v>
      </c>
      <c r="O24" s="3" t="n">
        <f aca="false">Adequacy_low!H23</f>
        <v>0.994860581301898</v>
      </c>
      <c r="P24" s="3" t="n">
        <f aca="false">Adequacy_low!L23</f>
        <v>0.101935754342127</v>
      </c>
      <c r="Q24" s="0" t="n">
        <f aca="false">Q20+1</f>
        <v>2020</v>
      </c>
      <c r="R24" s="4" t="n">
        <f aca="false">Adequacy_low!J23</f>
        <v>0.728569621316845</v>
      </c>
      <c r="S24" s="3" t="n">
        <f aca="false">Adequacy_low!N23</f>
        <v>0.263908242123041</v>
      </c>
      <c r="T24" s="3" t="n">
        <f aca="false">Adequacy_low!P23</f>
        <v>0</v>
      </c>
      <c r="U24" s="0" t="n">
        <f aca="false">O24-N24</f>
        <v>0.00238271786201183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0.641895818991991</v>
      </c>
      <c r="C25" s="3" t="n">
        <f aca="false">Adequacy_low!C24</f>
        <v>0.358104181008009</v>
      </c>
      <c r="D25" s="3" t="n">
        <f aca="false">Adequacy_low!D24</f>
        <v>0</v>
      </c>
      <c r="E25" s="3" t="n">
        <f aca="false">Adequacy_low!E24</f>
        <v>0.992095293035439</v>
      </c>
      <c r="F25" s="3" t="n">
        <f aca="false">Adequacy_low!G24</f>
        <v>0.994094536993042</v>
      </c>
      <c r="G25" s="3" t="n">
        <f aca="false">Adequacy_low!K24</f>
        <v>0.103943305510394</v>
      </c>
      <c r="H25" s="0" t="n">
        <f aca="false">H21+1</f>
        <v>2020</v>
      </c>
      <c r="I25" s="3" t="n">
        <f aca="false">Adequacy_low!I24</f>
        <v>0.636821820641082</v>
      </c>
      <c r="J25" s="3" t="n">
        <f aca="false">Adequacy_low!M24</f>
        <v>0.355273472394357</v>
      </c>
      <c r="K25" s="3" t="n">
        <f aca="false">Adequacy_low!O24</f>
        <v>0</v>
      </c>
      <c r="L25" s="0" t="n">
        <f aca="false">F25-E25</f>
        <v>0.0019992439576032</v>
      </c>
      <c r="N25" s="3" t="n">
        <f aca="false">Adequacy_low!F24</f>
        <v>0.992108214447524</v>
      </c>
      <c r="O25" s="3" t="n">
        <f aca="false">Adequacy_low!H24</f>
        <v>0.99447954865922</v>
      </c>
      <c r="P25" s="3" t="n">
        <f aca="false">Adequacy_low!L24</f>
        <v>0.103898809186477</v>
      </c>
      <c r="Q25" s="0" t="n">
        <f aca="false">Q21+1</f>
        <v>2020</v>
      </c>
      <c r="R25" s="4" t="n">
        <f aca="false">Adequacy_low!J24</f>
        <v>0.72275423989717</v>
      </c>
      <c r="S25" s="3" t="n">
        <f aca="false">Adequacy_low!N24</f>
        <v>0.269353974550355</v>
      </c>
      <c r="T25" s="3" t="n">
        <f aca="false">Adequacy_low!P24</f>
        <v>0</v>
      </c>
      <c r="U25" s="0" t="n">
        <f aca="false">O25-N25</f>
        <v>0.002371334211696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0.63367970484698</v>
      </c>
      <c r="C26" s="3" t="n">
        <f aca="false">Adequacy_low!C25</f>
        <v>0.36632029515302</v>
      </c>
      <c r="D26" s="3" t="n">
        <f aca="false">Adequacy_low!D25</f>
        <v>0</v>
      </c>
      <c r="E26" s="3" t="n">
        <f aca="false">Adequacy_low!E25</f>
        <v>0.992113387409185</v>
      </c>
      <c r="F26" s="3" t="n">
        <f aca="false">Adequacy_low!G25</f>
        <v>0.994102203054467</v>
      </c>
      <c r="G26" s="3" t="n">
        <f aca="false">Adequacy_low!K25</f>
        <v>0.109657680637194</v>
      </c>
      <c r="H26" s="0" t="n">
        <f aca="false">H22+1</f>
        <v>2020</v>
      </c>
      <c r="I26" s="3" t="n">
        <f aca="false">Adequacy_low!I25</f>
        <v>0.62868211850819</v>
      </c>
      <c r="J26" s="3" t="n">
        <f aca="false">Adequacy_low!M25</f>
        <v>0.363431268900995</v>
      </c>
      <c r="K26" s="3" t="n">
        <f aca="false">Adequacy_low!O25</f>
        <v>0</v>
      </c>
      <c r="L26" s="0" t="n">
        <f aca="false">F26-E26</f>
        <v>0.00198881564528197</v>
      </c>
      <c r="N26" s="3" t="n">
        <f aca="false">Adequacy_low!F25</f>
        <v>0.992147956267406</v>
      </c>
      <c r="O26" s="3" t="n">
        <f aca="false">Adequacy_low!H25</f>
        <v>0.994501501939752</v>
      </c>
      <c r="P26" s="3" t="n">
        <f aca="false">Adequacy_low!L25</f>
        <v>0.109682038746397</v>
      </c>
      <c r="Q26" s="0" t="n">
        <f aca="false">Q22+1</f>
        <v>2020</v>
      </c>
      <c r="R26" s="4" t="n">
        <f aca="false">Adequacy_low!J25</f>
        <v>0.711629087769224</v>
      </c>
      <c r="S26" s="3" t="n">
        <f aca="false">Adequacy_low!N25</f>
        <v>0.280518868498182</v>
      </c>
      <c r="T26" s="3" t="n">
        <f aca="false">Adequacy_low!P25</f>
        <v>0</v>
      </c>
      <c r="U26" s="0" t="n">
        <f aca="false">O26-N26</f>
        <v>0.00235354567234591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0.625685544928016</v>
      </c>
      <c r="C27" s="3" t="n">
        <f aca="false">Adequacy_low!C26</f>
        <v>0.374314455071984</v>
      </c>
      <c r="D27" s="3" t="n">
        <f aca="false">Adequacy_low!D26</f>
        <v>0</v>
      </c>
      <c r="E27" s="3" t="n">
        <f aca="false">Adequacy_low!E26</f>
        <v>0.992179792662902</v>
      </c>
      <c r="F27" s="3" t="n">
        <f aca="false">Adequacy_low!G26</f>
        <v>0.994151862486578</v>
      </c>
      <c r="G27" s="3" t="n">
        <f aca="false">Adequacy_low!K26</f>
        <v>0.116448680929339</v>
      </c>
      <c r="H27" s="0" t="n">
        <f aca="false">H23+1</f>
        <v>2021</v>
      </c>
      <c r="I27" s="3" t="n">
        <f aca="false">Adequacy_low!I26</f>
        <v>0.620792554238853</v>
      </c>
      <c r="J27" s="3" t="n">
        <f aca="false">Adequacy_low!M26</f>
        <v>0.371387238424048</v>
      </c>
      <c r="K27" s="3" t="n">
        <f aca="false">Adequacy_low!O26</f>
        <v>0</v>
      </c>
      <c r="L27" s="0" t="n">
        <f aca="false">F27-E27</f>
        <v>0.00197206982367582</v>
      </c>
      <c r="N27" s="3" t="n">
        <f aca="false">Adequacy_low!F26</f>
        <v>0.992218173184065</v>
      </c>
      <c r="O27" s="3" t="n">
        <f aca="false">Adequacy_low!H26</f>
        <v>0.994550672269566</v>
      </c>
      <c r="P27" s="3" t="n">
        <f aca="false">Adequacy_low!L26</f>
        <v>0.116270303529212</v>
      </c>
      <c r="Q27" s="0" t="n">
        <f aca="false">Q23+1</f>
        <v>2021</v>
      </c>
      <c r="R27" s="4" t="n">
        <f aca="false">Adequacy_low!J26</f>
        <v>0.705451557480238</v>
      </c>
      <c r="S27" s="3" t="n">
        <f aca="false">Adequacy_low!N26</f>
        <v>0.286766615703827</v>
      </c>
      <c r="T27" s="3" t="n">
        <f aca="false">Adequacy_low!P26</f>
        <v>0</v>
      </c>
      <c r="U27" s="0" t="n">
        <f aca="false">O27-N27</f>
        <v>0.00233249908550115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0.617609321980936</v>
      </c>
      <c r="C28" s="3" t="n">
        <f aca="false">Adequacy_low!C27</f>
        <v>0.382390678019064</v>
      </c>
      <c r="D28" s="3" t="n">
        <f aca="false">Adequacy_low!D27</f>
        <v>0</v>
      </c>
      <c r="E28" s="3" t="n">
        <f aca="false">Adequacy_low!E27</f>
        <v>0.992244148277284</v>
      </c>
      <c r="F28" s="3" t="n">
        <f aca="false">Adequacy_low!G27</f>
        <v>0.994135598990356</v>
      </c>
      <c r="G28" s="3" t="n">
        <f aca="false">Adequacy_low!K27</f>
        <v>0.120134234253685</v>
      </c>
      <c r="H28" s="0" t="n">
        <f aca="false">H24+1</f>
        <v>2021</v>
      </c>
      <c r="I28" s="3" t="n">
        <f aca="false">Adequacy_low!I27</f>
        <v>0.612819235657085</v>
      </c>
      <c r="J28" s="3" t="n">
        <f aca="false">Adequacy_low!M27</f>
        <v>0.379424912620199</v>
      </c>
      <c r="K28" s="3" t="n">
        <f aca="false">Adequacy_low!O27</f>
        <v>0</v>
      </c>
      <c r="L28" s="0" t="n">
        <f aca="false">F28-E28</f>
        <v>0.00189145071307206</v>
      </c>
      <c r="N28" s="3" t="n">
        <f aca="false">Adequacy_low!F27</f>
        <v>0.992335738931343</v>
      </c>
      <c r="O28" s="3" t="n">
        <f aca="false">Adequacy_low!H27</f>
        <v>0.994572473904508</v>
      </c>
      <c r="P28" s="3" t="n">
        <f aca="false">Adequacy_low!L27</f>
        <v>0.120182864263229</v>
      </c>
      <c r="Q28" s="0" t="n">
        <f aca="false">Q24+1</f>
        <v>2021</v>
      </c>
      <c r="R28" s="4" t="n">
        <f aca="false">Adequacy_low!J27</f>
        <v>0.697827999192098</v>
      </c>
      <c r="S28" s="3" t="n">
        <f aca="false">Adequacy_low!N27</f>
        <v>0.294507739739245</v>
      </c>
      <c r="T28" s="3" t="n">
        <f aca="false">Adequacy_low!P27</f>
        <v>0</v>
      </c>
      <c r="U28" s="0" t="n">
        <f aca="false">O28-N28</f>
        <v>0.00223673497316545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0.610680287529559</v>
      </c>
      <c r="C29" s="3" t="n">
        <f aca="false">Adequacy_low!C28</f>
        <v>0.389319712470441</v>
      </c>
      <c r="D29" s="3" t="n">
        <f aca="false">Adequacy_low!D28</f>
        <v>0</v>
      </c>
      <c r="E29" s="3" t="n">
        <f aca="false">Adequacy_low!E28</f>
        <v>0.992253323873523</v>
      </c>
      <c r="F29" s="3" t="n">
        <f aca="false">Adequacy_low!G28</f>
        <v>0.994168586006304</v>
      </c>
      <c r="G29" s="3" t="n">
        <f aca="false">Adequacy_low!K28</f>
        <v>0.123648494477145</v>
      </c>
      <c r="H29" s="0" t="n">
        <f aca="false">H25+1</f>
        <v>2021</v>
      </c>
      <c r="I29" s="3" t="n">
        <f aca="false">Adequacy_low!I28</f>
        <v>0.605949545125243</v>
      </c>
      <c r="J29" s="3" t="n">
        <f aca="false">Adequacy_low!M28</f>
        <v>0.386303778748279</v>
      </c>
      <c r="K29" s="3" t="n">
        <f aca="false">Adequacy_low!O28</f>
        <v>0</v>
      </c>
      <c r="L29" s="0" t="n">
        <f aca="false">F29-E29</f>
        <v>0.00191526213278093</v>
      </c>
      <c r="N29" s="3" t="n">
        <f aca="false">Adequacy_low!F28</f>
        <v>0.992231231088906</v>
      </c>
      <c r="O29" s="3" t="n">
        <f aca="false">Adequacy_low!H28</f>
        <v>0.994493930118339</v>
      </c>
      <c r="P29" s="3" t="n">
        <f aca="false">Adequacy_low!L28</f>
        <v>0.122710362303094</v>
      </c>
      <c r="Q29" s="0" t="n">
        <f aca="false">Q25+1</f>
        <v>2021</v>
      </c>
      <c r="R29" s="4" t="n">
        <f aca="false">Adequacy_low!J28</f>
        <v>0.689840627415351</v>
      </c>
      <c r="S29" s="3" t="n">
        <f aca="false">Adequacy_low!N28</f>
        <v>0.302390603673555</v>
      </c>
      <c r="T29" s="3" t="n">
        <f aca="false">Adequacy_low!P28</f>
        <v>0</v>
      </c>
      <c r="U29" s="0" t="n">
        <f aca="false">O29-N29</f>
        <v>0.00226269902943299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0.604133946193129</v>
      </c>
      <c r="C30" s="3" t="n">
        <f aca="false">Adequacy_low!C29</f>
        <v>0.395866053806871</v>
      </c>
      <c r="D30" s="3" t="n">
        <f aca="false">Adequacy_low!D29</f>
        <v>0</v>
      </c>
      <c r="E30" s="3" t="n">
        <f aca="false">Adequacy_low!E29</f>
        <v>0.992602507628749</v>
      </c>
      <c r="F30" s="3" t="n">
        <f aca="false">Adequacy_low!G29</f>
        <v>0.994113205293911</v>
      </c>
      <c r="G30" s="3" t="n">
        <f aca="false">Adequacy_low!K29</f>
        <v>0.126930449937614</v>
      </c>
      <c r="H30" s="0" t="n">
        <f aca="false">H26+1</f>
        <v>2021</v>
      </c>
      <c r="I30" s="3" t="n">
        <f aca="false">Adequacy_low!I29</f>
        <v>0.599664869934952</v>
      </c>
      <c r="J30" s="3" t="n">
        <f aca="false">Adequacy_low!M29</f>
        <v>0.392937637693798</v>
      </c>
      <c r="K30" s="3" t="n">
        <f aca="false">Adequacy_low!O29</f>
        <v>0</v>
      </c>
      <c r="L30" s="0" t="n">
        <f aca="false">F30-E30</f>
        <v>0.0015106976651621</v>
      </c>
      <c r="N30" s="3" t="n">
        <f aca="false">Adequacy_low!F29</f>
        <v>0.992749402847541</v>
      </c>
      <c r="O30" s="3" t="n">
        <f aca="false">Adequacy_low!H29</f>
        <v>0.994525077439389</v>
      </c>
      <c r="P30" s="3" t="n">
        <f aca="false">Adequacy_low!L29</f>
        <v>0.126491991977306</v>
      </c>
      <c r="Q30" s="0" t="n">
        <f aca="false">Q26+1</f>
        <v>2021</v>
      </c>
      <c r="R30" s="4" t="n">
        <f aca="false">Adequacy_low!J29</f>
        <v>0.683230441423041</v>
      </c>
      <c r="S30" s="3" t="n">
        <f aca="false">Adequacy_low!N29</f>
        <v>0.309518961424499</v>
      </c>
      <c r="T30" s="3" t="n">
        <f aca="false">Adequacy_low!P29</f>
        <v>0</v>
      </c>
      <c r="U30" s="0" t="n">
        <f aca="false">O30-N30</f>
        <v>0.00177567459184824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0.596862268982876</v>
      </c>
      <c r="C31" s="3" t="n">
        <f aca="false">Adequacy_low!C30</f>
        <v>0.403137731017124</v>
      </c>
      <c r="D31" s="3" t="n">
        <f aca="false">Adequacy_low!D30</f>
        <v>0</v>
      </c>
      <c r="E31" s="3" t="n">
        <f aca="false">Adequacy_low!E30</f>
        <v>0.99205082718179</v>
      </c>
      <c r="F31" s="3" t="n">
        <f aca="false">Adequacy_low!G30</f>
        <v>0.99399115306446</v>
      </c>
      <c r="G31" s="3" t="n">
        <f aca="false">Adequacy_low!K30</f>
        <v>0.130324355458593</v>
      </c>
      <c r="H31" s="0" t="n">
        <f aca="false">H27+1</f>
        <v>2022</v>
      </c>
      <c r="I31" s="3" t="n">
        <f aca="false">Adequacy_low!I30</f>
        <v>0.592117707658062</v>
      </c>
      <c r="J31" s="3" t="n">
        <f aca="false">Adequacy_low!M30</f>
        <v>0.399933119523728</v>
      </c>
      <c r="K31" s="3" t="n">
        <f aca="false">Adequacy_low!O30</f>
        <v>0</v>
      </c>
      <c r="L31" s="0" t="n">
        <f aca="false">F31-E31</f>
        <v>0.0019403258826699</v>
      </c>
      <c r="N31" s="3" t="n">
        <f aca="false">Adequacy_low!F30</f>
        <v>0.99224990643291</v>
      </c>
      <c r="O31" s="3" t="n">
        <f aca="false">Adequacy_low!H30</f>
        <v>0.994534386310317</v>
      </c>
      <c r="P31" s="3" t="n">
        <f aca="false">Adequacy_low!L30</f>
        <v>0.129714169105104</v>
      </c>
      <c r="Q31" s="0" t="n">
        <f aca="false">Q27+1</f>
        <v>2022</v>
      </c>
      <c r="R31" s="4" t="n">
        <f aca="false">Adequacy_low!J30</f>
        <v>0.67390713492124</v>
      </c>
      <c r="S31" s="3" t="n">
        <f aca="false">Adequacy_low!N30</f>
        <v>0.31834277151167</v>
      </c>
      <c r="T31" s="3" t="n">
        <f aca="false">Adequacy_low!P30</f>
        <v>0</v>
      </c>
      <c r="U31" s="0" t="n">
        <f aca="false">O31-N31</f>
        <v>0.00228447987740699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0.589733403208628</v>
      </c>
      <c r="C32" s="3" t="n">
        <f aca="false">Adequacy_low!C31</f>
        <v>0.410266596791371</v>
      </c>
      <c r="D32" s="3" t="n">
        <f aca="false">Adequacy_low!D31</f>
        <v>0</v>
      </c>
      <c r="E32" s="3" t="n">
        <f aca="false">Adequacy_low!E31</f>
        <v>0.992123008923771</v>
      </c>
      <c r="F32" s="3" t="n">
        <f aca="false">Adequacy_low!G31</f>
        <v>0.994056492548726</v>
      </c>
      <c r="G32" s="3" t="n">
        <f aca="false">Adequacy_low!K31</f>
        <v>0.1357638974531</v>
      </c>
      <c r="H32" s="0" t="n">
        <f aca="false">H28+1</f>
        <v>2022</v>
      </c>
      <c r="I32" s="3" t="n">
        <f aca="false">Adequacy_low!I31</f>
        <v>0.5850880784542</v>
      </c>
      <c r="J32" s="3" t="n">
        <f aca="false">Adequacy_low!M31</f>
        <v>0.407034930469571</v>
      </c>
      <c r="K32" s="3" t="n">
        <f aca="false">Adequacy_low!O31</f>
        <v>0</v>
      </c>
      <c r="L32" s="0" t="n">
        <f aca="false">F32-E32</f>
        <v>0.00193348362495505</v>
      </c>
      <c r="N32" s="3" t="n">
        <f aca="false">Adequacy_low!F31</f>
        <v>0.991676237163519</v>
      </c>
      <c r="O32" s="3" t="n">
        <f aca="false">Adequacy_low!H31</f>
        <v>0.993954362898558</v>
      </c>
      <c r="P32" s="3" t="n">
        <f aca="false">Adequacy_low!L31</f>
        <v>0.133677352440851</v>
      </c>
      <c r="Q32" s="0" t="n">
        <f aca="false">Q28+1</f>
        <v>2022</v>
      </c>
      <c r="R32" s="4" t="n">
        <f aca="false">Adequacy_low!J31</f>
        <v>0.665705163311193</v>
      </c>
      <c r="S32" s="3" t="n">
        <f aca="false">Adequacy_low!N31</f>
        <v>0.325971073852326</v>
      </c>
      <c r="T32" s="3" t="n">
        <f aca="false">Adequacy_low!P31</f>
        <v>0</v>
      </c>
      <c r="U32" s="0" t="n">
        <f aca="false">O32-N32</f>
        <v>0.00227812573503916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0.580501721914996</v>
      </c>
      <c r="C33" s="3" t="n">
        <f aca="false">Adequacy_low!C32</f>
        <v>0.419498278085004</v>
      </c>
      <c r="D33" s="3" t="n">
        <f aca="false">Adequacy_low!D32</f>
        <v>0</v>
      </c>
      <c r="E33" s="3" t="n">
        <f aca="false">Adequacy_low!E32</f>
        <v>0.992038598414347</v>
      </c>
      <c r="F33" s="3" t="n">
        <f aca="false">Adequacy_low!G32</f>
        <v>0.993962677432411</v>
      </c>
      <c r="G33" s="3" t="n">
        <f aca="false">Adequacy_low!K32</f>
        <v>0.139042997115722</v>
      </c>
      <c r="H33" s="0" t="n">
        <f aca="false">H29+1</f>
        <v>2022</v>
      </c>
      <c r="I33" s="3" t="n">
        <f aca="false">Adequacy_low!I32</f>
        <v>0.575880114585668</v>
      </c>
      <c r="J33" s="3" t="n">
        <f aca="false">Adequacy_low!M32</f>
        <v>0.416158483828679</v>
      </c>
      <c r="K33" s="3" t="n">
        <f aca="false">Adequacy_low!O32</f>
        <v>0</v>
      </c>
      <c r="L33" s="0" t="n">
        <f aca="false">F33-E33</f>
        <v>0.0019240790180638</v>
      </c>
      <c r="N33" s="3" t="n">
        <f aca="false">Adequacy_low!F32</f>
        <v>0.991627187475437</v>
      </c>
      <c r="O33" s="3" t="n">
        <f aca="false">Adequacy_low!H32</f>
        <v>0.993894105866082</v>
      </c>
      <c r="P33" s="3" t="n">
        <f aca="false">Adequacy_low!L32</f>
        <v>0.136672270164777</v>
      </c>
      <c r="Q33" s="0" t="n">
        <f aca="false">Q29+1</f>
        <v>2022</v>
      </c>
      <c r="R33" s="4" t="n">
        <f aca="false">Adequacy_low!J32</f>
        <v>0.655553175716564</v>
      </c>
      <c r="S33" s="3" t="n">
        <f aca="false">Adequacy_low!N32</f>
        <v>0.336074011758872</v>
      </c>
      <c r="T33" s="3" t="n">
        <f aca="false">Adequacy_low!P32</f>
        <v>0</v>
      </c>
      <c r="U33" s="0" t="n">
        <f aca="false">O33-N33</f>
        <v>0.00226691839064497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0.572277487568375</v>
      </c>
      <c r="C34" s="3" t="n">
        <f aca="false">Adequacy_low!C33</f>
        <v>0.427722512431626</v>
      </c>
      <c r="D34" s="3" t="n">
        <f aca="false">Adequacy_low!D33</f>
        <v>0</v>
      </c>
      <c r="E34" s="3" t="n">
        <f aca="false">Adequacy_low!E33</f>
        <v>0.991527939296828</v>
      </c>
      <c r="F34" s="3" t="n">
        <f aca="false">Adequacy_low!G33</f>
        <v>0.993441512853336</v>
      </c>
      <c r="G34" s="3" t="n">
        <f aca="false">Adequacy_low!K33</f>
        <v>0.14363079527912</v>
      </c>
      <c r="H34" s="0" t="n">
        <f aca="false">H30+1</f>
        <v>2022</v>
      </c>
      <c r="I34" s="3" t="n">
        <f aca="false">Adequacy_low!I33</f>
        <v>0.567429117954637</v>
      </c>
      <c r="J34" s="3" t="n">
        <f aca="false">Adequacy_low!M33</f>
        <v>0.424098821342192</v>
      </c>
      <c r="K34" s="3" t="n">
        <f aca="false">Adequacy_low!O33</f>
        <v>0</v>
      </c>
      <c r="L34" s="0" t="n">
        <f aca="false">F34-E34</f>
        <v>0.00191357355650801</v>
      </c>
      <c r="N34" s="3" t="n">
        <f aca="false">Adequacy_low!F33</f>
        <v>0.991640577885697</v>
      </c>
      <c r="O34" s="3" t="n">
        <f aca="false">Adequacy_low!H33</f>
        <v>0.993888806297358</v>
      </c>
      <c r="P34" s="3" t="n">
        <f aca="false">Adequacy_low!L33</f>
        <v>0.141253252584898</v>
      </c>
      <c r="Q34" s="0" t="n">
        <f aca="false">Q30+1</f>
        <v>2022</v>
      </c>
      <c r="R34" s="4" t="n">
        <f aca="false">Adequacy_low!J33</f>
        <v>0.645843747835595</v>
      </c>
      <c r="S34" s="3" t="n">
        <f aca="false">Adequacy_low!N33</f>
        <v>0.345796830050103</v>
      </c>
      <c r="T34" s="3" t="n">
        <f aca="false">Adequacy_low!P33</f>
        <v>0</v>
      </c>
      <c r="U34" s="0" t="n">
        <f aca="false">O34-N34</f>
        <v>0.00224822841166128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0.565963116544543</v>
      </c>
      <c r="C35" s="3" t="n">
        <f aca="false">Adequacy_low!C34</f>
        <v>0.434036883455457</v>
      </c>
      <c r="D35" s="3" t="n">
        <f aca="false">Adequacy_low!D34</f>
        <v>0</v>
      </c>
      <c r="E35" s="3" t="n">
        <f aca="false">Adequacy_low!E34</f>
        <v>0.990967321022328</v>
      </c>
      <c r="F35" s="3" t="n">
        <f aca="false">Adequacy_low!G34</f>
        <v>0.992868541936485</v>
      </c>
      <c r="G35" s="3" t="n">
        <f aca="false">Adequacy_low!K34</f>
        <v>0.147117003060774</v>
      </c>
      <c r="H35" s="0" t="n">
        <f aca="false">H31+1</f>
        <v>2023</v>
      </c>
      <c r="I35" s="3" t="n">
        <f aca="false">Adequacy_low!I34</f>
        <v>0.560850953399594</v>
      </c>
      <c r="J35" s="3" t="n">
        <f aca="false">Adequacy_low!M34</f>
        <v>0.430116367622734</v>
      </c>
      <c r="K35" s="3" t="n">
        <f aca="false">Adequacy_low!O34</f>
        <v>0</v>
      </c>
      <c r="L35" s="0" t="n">
        <f aca="false">F35-E35</f>
        <v>0.0019012209141569</v>
      </c>
      <c r="N35" s="3" t="n">
        <f aca="false">Adequacy_low!F34</f>
        <v>0.99118039776728</v>
      </c>
      <c r="O35" s="3" t="n">
        <f aca="false">Adequacy_low!H34</f>
        <v>0.993410014364042</v>
      </c>
      <c r="P35" s="3" t="n">
        <f aca="false">Adequacy_low!L34</f>
        <v>0.14515643240652</v>
      </c>
      <c r="Q35" s="0" t="n">
        <f aca="false">Q31+1</f>
        <v>2023</v>
      </c>
      <c r="R35" s="4" t="n">
        <f aca="false">Adequacy_low!J34</f>
        <v>0.639313101052386</v>
      </c>
      <c r="S35" s="3" t="n">
        <f aca="false">Adequacy_low!N34</f>
        <v>0.351867296714894</v>
      </c>
      <c r="T35" s="3" t="n">
        <f aca="false">Adequacy_low!P34</f>
        <v>0</v>
      </c>
      <c r="U35" s="0" t="n">
        <f aca="false">O35-N35</f>
        <v>0.00222961659676191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0.558958164562245</v>
      </c>
      <c r="C36" s="3" t="n">
        <f aca="false">Adequacy_low!C35</f>
        <v>0.441041835437755</v>
      </c>
      <c r="D36" s="3" t="n">
        <f aca="false">Adequacy_low!D35</f>
        <v>0</v>
      </c>
      <c r="E36" s="3" t="n">
        <f aca="false">Adequacy_low!E35</f>
        <v>0.990355908593573</v>
      </c>
      <c r="F36" s="3" t="n">
        <f aca="false">Adequacy_low!G35</f>
        <v>0.992245106497838</v>
      </c>
      <c r="G36" s="3" t="n">
        <f aca="false">Adequacy_low!K35</f>
        <v>0.150403433766008</v>
      </c>
      <c r="H36" s="0" t="n">
        <f aca="false">H32+1</f>
        <v>2023</v>
      </c>
      <c r="I36" s="3" t="n">
        <f aca="false">Adequacy_low!I35</f>
        <v>0.553567520930838</v>
      </c>
      <c r="J36" s="3" t="n">
        <f aca="false">Adequacy_low!M35</f>
        <v>0.436788387662735</v>
      </c>
      <c r="K36" s="3" t="n">
        <f aca="false">Adequacy_low!O35</f>
        <v>0</v>
      </c>
      <c r="L36" s="0" t="n">
        <f aca="false">F36-E36</f>
        <v>0.00188919790426512</v>
      </c>
      <c r="N36" s="3" t="n">
        <f aca="false">Adequacy_low!F35</f>
        <v>0.990729377225912</v>
      </c>
      <c r="O36" s="3" t="n">
        <f aca="false">Adequacy_low!H35</f>
        <v>0.992951851546278</v>
      </c>
      <c r="P36" s="3" t="n">
        <f aca="false">Adequacy_low!L35</f>
        <v>0.14806726666025</v>
      </c>
      <c r="Q36" s="0" t="n">
        <f aca="false">Q32+1</f>
        <v>2023</v>
      </c>
      <c r="R36" s="4" t="n">
        <f aca="false">Adequacy_low!J35</f>
        <v>0.631495537862849</v>
      </c>
      <c r="S36" s="3" t="n">
        <f aca="false">Adequacy_low!N35</f>
        <v>0.359233839363063</v>
      </c>
      <c r="T36" s="3" t="n">
        <f aca="false">Adequacy_low!P35</f>
        <v>0</v>
      </c>
      <c r="U36" s="0" t="n">
        <f aca="false">O36-N36</f>
        <v>0.00222247432036615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0.549922676401041</v>
      </c>
      <c r="C37" s="3" t="n">
        <f aca="false">Adequacy_low!C36</f>
        <v>0.450077323598959</v>
      </c>
      <c r="D37" s="3" t="n">
        <f aca="false">Adequacy_low!D36</f>
        <v>0</v>
      </c>
      <c r="E37" s="3" t="n">
        <f aca="false">Adequacy_low!E36</f>
        <v>0.99097212361021</v>
      </c>
      <c r="F37" s="3" t="n">
        <f aca="false">Adequacy_low!G36</f>
        <v>0.992673020904894</v>
      </c>
      <c r="G37" s="3" t="n">
        <f aca="false">Adequacy_low!K36</f>
        <v>0.153970903166629</v>
      </c>
      <c r="H37" s="0" t="n">
        <f aca="false">H33+1</f>
        <v>2023</v>
      </c>
      <c r="I37" s="3" t="n">
        <f aca="false">Adequacy_low!I36</f>
        <v>0.54495804245455</v>
      </c>
      <c r="J37" s="3" t="n">
        <f aca="false">Adequacy_low!M36</f>
        <v>0.44601408115566</v>
      </c>
      <c r="K37" s="3" t="n">
        <f aca="false">Adequacy_low!O36</f>
        <v>0</v>
      </c>
      <c r="L37" s="0" t="n">
        <f aca="false">F37-E37</f>
        <v>0.00170089729468415</v>
      </c>
      <c r="N37" s="3" t="n">
        <f aca="false">Adequacy_low!F36</f>
        <v>0.99103051446874</v>
      </c>
      <c r="O37" s="3" t="n">
        <f aca="false">Adequacy_low!H36</f>
        <v>0.993025947460619</v>
      </c>
      <c r="P37" s="3" t="n">
        <f aca="false">Adequacy_low!L36</f>
        <v>0.150627010021571</v>
      </c>
      <c r="Q37" s="0" t="n">
        <f aca="false">Q33+1</f>
        <v>2023</v>
      </c>
      <c r="R37" s="4" t="n">
        <f aca="false">Adequacy_low!J36</f>
        <v>0.622721975552672</v>
      </c>
      <c r="S37" s="3" t="n">
        <f aca="false">Adequacy_low!N36</f>
        <v>0.368308538916067</v>
      </c>
      <c r="T37" s="3" t="n">
        <f aca="false">Adequacy_low!P36</f>
        <v>0</v>
      </c>
      <c r="U37" s="0" t="n">
        <f aca="false">O37-N37</f>
        <v>0.0019954329918791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0.540969006184813</v>
      </c>
      <c r="C38" s="3" t="n">
        <f aca="false">Adequacy_low!C37</f>
        <v>0.459030993815187</v>
      </c>
      <c r="D38" s="3" t="n">
        <f aca="false">Adequacy_low!D37</f>
        <v>0</v>
      </c>
      <c r="E38" s="3" t="n">
        <f aca="false">Adequacy_low!E37</f>
        <v>0.990867205565566</v>
      </c>
      <c r="F38" s="3" t="n">
        <f aca="false">Adequacy_low!G37</f>
        <v>0.992608589860029</v>
      </c>
      <c r="G38" s="3" t="n">
        <f aca="false">Adequacy_low!K37</f>
        <v>0.158517685643791</v>
      </c>
      <c r="H38" s="0" t="n">
        <f aca="false">H34+1</f>
        <v>2023</v>
      </c>
      <c r="I38" s="3" t="n">
        <f aca="false">Adequacy_low!I37</f>
        <v>0.536028447455927</v>
      </c>
      <c r="J38" s="3" t="n">
        <f aca="false">Adequacy_low!M37</f>
        <v>0.454838758109639</v>
      </c>
      <c r="K38" s="3" t="n">
        <f aca="false">Adequacy_low!O37</f>
        <v>0</v>
      </c>
      <c r="L38" s="0" t="n">
        <f aca="false">F38-E38</f>
        <v>0.00174138429446269</v>
      </c>
      <c r="N38" s="3" t="n">
        <f aca="false">Adequacy_low!F37</f>
        <v>0.991043290526412</v>
      </c>
      <c r="O38" s="3" t="n">
        <f aca="false">Adequacy_low!H37</f>
        <v>0.993090069017167</v>
      </c>
      <c r="P38" s="3" t="n">
        <f aca="false">Adequacy_low!L37</f>
        <v>0.153126563196623</v>
      </c>
      <c r="Q38" s="0" t="n">
        <f aca="false">Q34+1</f>
        <v>2023</v>
      </c>
      <c r="R38" s="4" t="n">
        <f aca="false">Adequacy_low!J37</f>
        <v>0.61381487673159</v>
      </c>
      <c r="S38" s="3" t="n">
        <f aca="false">Adequacy_low!N37</f>
        <v>0.377228413794823</v>
      </c>
      <c r="T38" s="3" t="n">
        <f aca="false">Adequacy_low!P37</f>
        <v>0</v>
      </c>
      <c r="U38" s="0" t="n">
        <f aca="false">O38-N38</f>
        <v>0.00204677849075507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0.534071166422122</v>
      </c>
      <c r="C39" s="3" t="n">
        <f aca="false">Adequacy_low!C38</f>
        <v>0.465928833577878</v>
      </c>
      <c r="D39" s="3" t="n">
        <f aca="false">Adequacy_low!D38</f>
        <v>0</v>
      </c>
      <c r="E39" s="3" t="n">
        <f aca="false">Adequacy_low!E38</f>
        <v>0.990915011667345</v>
      </c>
      <c r="F39" s="3" t="n">
        <f aca="false">Adequacy_low!G38</f>
        <v>0.992732199143248</v>
      </c>
      <c r="G39" s="3" t="n">
        <f aca="false">Adequacy_low!K38</f>
        <v>0.162157230965975</v>
      </c>
      <c r="H39" s="0" t="n">
        <f aca="false">H35+1</f>
        <v>2024</v>
      </c>
      <c r="I39" s="3" t="n">
        <f aca="false">Adequacy_low!I38</f>
        <v>0.529219136106369</v>
      </c>
      <c r="J39" s="3" t="n">
        <f aca="false">Adequacy_low!M38</f>
        <v>0.461695875560976</v>
      </c>
      <c r="K39" s="3" t="n">
        <f aca="false">Adequacy_low!O38</f>
        <v>0</v>
      </c>
      <c r="L39" s="0" t="n">
        <f aca="false">F39-E39</f>
        <v>0.0018171874759032</v>
      </c>
      <c r="N39" s="3" t="n">
        <f aca="false">Adequacy_low!F38</f>
        <v>0.991003455339456</v>
      </c>
      <c r="O39" s="3" t="n">
        <f aca="false">Adequacy_low!H38</f>
        <v>0.9931357486944</v>
      </c>
      <c r="P39" s="3" t="n">
        <f aca="false">Adequacy_low!L38</f>
        <v>0.156505492526562</v>
      </c>
      <c r="Q39" s="0" t="n">
        <f aca="false">Q35+1</f>
        <v>2024</v>
      </c>
      <c r="R39" s="4" t="n">
        <f aca="false">Adequacy_low!J38</f>
        <v>0.605570750045021</v>
      </c>
      <c r="S39" s="3" t="n">
        <f aca="false">Adequacy_low!N38</f>
        <v>0.385432705294435</v>
      </c>
      <c r="T39" s="3" t="n">
        <f aca="false">Adequacy_low!P38</f>
        <v>0</v>
      </c>
      <c r="U39" s="0" t="n">
        <f aca="false">O39-N39</f>
        <v>0.00213229335494391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0.526683637439402</v>
      </c>
      <c r="C40" s="3" t="n">
        <f aca="false">Adequacy_low!C39</f>
        <v>0.473316362560599</v>
      </c>
      <c r="D40" s="3" t="n">
        <f aca="false">Adequacy_low!D39</f>
        <v>0</v>
      </c>
      <c r="E40" s="3" t="n">
        <f aca="false">Adequacy_low!E39</f>
        <v>0.990665594583237</v>
      </c>
      <c r="F40" s="3" t="n">
        <f aca="false">Adequacy_low!G39</f>
        <v>0.992651643317654</v>
      </c>
      <c r="G40" s="3" t="n">
        <f aca="false">Adequacy_low!K39</f>
        <v>0.168079330392194</v>
      </c>
      <c r="H40" s="0" t="n">
        <f aca="false">H36+1</f>
        <v>2024</v>
      </c>
      <c r="I40" s="3" t="n">
        <f aca="false">Adequacy_low!I39</f>
        <v>0.521767358841167</v>
      </c>
      <c r="J40" s="3" t="n">
        <f aca="false">Adequacy_low!M39</f>
        <v>0.46889823574207</v>
      </c>
      <c r="K40" s="3" t="n">
        <f aca="false">Adequacy_low!O39</f>
        <v>0</v>
      </c>
      <c r="L40" s="0" t="n">
        <f aca="false">F40-E40</f>
        <v>0.00198604873441721</v>
      </c>
      <c r="N40" s="3" t="n">
        <f aca="false">Adequacy_low!F39</f>
        <v>0.990672076875175</v>
      </c>
      <c r="O40" s="3" t="n">
        <f aca="false">Adequacy_low!H39</f>
        <v>0.992798705276749</v>
      </c>
      <c r="P40" s="3" t="n">
        <f aca="false">Adequacy_low!L39</f>
        <v>0.163115878236071</v>
      </c>
      <c r="Q40" s="0" t="n">
        <f aca="false">Q36+1</f>
        <v>2024</v>
      </c>
      <c r="R40" s="4" t="n">
        <f aca="false">Adequacy_low!J39</f>
        <v>0.597888469593676</v>
      </c>
      <c r="S40" s="3" t="n">
        <f aca="false">Adequacy_low!N39</f>
        <v>0.392783607281499</v>
      </c>
      <c r="T40" s="3" t="n">
        <f aca="false">Adequacy_low!P39</f>
        <v>0</v>
      </c>
      <c r="U40" s="0" t="n">
        <f aca="false">O40-N40</f>
        <v>0.00212662840157374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0.520477274521047</v>
      </c>
      <c r="C41" s="3" t="n">
        <f aca="false">Adequacy_low!C40</f>
        <v>0.479522725478953</v>
      </c>
      <c r="D41" s="3" t="n">
        <f aca="false">Adequacy_low!D40</f>
        <v>0</v>
      </c>
      <c r="E41" s="3" t="n">
        <f aca="false">Adequacy_low!E40</f>
        <v>0.990136690039547</v>
      </c>
      <c r="F41" s="3" t="n">
        <f aca="false">Adequacy_low!G40</f>
        <v>0.992658362464107</v>
      </c>
      <c r="G41" s="3" t="n">
        <f aca="false">Adequacy_low!K40</f>
        <v>0.17188894284421</v>
      </c>
      <c r="H41" s="0" t="n">
        <f aca="false">H37+1</f>
        <v>2024</v>
      </c>
      <c r="I41" s="3" t="n">
        <f aca="false">Adequacy_low!I40</f>
        <v>0.515343645835074</v>
      </c>
      <c r="J41" s="3" t="n">
        <f aca="false">Adequacy_low!M40</f>
        <v>0.474793044204473</v>
      </c>
      <c r="K41" s="3" t="n">
        <f aca="false">Adequacy_low!O40</f>
        <v>0</v>
      </c>
      <c r="L41" s="0" t="n">
        <f aca="false">F41-E41</f>
        <v>0.00252167242456014</v>
      </c>
      <c r="N41" s="3" t="n">
        <f aca="false">Adequacy_low!F40</f>
        <v>0.990181502465063</v>
      </c>
      <c r="O41" s="3" t="n">
        <f aca="false">Adequacy_low!H40</f>
        <v>0.992829312301543</v>
      </c>
      <c r="P41" s="3" t="n">
        <f aca="false">Adequacy_low!L40</f>
        <v>0.166519736232266</v>
      </c>
      <c r="Q41" s="0" t="n">
        <f aca="false">Q37+1</f>
        <v>2024</v>
      </c>
      <c r="R41" s="4" t="n">
        <f aca="false">Adequacy_low!J40</f>
        <v>0.588346574702226</v>
      </c>
      <c r="S41" s="3" t="n">
        <f aca="false">Adequacy_low!N40</f>
        <v>0.401834927762837</v>
      </c>
      <c r="T41" s="3" t="n">
        <f aca="false">Adequacy_low!P40</f>
        <v>0</v>
      </c>
      <c r="U41" s="0" t="n">
        <f aca="false">O41-N41</f>
        <v>0.00264780983648039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0.513375130567144</v>
      </c>
      <c r="C42" s="3" t="n">
        <f aca="false">Adequacy_low!C41</f>
        <v>0.486624869432856</v>
      </c>
      <c r="D42" s="3" t="n">
        <f aca="false">Adequacy_low!D41</f>
        <v>0</v>
      </c>
      <c r="E42" s="3" t="n">
        <f aca="false">Adequacy_low!E41</f>
        <v>0.990001426496828</v>
      </c>
      <c r="F42" s="3" t="n">
        <f aca="false">Adequacy_low!G41</f>
        <v>0.992546671000723</v>
      </c>
      <c r="G42" s="3" t="n">
        <f aca="false">Adequacy_low!K41</f>
        <v>0.173717380577661</v>
      </c>
      <c r="H42" s="0" t="n">
        <f aca="false">H38+1</f>
        <v>2024</v>
      </c>
      <c r="I42" s="3" t="n">
        <f aca="false">Adequacy_low!I41</f>
        <v>0.508242111589468</v>
      </c>
      <c r="J42" s="3" t="n">
        <f aca="false">Adequacy_low!M41</f>
        <v>0.48175931490736</v>
      </c>
      <c r="K42" s="3" t="n">
        <f aca="false">Adequacy_low!O41</f>
        <v>0</v>
      </c>
      <c r="L42" s="0" t="n">
        <f aca="false">F42-E42</f>
        <v>0.00254524450389493</v>
      </c>
      <c r="N42" s="3" t="n">
        <f aca="false">Adequacy_low!F41</f>
        <v>0.990251269170219</v>
      </c>
      <c r="O42" s="3" t="n">
        <f aca="false">Adequacy_low!H41</f>
        <v>0.992927526842729</v>
      </c>
      <c r="P42" s="3" t="n">
        <f aca="false">Adequacy_low!L41</f>
        <v>0.168573277996922</v>
      </c>
      <c r="Q42" s="0" t="n">
        <f aca="false">Q38+1</f>
        <v>2024</v>
      </c>
      <c r="R42" s="4" t="n">
        <f aca="false">Adequacy_low!J41</f>
        <v>0.58070618046097</v>
      </c>
      <c r="S42" s="3" t="n">
        <f aca="false">Adequacy_low!N41</f>
        <v>0.40954508870925</v>
      </c>
      <c r="T42" s="3" t="n">
        <f aca="false">Adequacy_low!P41</f>
        <v>0</v>
      </c>
      <c r="U42" s="0" t="n">
        <f aca="false">O42-N42</f>
        <v>0.00267625767251001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0.505516192070812</v>
      </c>
      <c r="C43" s="3" t="n">
        <f aca="false">Adequacy_low!C42</f>
        <v>0.494483807929188</v>
      </c>
      <c r="D43" s="3" t="n">
        <f aca="false">Adequacy_low!D42</f>
        <v>0</v>
      </c>
      <c r="E43" s="3" t="n">
        <f aca="false">Adequacy_low!E42</f>
        <v>0.989885333279327</v>
      </c>
      <c r="F43" s="3" t="n">
        <f aca="false">Adequacy_low!G42</f>
        <v>0.992438733184026</v>
      </c>
      <c r="G43" s="3" t="n">
        <f aca="false">Adequacy_low!K42</f>
        <v>0.177483524180713</v>
      </c>
      <c r="H43" s="0" t="n">
        <f aca="false">H39+1</f>
        <v>2025</v>
      </c>
      <c r="I43" s="3" t="n">
        <f aca="false">Adequacy_low!I42</f>
        <v>0.500403064266112</v>
      </c>
      <c r="J43" s="3" t="n">
        <f aca="false">Adequacy_low!M42</f>
        <v>0.489482269013215</v>
      </c>
      <c r="K43" s="3" t="n">
        <f aca="false">Adequacy_low!O42</f>
        <v>0</v>
      </c>
      <c r="L43" s="0" t="n">
        <f aca="false">F43-E43</f>
        <v>0.00255339990469883</v>
      </c>
      <c r="N43" s="3" t="n">
        <f aca="false">Adequacy_low!F42</f>
        <v>0.990131233335236</v>
      </c>
      <c r="O43" s="3" t="n">
        <f aca="false">Adequacy_low!H42</f>
        <v>0.992824896195532</v>
      </c>
      <c r="P43" s="3" t="n">
        <f aca="false">Adequacy_low!L42</f>
        <v>0.172528720132345</v>
      </c>
      <c r="Q43" s="0" t="n">
        <f aca="false">Q39+1</f>
        <v>2025</v>
      </c>
      <c r="R43" s="4" t="n">
        <f aca="false">Adequacy_low!J42</f>
        <v>0.57360237973311</v>
      </c>
      <c r="S43" s="3" t="n">
        <f aca="false">Adequacy_low!N42</f>
        <v>0.416528853602126</v>
      </c>
      <c r="T43" s="3" t="n">
        <f aca="false">Adequacy_low!P42</f>
        <v>0</v>
      </c>
      <c r="U43" s="0" t="n">
        <f aca="false">O43-N43</f>
        <v>0.00269366286029593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0.4972340184614</v>
      </c>
      <c r="C44" s="3" t="n">
        <f aca="false">Adequacy_low!C43</f>
        <v>0.5027659815386</v>
      </c>
      <c r="D44" s="3" t="n">
        <f aca="false">Adequacy_low!D43</f>
        <v>0</v>
      </c>
      <c r="E44" s="3" t="n">
        <f aca="false">Adequacy_low!E43</f>
        <v>0.989936966795997</v>
      </c>
      <c r="F44" s="3" t="n">
        <f aca="false">Adequacy_low!G43</f>
        <v>0.992477332062958</v>
      </c>
      <c r="G44" s="3" t="n">
        <f aca="false">Adequacy_low!K43</f>
        <v>0.181349054617737</v>
      </c>
      <c r="H44" s="0" t="n">
        <f aca="false">H40+1</f>
        <v>2025</v>
      </c>
      <c r="I44" s="3" t="n">
        <f aca="false">Adequacy_low!I43</f>
        <v>0.492230336023463</v>
      </c>
      <c r="J44" s="3" t="n">
        <f aca="false">Adequacy_low!M43</f>
        <v>0.497706630772534</v>
      </c>
      <c r="K44" s="3" t="n">
        <f aca="false">Adequacy_low!O43</f>
        <v>0</v>
      </c>
      <c r="L44" s="0" t="n">
        <f aca="false">F44-E44</f>
        <v>0.00254036526696133</v>
      </c>
      <c r="N44" s="3" t="n">
        <f aca="false">Adequacy_low!F43</f>
        <v>0.990053252202772</v>
      </c>
      <c r="O44" s="3" t="n">
        <f aca="false">Adequacy_low!H43</f>
        <v>0.992751060675079</v>
      </c>
      <c r="P44" s="3" t="n">
        <f aca="false">Adequacy_low!L43</f>
        <v>0.178194509005158</v>
      </c>
      <c r="Q44" s="0" t="n">
        <f aca="false">Q40+1</f>
        <v>2025</v>
      </c>
      <c r="R44" s="4" t="n">
        <f aca="false">Adequacy_low!J43</f>
        <v>0.563608593433497</v>
      </c>
      <c r="S44" s="3" t="n">
        <f aca="false">Adequacy_low!N43</f>
        <v>0.426444658769274</v>
      </c>
      <c r="T44" s="3" t="n">
        <f aca="false">Adequacy_low!P43</f>
        <v>0</v>
      </c>
      <c r="U44" s="0" t="n">
        <f aca="false">O44-N44</f>
        <v>0.00269780847230705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0.491151076016284</v>
      </c>
      <c r="C45" s="3" t="n">
        <f aca="false">Adequacy_low!C44</f>
        <v>0.508848923983716</v>
      </c>
      <c r="D45" s="3" t="n">
        <f aca="false">Adequacy_low!D44</f>
        <v>0</v>
      </c>
      <c r="E45" s="3" t="n">
        <f aca="false">Adequacy_low!E44</f>
        <v>0.98986479468061</v>
      </c>
      <c r="F45" s="3" t="n">
        <f aca="false">Adequacy_low!G44</f>
        <v>0.992396749384727</v>
      </c>
      <c r="G45" s="3" t="n">
        <f aca="false">Adequacy_low!K44</f>
        <v>0.182898814604778</v>
      </c>
      <c r="H45" s="0" t="n">
        <f aca="false">H41+1</f>
        <v>2025</v>
      </c>
      <c r="I45" s="3" t="n">
        <f aca="false">Adequacy_low!I44</f>
        <v>0.48617315901802</v>
      </c>
      <c r="J45" s="3" t="n">
        <f aca="false">Adequacy_low!M44</f>
        <v>0.50369163566259</v>
      </c>
      <c r="K45" s="3" t="n">
        <f aca="false">Adequacy_low!O44</f>
        <v>0</v>
      </c>
      <c r="L45" s="0" t="n">
        <f aca="false">F45-E45</f>
        <v>0.00253195470411705</v>
      </c>
      <c r="N45" s="3" t="n">
        <f aca="false">Adequacy_low!F44</f>
        <v>0.989921028066039</v>
      </c>
      <c r="O45" s="3" t="n">
        <f aca="false">Adequacy_low!H44</f>
        <v>0.992605392440771</v>
      </c>
      <c r="P45" s="3" t="n">
        <f aca="false">Adequacy_low!L44</f>
        <v>0.180571132657859</v>
      </c>
      <c r="Q45" s="0" t="n">
        <f aca="false">Q41+1</f>
        <v>2025</v>
      </c>
      <c r="R45" s="4" t="n">
        <f aca="false">Adequacy_low!J44</f>
        <v>0.556920980369444</v>
      </c>
      <c r="S45" s="3" t="n">
        <f aca="false">Adequacy_low!N44</f>
        <v>0.433000047696595</v>
      </c>
      <c r="T45" s="3" t="n">
        <f aca="false">Adequacy_low!P44</f>
        <v>0</v>
      </c>
      <c r="U45" s="0" t="n">
        <f aca="false">O45-N45</f>
        <v>0.00268436437473196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0.488418144161359</v>
      </c>
      <c r="C46" s="3" t="n">
        <f aca="false">Adequacy_low!C45</f>
        <v>0.511581855838641</v>
      </c>
      <c r="D46" s="3" t="n">
        <f aca="false">Adequacy_low!D45</f>
        <v>0</v>
      </c>
      <c r="E46" s="3" t="n">
        <f aca="false">Adequacy_low!E45</f>
        <v>0.990038263320169</v>
      </c>
      <c r="F46" s="3" t="n">
        <f aca="false">Adequacy_low!G45</f>
        <v>0.992575602322346</v>
      </c>
      <c r="G46" s="3" t="n">
        <f aca="false">Adequacy_low!K45</f>
        <v>0.185950733965896</v>
      </c>
      <c r="H46" s="0" t="n">
        <f aca="false">H42+1</f>
        <v>2025</v>
      </c>
      <c r="I46" s="3" t="n">
        <f aca="false">Adequacy_low!I45</f>
        <v>0.483552651219572</v>
      </c>
      <c r="J46" s="3" t="n">
        <f aca="false">Adequacy_low!M45</f>
        <v>0.506485612100597</v>
      </c>
      <c r="K46" s="3" t="n">
        <f aca="false">Adequacy_low!O45</f>
        <v>0</v>
      </c>
      <c r="L46" s="0" t="n">
        <f aca="false">F46-E46</f>
        <v>0.00253733900217701</v>
      </c>
      <c r="N46" s="3" t="n">
        <f aca="false">Adequacy_low!F45</f>
        <v>0.990223064559082</v>
      </c>
      <c r="O46" s="3" t="n">
        <f aca="false">Adequacy_low!H45</f>
        <v>0.992885888439332</v>
      </c>
      <c r="P46" s="3" t="n">
        <f aca="false">Adequacy_low!L45</f>
        <v>0.184353442623837</v>
      </c>
      <c r="Q46" s="0" t="n">
        <f aca="false">Q42+1</f>
        <v>2025</v>
      </c>
      <c r="R46" s="4" t="n">
        <f aca="false">Adequacy_low!J45</f>
        <v>0.551858015170174</v>
      </c>
      <c r="S46" s="3" t="n">
        <f aca="false">Adequacy_low!N45</f>
        <v>0.438365049388908</v>
      </c>
      <c r="T46" s="3" t="n">
        <f aca="false">Adequacy_low!P45</f>
        <v>0</v>
      </c>
      <c r="U46" s="0" t="n">
        <f aca="false">O46-N46</f>
        <v>0.00266282388025008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0.480022890162051</v>
      </c>
      <c r="C47" s="3" t="n">
        <f aca="false">Adequacy_low!C46</f>
        <v>0.519977109837949</v>
      </c>
      <c r="D47" s="3" t="n">
        <f aca="false">Adequacy_low!D46</f>
        <v>0</v>
      </c>
      <c r="E47" s="3" t="n">
        <f aca="false">Adequacy_low!E46</f>
        <v>0.990630171091289</v>
      </c>
      <c r="F47" s="3" t="n">
        <f aca="false">Adequacy_low!G46</f>
        <v>0.992616464229129</v>
      </c>
      <c r="G47" s="3" t="n">
        <f aca="false">Adequacy_low!K46</f>
        <v>0.189272965986015</v>
      </c>
      <c r="H47" s="0" t="n">
        <f aca="false">H43+1</f>
        <v>2026</v>
      </c>
      <c r="I47" s="3" t="n">
        <f aca="false">Adequacy_low!I46</f>
        <v>0.475525157808968</v>
      </c>
      <c r="J47" s="3" t="n">
        <f aca="false">Adequacy_low!M46</f>
        <v>0.515105013282321</v>
      </c>
      <c r="K47" s="3" t="n">
        <f aca="false">Adequacy_low!O46</f>
        <v>0</v>
      </c>
      <c r="L47" s="0" t="n">
        <f aca="false">F47-E47</f>
        <v>0.00198629313783982</v>
      </c>
      <c r="N47" s="3" t="n">
        <f aca="false">Adequacy_low!F46</f>
        <v>0.990987610280963</v>
      </c>
      <c r="O47" s="3" t="n">
        <f aca="false">Adequacy_low!H46</f>
        <v>0.99300036209655</v>
      </c>
      <c r="P47" s="3" t="n">
        <f aca="false">Adequacy_low!L46</f>
        <v>0.188256628676972</v>
      </c>
      <c r="Q47" s="0" t="n">
        <f aca="false">Q43+1</f>
        <v>2026</v>
      </c>
      <c r="R47" s="4" t="n">
        <f aca="false">Adequacy_low!J46</f>
        <v>0.541889843138055</v>
      </c>
      <c r="S47" s="3" t="n">
        <f aca="false">Adequacy_low!N46</f>
        <v>0.449097767142908</v>
      </c>
      <c r="T47" s="3" t="n">
        <f aca="false">Adequacy_low!P46</f>
        <v>0</v>
      </c>
      <c r="U47" s="0" t="n">
        <f aca="false">O47-N47</f>
        <v>0.00201275181558702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0.474314176750444</v>
      </c>
      <c r="C48" s="3" t="n">
        <f aca="false">Adequacy_low!C47</f>
        <v>0.525685823249556</v>
      </c>
      <c r="D48" s="3" t="n">
        <f aca="false">Adequacy_low!D47</f>
        <v>0</v>
      </c>
      <c r="E48" s="3" t="n">
        <f aca="false">Adequacy_low!E47</f>
        <v>0.990240824491672</v>
      </c>
      <c r="F48" s="3" t="n">
        <f aca="false">Adequacy_low!G47</f>
        <v>0.992225304320769</v>
      </c>
      <c r="G48" s="3" t="n">
        <f aca="false">Adequacy_low!K47</f>
        <v>0.191322072652553</v>
      </c>
      <c r="H48" s="0" t="n">
        <f aca="false">H44+1</f>
        <v>2026</v>
      </c>
      <c r="I48" s="3" t="n">
        <f aca="false">Adequacy_low!I47</f>
        <v>0.469685261453448</v>
      </c>
      <c r="J48" s="3" t="n">
        <f aca="false">Adequacy_low!M47</f>
        <v>0.520555563038224</v>
      </c>
      <c r="K48" s="3" t="n">
        <f aca="false">Adequacy_low!O47</f>
        <v>0</v>
      </c>
      <c r="L48" s="0" t="n">
        <f aca="false">F48-E48</f>
        <v>0.001984479829097</v>
      </c>
      <c r="N48" s="3" t="n">
        <f aca="false">Adequacy_low!F47</f>
        <v>0.99058475209102</v>
      </c>
      <c r="O48" s="3" t="n">
        <f aca="false">Adequacy_low!H47</f>
        <v>0.992590964307201</v>
      </c>
      <c r="P48" s="3" t="n">
        <f aca="false">Adequacy_low!L47</f>
        <v>0.190780794875578</v>
      </c>
      <c r="Q48" s="0" t="n">
        <f aca="false">Q44+1</f>
        <v>2026</v>
      </c>
      <c r="R48" s="4" t="n">
        <f aca="false">Adequacy_low!J47</f>
        <v>0.533294474629702</v>
      </c>
      <c r="S48" s="3" t="n">
        <f aca="false">Adequacy_low!N47</f>
        <v>0.457290277461318</v>
      </c>
      <c r="T48" s="3" t="n">
        <f aca="false">Adequacy_low!P47</f>
        <v>0</v>
      </c>
      <c r="U48" s="0" t="n">
        <f aca="false">O48-N48</f>
        <v>0.0020062122161808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0.467866807070334</v>
      </c>
      <c r="C49" s="3" t="n">
        <f aca="false">Adequacy_low!C48</f>
        <v>0.532133192929666</v>
      </c>
      <c r="D49" s="3" t="n">
        <f aca="false">Adequacy_low!D48</f>
        <v>0</v>
      </c>
      <c r="E49" s="3" t="n">
        <f aca="false">Adequacy_low!E48</f>
        <v>0.990320951134877</v>
      </c>
      <c r="F49" s="3" t="n">
        <f aca="false">Adequacy_low!G48</f>
        <v>0.992298993116787</v>
      </c>
      <c r="G49" s="3" t="n">
        <f aca="false">Adequacy_low!K48</f>
        <v>0.195332612776608</v>
      </c>
      <c r="H49" s="0" t="n">
        <f aca="false">H45+1</f>
        <v>2026</v>
      </c>
      <c r="I49" s="3" t="n">
        <f aca="false">Adequacy_low!I48</f>
        <v>0.463338301382331</v>
      </c>
      <c r="J49" s="3" t="n">
        <f aca="false">Adequacy_low!M48</f>
        <v>0.526982649752546</v>
      </c>
      <c r="K49" s="3" t="n">
        <f aca="false">Adequacy_low!O48</f>
        <v>0</v>
      </c>
      <c r="L49" s="0" t="n">
        <f aca="false">F49-E49</f>
        <v>0.00197804198191032</v>
      </c>
      <c r="N49" s="3" t="n">
        <f aca="false">Adequacy_low!F48</f>
        <v>0.990927407496131</v>
      </c>
      <c r="O49" s="3" t="n">
        <f aca="false">Adequacy_low!H48</f>
        <v>0.992930735592774</v>
      </c>
      <c r="P49" s="3" t="n">
        <f aca="false">Adequacy_low!L48</f>
        <v>0.194346353049882</v>
      </c>
      <c r="Q49" s="0" t="n">
        <f aca="false">Q45+1</f>
        <v>2026</v>
      </c>
      <c r="R49" s="4" t="n">
        <f aca="false">Adequacy_low!J48</f>
        <v>0.526463822455883</v>
      </c>
      <c r="S49" s="3" t="n">
        <f aca="false">Adequacy_low!N48</f>
        <v>0.464463585040248</v>
      </c>
      <c r="T49" s="3" t="n">
        <f aca="false">Adequacy_low!P48</f>
        <v>0</v>
      </c>
      <c r="U49" s="0" t="n">
        <f aca="false">O49-N49</f>
        <v>0.00200332809664316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0.462459980399307</v>
      </c>
      <c r="C50" s="3" t="n">
        <f aca="false">Adequacy_low!C49</f>
        <v>0.537540019600693</v>
      </c>
      <c r="D50" s="3" t="n">
        <f aca="false">Adequacy_low!D49</f>
        <v>0</v>
      </c>
      <c r="E50" s="3" t="n">
        <f aca="false">Adequacy_low!E49</f>
        <v>0.990456281209339</v>
      </c>
      <c r="F50" s="3" t="n">
        <f aca="false">Adequacy_low!G49</f>
        <v>0.992417269874269</v>
      </c>
      <c r="G50" s="3" t="n">
        <f aca="false">Adequacy_low!K49</f>
        <v>0.196418516894324</v>
      </c>
      <c r="H50" s="0" t="n">
        <f aca="false">H46+1</f>
        <v>2026</v>
      </c>
      <c r="I50" s="3" t="n">
        <f aca="false">Adequacy_low!I49</f>
        <v>0.458046392394441</v>
      </c>
      <c r="J50" s="3" t="n">
        <f aca="false">Adequacy_low!M49</f>
        <v>0.532409888814898</v>
      </c>
      <c r="K50" s="3" t="n">
        <f aca="false">Adequacy_low!O49</f>
        <v>0</v>
      </c>
      <c r="L50" s="0" t="n">
        <f aca="false">F50-E50</f>
        <v>0.00196098866492989</v>
      </c>
      <c r="N50" s="3" t="n">
        <f aca="false">Adequacy_low!F49</f>
        <v>0.990982666157234</v>
      </c>
      <c r="O50" s="3" t="n">
        <f aca="false">Adequacy_low!H49</f>
        <v>0.992976318822657</v>
      </c>
      <c r="P50" s="3" t="n">
        <f aca="false">Adequacy_low!L49</f>
        <v>0.196689945902915</v>
      </c>
      <c r="Q50" s="0" t="n">
        <f aca="false">Q46+1</f>
        <v>2026</v>
      </c>
      <c r="R50" s="4" t="n">
        <f aca="false">Adequacy_low!J49</f>
        <v>0.521689121089988</v>
      </c>
      <c r="S50" s="3" t="n">
        <f aca="false">Adequacy_low!N49</f>
        <v>0.469293545067246</v>
      </c>
      <c r="T50" s="3" t="n">
        <f aca="false">Adequacy_low!P49</f>
        <v>0</v>
      </c>
      <c r="U50" s="0" t="n">
        <f aca="false">O50-N50</f>
        <v>0.00199365266542306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0.45543872311435</v>
      </c>
      <c r="C51" s="3" t="n">
        <f aca="false">Adequacy_low!C50</f>
        <v>0.54456127688565</v>
      </c>
      <c r="D51" s="3" t="n">
        <f aca="false">Adequacy_low!D50</f>
        <v>0</v>
      </c>
      <c r="E51" s="3" t="n">
        <f aca="false">Adequacy_low!E50</f>
        <v>0.990531814416037</v>
      </c>
      <c r="F51" s="3" t="n">
        <f aca="false">Adequacy_low!G50</f>
        <v>0.992478801625229</v>
      </c>
      <c r="G51" s="3" t="n">
        <f aca="false">Adequacy_low!K50</f>
        <v>0.19791831612595</v>
      </c>
      <c r="H51" s="0" t="n">
        <f aca="false">H47+1</f>
        <v>2027</v>
      </c>
      <c r="I51" s="3" t="n">
        <f aca="false">Adequacy_low!I50</f>
        <v>0.45112654476178</v>
      </c>
      <c r="J51" s="3" t="n">
        <f aca="false">Adequacy_low!M50</f>
        <v>0.539405269654257</v>
      </c>
      <c r="K51" s="3" t="n">
        <f aca="false">Adequacy_low!O50</f>
        <v>0</v>
      </c>
      <c r="L51" s="0" t="n">
        <f aca="false">F51-E51</f>
        <v>0.00194698720919184</v>
      </c>
      <c r="N51" s="3" t="n">
        <f aca="false">Adequacy_low!F50</f>
        <v>0.990929892750414</v>
      </c>
      <c r="O51" s="3" t="n">
        <f aca="false">Adequacy_low!H50</f>
        <v>0.992926124878786</v>
      </c>
      <c r="P51" s="3" t="n">
        <f aca="false">Adequacy_low!L50</f>
        <v>0.198198767118582</v>
      </c>
      <c r="Q51" s="0" t="n">
        <f aca="false">Q47+1</f>
        <v>2027</v>
      </c>
      <c r="R51" s="4" t="n">
        <f aca="false">Adequacy_low!J50</f>
        <v>0.513950637182499</v>
      </c>
      <c r="S51" s="3" t="n">
        <f aca="false">Adequacy_low!N50</f>
        <v>0.476979255567916</v>
      </c>
      <c r="T51" s="3" t="n">
        <f aca="false">Adequacy_low!P50</f>
        <v>0</v>
      </c>
      <c r="U51" s="0" t="n">
        <f aca="false">O51-N51</f>
        <v>0.00199623212837163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0.450256957903618</v>
      </c>
      <c r="C52" s="3" t="n">
        <f aca="false">Adequacy_low!C51</f>
        <v>0.549743042096382</v>
      </c>
      <c r="D52" s="3" t="n">
        <f aca="false">Adequacy_low!D51</f>
        <v>0</v>
      </c>
      <c r="E52" s="3" t="n">
        <f aca="false">Adequacy_low!E51</f>
        <v>0.990151839083532</v>
      </c>
      <c r="F52" s="3" t="n">
        <f aca="false">Adequacy_low!G51</f>
        <v>0.992087798533722</v>
      </c>
      <c r="G52" s="3" t="n">
        <f aca="false">Adequacy_low!K51</f>
        <v>0.201280989158805</v>
      </c>
      <c r="H52" s="0" t="n">
        <f aca="false">H48+1</f>
        <v>2027</v>
      </c>
      <c r="I52" s="3" t="n">
        <f aca="false">Adequacy_low!I51</f>
        <v>0.445822754928423</v>
      </c>
      <c r="J52" s="3" t="n">
        <f aca="false">Adequacy_low!M51</f>
        <v>0.544329084155108</v>
      </c>
      <c r="K52" s="3" t="n">
        <f aca="false">Adequacy_low!O51</f>
        <v>0</v>
      </c>
      <c r="L52" s="0" t="n">
        <f aca="false">F52-E52</f>
        <v>0.00193595945018976</v>
      </c>
      <c r="N52" s="3" t="n">
        <f aca="false">Adequacy_low!F51</f>
        <v>0.99083318922175</v>
      </c>
      <c r="O52" s="3" t="n">
        <f aca="false">Adequacy_low!H51</f>
        <v>0.9928398006582</v>
      </c>
      <c r="P52" s="3" t="n">
        <f aca="false">Adequacy_low!L51</f>
        <v>0.202271426326216</v>
      </c>
      <c r="Q52" s="0" t="n">
        <f aca="false">Q48+1</f>
        <v>2027</v>
      </c>
      <c r="R52" s="4" t="n">
        <f aca="false">Adequacy_low!J51</f>
        <v>0.508137880356023</v>
      </c>
      <c r="S52" s="3" t="n">
        <f aca="false">Adequacy_low!N51</f>
        <v>0.482695308865727</v>
      </c>
      <c r="T52" s="3" t="n">
        <f aca="false">Adequacy_low!P51</f>
        <v>0</v>
      </c>
      <c r="U52" s="0" t="n">
        <f aca="false">O52-N52</f>
        <v>0.00200661143645009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0.445269825933241</v>
      </c>
      <c r="C53" s="3" t="n">
        <f aca="false">Adequacy_low!C52</f>
        <v>0.554730174066759</v>
      </c>
      <c r="D53" s="3" t="n">
        <f aca="false">Adequacy_low!D52</f>
        <v>0</v>
      </c>
      <c r="E53" s="3" t="n">
        <f aca="false">Adequacy_low!E52</f>
        <v>0.990062073051429</v>
      </c>
      <c r="F53" s="3" t="n">
        <f aca="false">Adequacy_low!G52</f>
        <v>0.99198523591432</v>
      </c>
      <c r="G53" s="3" t="n">
        <f aca="false">Adequacy_low!K52</f>
        <v>0.203016797200452</v>
      </c>
      <c r="H53" s="0" t="n">
        <f aca="false">H49+1</f>
        <v>2027</v>
      </c>
      <c r="I53" s="3" t="n">
        <f aca="false">Adequacy_low!I52</f>
        <v>0.440844766930714</v>
      </c>
      <c r="J53" s="3" t="n">
        <f aca="false">Adequacy_low!M52</f>
        <v>0.549217306120715</v>
      </c>
      <c r="K53" s="3" t="n">
        <f aca="false">Adequacy_low!O52</f>
        <v>0</v>
      </c>
      <c r="L53" s="0" t="n">
        <f aca="false">F53-E53</f>
        <v>0.00192316286289107</v>
      </c>
      <c r="N53" s="3" t="n">
        <f aca="false">Adequacy_low!F52</f>
        <v>0.990771520053187</v>
      </c>
      <c r="O53" s="3" t="n">
        <f aca="false">Adequacy_low!H52</f>
        <v>0.992766803501036</v>
      </c>
      <c r="P53" s="3" t="n">
        <f aca="false">Adequacy_low!L52</f>
        <v>0.204447169284708</v>
      </c>
      <c r="Q53" s="0" t="n">
        <f aca="false">Q49+1</f>
        <v>2027</v>
      </c>
      <c r="R53" s="4" t="n">
        <f aca="false">Adequacy_low!J52</f>
        <v>0.502501486989236</v>
      </c>
      <c r="S53" s="3" t="n">
        <f aca="false">Adequacy_low!N52</f>
        <v>0.488270033063951</v>
      </c>
      <c r="T53" s="3" t="n">
        <f aca="false">Adequacy_low!P52</f>
        <v>0</v>
      </c>
      <c r="U53" s="0" t="n">
        <f aca="false">O53-N53</f>
        <v>0.00199528344784894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0.439868992541727</v>
      </c>
      <c r="C54" s="3" t="n">
        <f aca="false">Adequacy_low!C53</f>
        <v>0.560131007458273</v>
      </c>
      <c r="D54" s="3" t="n">
        <f aca="false">Adequacy_low!D53</f>
        <v>0</v>
      </c>
      <c r="E54" s="3" t="n">
        <f aca="false">Adequacy_low!E53</f>
        <v>0.989831932976165</v>
      </c>
      <c r="F54" s="3" t="n">
        <f aca="false">Adequacy_low!G53</f>
        <v>0.991789189223624</v>
      </c>
      <c r="G54" s="3" t="n">
        <f aca="false">Adequacy_low!K53</f>
        <v>0.206288877402609</v>
      </c>
      <c r="H54" s="0" t="n">
        <f aca="false">H50+1</f>
        <v>2027</v>
      </c>
      <c r="I54" s="3" t="n">
        <f aca="false">Adequacy_low!I53</f>
        <v>0.435396375143856</v>
      </c>
      <c r="J54" s="3" t="n">
        <f aca="false">Adequacy_low!M53</f>
        <v>0.554435557832309</v>
      </c>
      <c r="K54" s="3" t="n">
        <f aca="false">Adequacy_low!O53</f>
        <v>0</v>
      </c>
      <c r="L54" s="0" t="n">
        <f aca="false">F54-E54</f>
        <v>0.00195725624745902</v>
      </c>
      <c r="N54" s="3" t="n">
        <f aca="false">Adequacy_low!F53</f>
        <v>0.990485370914625</v>
      </c>
      <c r="O54" s="3" t="n">
        <f aca="false">Adequacy_low!H53</f>
        <v>0.99251892928956</v>
      </c>
      <c r="P54" s="3" t="n">
        <f aca="false">Adequacy_low!L53</f>
        <v>0.209002510092686</v>
      </c>
      <c r="Q54" s="0" t="n">
        <f aca="false">Q50+1</f>
        <v>2027</v>
      </c>
      <c r="R54" s="4" t="n">
        <f aca="false">Adequacy_low!J53</f>
        <v>0.496153798341039</v>
      </c>
      <c r="S54" s="3" t="n">
        <f aca="false">Adequacy_low!N53</f>
        <v>0.494331572573586</v>
      </c>
      <c r="T54" s="3" t="n">
        <f aca="false">Adequacy_low!P53</f>
        <v>0</v>
      </c>
      <c r="U54" s="0" t="n">
        <f aca="false">O54-N54</f>
        <v>0.00203355837493524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0.433139323020766</v>
      </c>
      <c r="C55" s="3" t="n">
        <f aca="false">Adequacy_low!C54</f>
        <v>0.566860676979234</v>
      </c>
      <c r="D55" s="3" t="n">
        <f aca="false">Adequacy_low!D54</f>
        <v>0</v>
      </c>
      <c r="E55" s="3" t="n">
        <f aca="false">Adequacy_low!E54</f>
        <v>0.989686399756597</v>
      </c>
      <c r="F55" s="3" t="n">
        <f aca="false">Adequacy_low!G54</f>
        <v>0.991633887955824</v>
      </c>
      <c r="G55" s="3" t="n">
        <f aca="false">Adequacy_low!K54</f>
        <v>0.208644836730108</v>
      </c>
      <c r="H55" s="0" t="n">
        <f aca="false">H51+1</f>
        <v>2028</v>
      </c>
      <c r="I55" s="3" t="n">
        <f aca="false">Adequacy_low!I54</f>
        <v>0.428672097193431</v>
      </c>
      <c r="J55" s="3" t="n">
        <f aca="false">Adequacy_low!M54</f>
        <v>0.561014302563166</v>
      </c>
      <c r="K55" s="3" t="n">
        <f aca="false">Adequacy_low!O54</f>
        <v>0</v>
      </c>
      <c r="L55" s="0" t="n">
        <f aca="false">F55-E55</f>
        <v>0.00194748819922697</v>
      </c>
      <c r="N55" s="3" t="n">
        <f aca="false">Adequacy_low!F54</f>
        <v>0.990180010379961</v>
      </c>
      <c r="O55" s="3" t="n">
        <f aca="false">Adequacy_low!H54</f>
        <v>0.992395158010944</v>
      </c>
      <c r="P55" s="3" t="n">
        <f aca="false">Adequacy_low!L54</f>
        <v>0.212412969900689</v>
      </c>
      <c r="Q55" s="0" t="n">
        <f aca="false">Q51+1</f>
        <v>2028</v>
      </c>
      <c r="R55" s="4" t="n">
        <f aca="false">Adequacy_low!J54</f>
        <v>0.488047840591833</v>
      </c>
      <c r="S55" s="3" t="n">
        <f aca="false">Adequacy_low!N54</f>
        <v>0.502132169788128</v>
      </c>
      <c r="T55" s="3" t="n">
        <f aca="false">Adequacy_low!P54</f>
        <v>0</v>
      </c>
      <c r="U55" s="0" t="n">
        <f aca="false">O55-N55</f>
        <v>0.00221514763098318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0.426497502026302</v>
      </c>
      <c r="C56" s="3" t="n">
        <f aca="false">Adequacy_low!C55</f>
        <v>0.573502497973698</v>
      </c>
      <c r="D56" s="3" t="n">
        <f aca="false">Adequacy_low!D55</f>
        <v>0</v>
      </c>
      <c r="E56" s="3" t="n">
        <f aca="false">Adequacy_low!E55</f>
        <v>0.989844033054839</v>
      </c>
      <c r="F56" s="3" t="n">
        <f aca="false">Adequacy_low!G55</f>
        <v>0.991777077263191</v>
      </c>
      <c r="G56" s="3" t="n">
        <f aca="false">Adequacy_low!K55</f>
        <v>0.20936148794505</v>
      </c>
      <c r="H56" s="0" t="n">
        <f aca="false">H52+1</f>
        <v>2028</v>
      </c>
      <c r="I56" s="3" t="n">
        <f aca="false">Adequacy_low!I55</f>
        <v>0.422166007493529</v>
      </c>
      <c r="J56" s="3" t="n">
        <f aca="false">Adequacy_low!M55</f>
        <v>0.56767802556131</v>
      </c>
      <c r="K56" s="3" t="n">
        <f aca="false">Adequacy_low!O55</f>
        <v>0</v>
      </c>
      <c r="L56" s="0" t="n">
        <f aca="false">F56-E56</f>
        <v>0.00193304420835161</v>
      </c>
      <c r="N56" s="3" t="n">
        <f aca="false">Adequacy_low!F55</f>
        <v>0.989628903940679</v>
      </c>
      <c r="O56" s="3" t="n">
        <f aca="false">Adequacy_low!H55</f>
        <v>0.991828833407808</v>
      </c>
      <c r="P56" s="3" t="n">
        <f aca="false">Adequacy_low!L55</f>
        <v>0.21299468341848</v>
      </c>
      <c r="Q56" s="0" t="n">
        <f aca="false">Q52+1</f>
        <v>2028</v>
      </c>
      <c r="R56" s="4" t="n">
        <f aca="false">Adequacy_low!J55</f>
        <v>0.481064892800785</v>
      </c>
      <c r="S56" s="3" t="n">
        <f aca="false">Adequacy_low!N55</f>
        <v>0.508564011139894</v>
      </c>
      <c r="T56" s="3" t="n">
        <f aca="false">Adequacy_low!P55</f>
        <v>0</v>
      </c>
      <c r="U56" s="0" t="n">
        <f aca="false">O56-N56</f>
        <v>0.00219992946712888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0.420638670476255</v>
      </c>
      <c r="C57" s="3" t="n">
        <f aca="false">Adequacy_low!C56</f>
        <v>0.579361329523745</v>
      </c>
      <c r="D57" s="3" t="n">
        <f aca="false">Adequacy_low!D56</f>
        <v>0</v>
      </c>
      <c r="E57" s="3" t="n">
        <f aca="false">Adequacy_low!E56</f>
        <v>0.990043522637424</v>
      </c>
      <c r="F57" s="3" t="n">
        <f aca="false">Adequacy_low!G56</f>
        <v>0.99181890494125</v>
      </c>
      <c r="G57" s="3" t="n">
        <f aca="false">Adequacy_low!K56</f>
        <v>0.211971508124247</v>
      </c>
      <c r="H57" s="0" t="n">
        <f aca="false">H53+1</f>
        <v>2028</v>
      </c>
      <c r="I57" s="3" t="n">
        <f aca="false">Adequacy_low!I56</f>
        <v>0.416450591075834</v>
      </c>
      <c r="J57" s="3" t="n">
        <f aca="false">Adequacy_low!M56</f>
        <v>0.573592931561589</v>
      </c>
      <c r="K57" s="3" t="n">
        <f aca="false">Adequacy_low!O56</f>
        <v>0</v>
      </c>
      <c r="L57" s="0" t="n">
        <f aca="false">F57-E57</f>
        <v>0.0017753823038259</v>
      </c>
      <c r="N57" s="3" t="n">
        <f aca="false">Adequacy_low!F56</f>
        <v>0.989889644808603</v>
      </c>
      <c r="O57" s="3" t="n">
        <f aca="false">Adequacy_low!H56</f>
        <v>0.991904559882642</v>
      </c>
      <c r="P57" s="3" t="n">
        <f aca="false">Adequacy_low!L56</f>
        <v>0.216263206587576</v>
      </c>
      <c r="Q57" s="0" t="n">
        <f aca="false">Q53+1</f>
        <v>2028</v>
      </c>
      <c r="R57" s="4" t="n">
        <f aca="false">Adequacy_low!J56</f>
        <v>0.474679131674853</v>
      </c>
      <c r="S57" s="3" t="n">
        <f aca="false">Adequacy_low!N56</f>
        <v>0.51521051313375</v>
      </c>
      <c r="T57" s="3" t="n">
        <f aca="false">Adequacy_low!P56</f>
        <v>0</v>
      </c>
      <c r="U57" s="0" t="n">
        <f aca="false">O57-N57</f>
        <v>0.00201491507403906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0.415161303585223</v>
      </c>
      <c r="C58" s="3" t="n">
        <f aca="false">Adequacy_low!C57</f>
        <v>0.584838696414777</v>
      </c>
      <c r="D58" s="3" t="n">
        <f aca="false">Adequacy_low!D57</f>
        <v>0</v>
      </c>
      <c r="E58" s="3" t="n">
        <f aca="false">Adequacy_low!E57</f>
        <v>0.989954347929549</v>
      </c>
      <c r="F58" s="3" t="n">
        <f aca="false">Adequacy_low!G57</f>
        <v>0.991765873079965</v>
      </c>
      <c r="G58" s="3" t="n">
        <f aca="false">Adequacy_low!K57</f>
        <v>0.211990651220895</v>
      </c>
      <c r="H58" s="0" t="n">
        <f aca="false">H54+1</f>
        <v>2028</v>
      </c>
      <c r="I58" s="3" t="n">
        <f aca="false">Adequacy_low!I57</f>
        <v>0.410990737576291</v>
      </c>
      <c r="J58" s="3" t="n">
        <f aca="false">Adequacy_low!M57</f>
        <v>0.578963610353258</v>
      </c>
      <c r="K58" s="3" t="n">
        <f aca="false">Adequacy_low!O57</f>
        <v>0</v>
      </c>
      <c r="L58" s="0" t="n">
        <f aca="false">F58-E58</f>
        <v>0.00181152515041627</v>
      </c>
      <c r="N58" s="3" t="n">
        <f aca="false">Adequacy_low!F57</f>
        <v>0.989863255399136</v>
      </c>
      <c r="O58" s="3" t="n">
        <f aca="false">Adequacy_low!H57</f>
        <v>0.991919706479573</v>
      </c>
      <c r="P58" s="3" t="n">
        <f aca="false">Adequacy_low!L57</f>
        <v>0.218649913709301</v>
      </c>
      <c r="Q58" s="0" t="n">
        <f aca="false">Q54+1</f>
        <v>2028</v>
      </c>
      <c r="R58" s="4" t="n">
        <f aca="false">Adequacy_low!J57</f>
        <v>0.468086662474872</v>
      </c>
      <c r="S58" s="3" t="n">
        <f aca="false">Adequacy_low!N57</f>
        <v>0.521776592924264</v>
      </c>
      <c r="T58" s="3" t="n">
        <f aca="false">Adequacy_low!P57</f>
        <v>0</v>
      </c>
      <c r="U58" s="0" t="n">
        <f aca="false">O58-N58</f>
        <v>0.00205645108043673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0.410048328381305</v>
      </c>
      <c r="C59" s="3" t="n">
        <f aca="false">Adequacy_low!C58</f>
        <v>0.589951671618695</v>
      </c>
      <c r="D59" s="3" t="n">
        <f aca="false">Adequacy_low!D58</f>
        <v>0</v>
      </c>
      <c r="E59" s="3" t="n">
        <f aca="false">Adequacy_low!E58</f>
        <v>0.989685457340903</v>
      </c>
      <c r="F59" s="3" t="n">
        <f aca="false">Adequacy_low!G58</f>
        <v>0.991450143012978</v>
      </c>
      <c r="G59" s="3" t="n">
        <f aca="false">Adequacy_low!K58</f>
        <v>0.214484895596231</v>
      </c>
      <c r="H59" s="0" t="n">
        <f aca="false">H55+1</f>
        <v>2029</v>
      </c>
      <c r="I59" s="3" t="n">
        <f aca="false">Adequacy_low!I58</f>
        <v>0.405818867405925</v>
      </c>
      <c r="J59" s="3" t="n">
        <f aca="false">Adequacy_low!M58</f>
        <v>0.583866589934978</v>
      </c>
      <c r="K59" s="3" t="n">
        <f aca="false">Adequacy_low!O58</f>
        <v>0</v>
      </c>
      <c r="L59" s="0" t="n">
        <f aca="false">F59-E59</f>
        <v>0.00176468567207522</v>
      </c>
      <c r="N59" s="3" t="n">
        <f aca="false">Adequacy_low!F58</f>
        <v>0.989915760787833</v>
      </c>
      <c r="O59" s="3" t="n">
        <f aca="false">Adequacy_low!H58</f>
        <v>0.991913500692916</v>
      </c>
      <c r="P59" s="3" t="n">
        <f aca="false">Adequacy_low!L58</f>
        <v>0.222350170138995</v>
      </c>
      <c r="Q59" s="0" t="n">
        <f aca="false">Q55+1</f>
        <v>2029</v>
      </c>
      <c r="R59" s="4" t="n">
        <f aca="false">Adequacy_low!J58</f>
        <v>0.461747855601621</v>
      </c>
      <c r="S59" s="3" t="n">
        <f aca="false">Adequacy_low!N58</f>
        <v>0.528167905186213</v>
      </c>
      <c r="T59" s="3" t="n">
        <f aca="false">Adequacy_low!P58</f>
        <v>0</v>
      </c>
      <c r="U59" s="0" t="n">
        <f aca="false">O59-N59</f>
        <v>0.00199773990508301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0.404616120241246</v>
      </c>
      <c r="C60" s="3" t="n">
        <f aca="false">Adequacy_low!C59</f>
        <v>0.595383879758754</v>
      </c>
      <c r="D60" s="3" t="n">
        <f aca="false">Adequacy_low!D59</f>
        <v>0</v>
      </c>
      <c r="E60" s="3" t="n">
        <f aca="false">Adequacy_low!E59</f>
        <v>0.989551019885964</v>
      </c>
      <c r="F60" s="3" t="n">
        <f aca="false">Adequacy_low!G59</f>
        <v>0.991303355836357</v>
      </c>
      <c r="G60" s="3" t="n">
        <f aca="false">Adequacy_low!K59</f>
        <v>0.216938892134745</v>
      </c>
      <c r="H60" s="0" t="n">
        <f aca="false">H56+1</f>
        <v>2029</v>
      </c>
      <c r="I60" s="3" t="n">
        <f aca="false">Adequacy_low!I59</f>
        <v>0.400388294447027</v>
      </c>
      <c r="J60" s="3" t="n">
        <f aca="false">Adequacy_low!M59</f>
        <v>0.589162725438937</v>
      </c>
      <c r="K60" s="3" t="n">
        <f aca="false">Adequacy_low!O59</f>
        <v>0</v>
      </c>
      <c r="L60" s="0" t="n">
        <f aca="false">F60-E60</f>
        <v>0.00175233595039281</v>
      </c>
      <c r="N60" s="3" t="n">
        <f aca="false">Adequacy_low!F59</f>
        <v>0.989926538788348</v>
      </c>
      <c r="O60" s="3" t="n">
        <f aca="false">Adequacy_low!H59</f>
        <v>0.991910606503696</v>
      </c>
      <c r="P60" s="3" t="n">
        <f aca="false">Adequacy_low!L59</f>
        <v>0.224735832077184</v>
      </c>
      <c r="Q60" s="0" t="n">
        <f aca="false">Q56+1</f>
        <v>2029</v>
      </c>
      <c r="R60" s="4" t="n">
        <f aca="false">Adequacy_low!J59</f>
        <v>0.456296917340134</v>
      </c>
      <c r="S60" s="3" t="n">
        <f aca="false">Adequacy_low!N59</f>
        <v>0.533629621448214</v>
      </c>
      <c r="T60" s="3" t="n">
        <f aca="false">Adequacy_low!P59</f>
        <v>0</v>
      </c>
      <c r="U60" s="0" t="n">
        <f aca="false">O60-N60</f>
        <v>0.00198406771534809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0.399763283104385</v>
      </c>
      <c r="C61" s="3" t="n">
        <f aca="false">Adequacy_low!C60</f>
        <v>0.600236716895615</v>
      </c>
      <c r="D61" s="3" t="n">
        <f aca="false">Adequacy_low!D60</f>
        <v>0</v>
      </c>
      <c r="E61" s="3" t="n">
        <f aca="false">Adequacy_low!E60</f>
        <v>0.989338895032978</v>
      </c>
      <c r="F61" s="3" t="n">
        <f aca="false">Adequacy_low!G60</f>
        <v>0.991156336520798</v>
      </c>
      <c r="G61" s="3" t="n">
        <f aca="false">Adequacy_low!K60</f>
        <v>0.217601002738063</v>
      </c>
      <c r="H61" s="0" t="n">
        <f aca="false">H57+1</f>
        <v>2029</v>
      </c>
      <c r="I61" s="3" t="n">
        <f aca="false">Adequacy_low!I60</f>
        <v>0.395501364781248</v>
      </c>
      <c r="J61" s="3" t="n">
        <f aca="false">Adequacy_low!M60</f>
        <v>0.59383753025173</v>
      </c>
      <c r="K61" s="3" t="n">
        <f aca="false">Adequacy_low!O60</f>
        <v>0</v>
      </c>
      <c r="L61" s="0" t="n">
        <f aca="false">F61-E61</f>
        <v>0.00181744148782015</v>
      </c>
      <c r="N61" s="3" t="n">
        <f aca="false">Adequacy_low!F60</f>
        <v>0.989884157040183</v>
      </c>
      <c r="O61" s="3" t="n">
        <f aca="false">Adequacy_low!H60</f>
        <v>0.992023181097951</v>
      </c>
      <c r="P61" s="3" t="n">
        <f aca="false">Adequacy_low!L60</f>
        <v>0.225719813360646</v>
      </c>
      <c r="Q61" s="0" t="n">
        <f aca="false">Q57+1</f>
        <v>2029</v>
      </c>
      <c r="R61" s="4" t="n">
        <f aca="false">Adequacy_low!J60</f>
        <v>0.451345081457748</v>
      </c>
      <c r="S61" s="3" t="n">
        <f aca="false">Adequacy_low!N60</f>
        <v>0.538539075582435</v>
      </c>
      <c r="T61" s="3" t="n">
        <f aca="false">Adequacy_low!P60</f>
        <v>0</v>
      </c>
      <c r="U61" s="0" t="n">
        <f aca="false">O61-N61</f>
        <v>0.002139024057768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0.394019182378469</v>
      </c>
      <c r="C62" s="3" t="n">
        <f aca="false">Adequacy_low!C61</f>
        <v>0.605980817621531</v>
      </c>
      <c r="D62" s="3" t="n">
        <f aca="false">Adequacy_low!D61</f>
        <v>0</v>
      </c>
      <c r="E62" s="3" t="n">
        <f aca="false">Adequacy_low!E61</f>
        <v>0.989295648628854</v>
      </c>
      <c r="F62" s="3" t="n">
        <f aca="false">Adequacy_low!G61</f>
        <v>0.991110585739543</v>
      </c>
      <c r="G62" s="3" t="n">
        <f aca="false">Adequacy_low!K61</f>
        <v>0.218414905404468</v>
      </c>
      <c r="H62" s="0" t="n">
        <f aca="false">H58+1</f>
        <v>2029</v>
      </c>
      <c r="I62" s="3" t="n">
        <f aca="false">Adequacy_low!I61</f>
        <v>0.389801462603318</v>
      </c>
      <c r="J62" s="3" t="n">
        <f aca="false">Adequacy_low!M61</f>
        <v>0.599494186025536</v>
      </c>
      <c r="K62" s="3" t="n">
        <f aca="false">Adequacy_low!O61</f>
        <v>0</v>
      </c>
      <c r="L62" s="0" t="n">
        <f aca="false">F62-E62</f>
        <v>0.00181493711068903</v>
      </c>
      <c r="N62" s="3" t="n">
        <f aca="false">Adequacy_low!F61</f>
        <v>0.989691772229328</v>
      </c>
      <c r="O62" s="3" t="n">
        <f aca="false">Adequacy_low!H61</f>
        <v>0.991822584466947</v>
      </c>
      <c r="P62" s="3" t="n">
        <f aca="false">Adequacy_low!L61</f>
        <v>0.226511669510823</v>
      </c>
      <c r="Q62" s="0" t="n">
        <f aca="false">Q58+1</f>
        <v>2029</v>
      </c>
      <c r="R62" s="4" t="n">
        <f aca="false">Adequacy_low!J61</f>
        <v>0.444055589482777</v>
      </c>
      <c r="S62" s="3" t="n">
        <f aca="false">Adequacy_low!N61</f>
        <v>0.54563618274655</v>
      </c>
      <c r="T62" s="3" t="n">
        <f aca="false">Adequacy_low!P61</f>
        <v>0</v>
      </c>
      <c r="U62" s="0" t="n">
        <f aca="false">O62-N62</f>
        <v>0.00213081223761913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0.389435418352125</v>
      </c>
      <c r="C63" s="3" t="n">
        <f aca="false">Adequacy_low!C62</f>
        <v>0.610564581647875</v>
      </c>
      <c r="D63" s="3" t="n">
        <f aca="false">Adequacy_low!D62</f>
        <v>0</v>
      </c>
      <c r="E63" s="3" t="n">
        <f aca="false">Adequacy_low!E62</f>
        <v>0.989339876090624</v>
      </c>
      <c r="F63" s="3" t="n">
        <f aca="false">Adequacy_low!G62</f>
        <v>0.99114498815448</v>
      </c>
      <c r="G63" s="3" t="n">
        <f aca="false">Adequacy_low!K62</f>
        <v>0.221199681867995</v>
      </c>
      <c r="H63" s="0" t="n">
        <f aca="false">H59+1</f>
        <v>2030</v>
      </c>
      <c r="I63" s="3" t="n">
        <f aca="false">Adequacy_low!I62</f>
        <v>0.385283988537792</v>
      </c>
      <c r="J63" s="3" t="n">
        <f aca="false">Adequacy_low!M62</f>
        <v>0.604055887552832</v>
      </c>
      <c r="K63" s="3" t="n">
        <f aca="false">Adequacy_low!O62</f>
        <v>0</v>
      </c>
      <c r="L63" s="0" t="n">
        <f aca="false">F63-E63</f>
        <v>0.00180511206385592</v>
      </c>
      <c r="N63" s="3" t="n">
        <f aca="false">Adequacy_low!F62</f>
        <v>0.990052343168248</v>
      </c>
      <c r="O63" s="3" t="n">
        <f aca="false">Adequacy_low!H62</f>
        <v>0.992172949425574</v>
      </c>
      <c r="P63" s="3" t="n">
        <f aca="false">Adequacy_low!L62</f>
        <v>0.229903771787853</v>
      </c>
      <c r="Q63" s="0" t="n">
        <f aca="false">Q59+1</f>
        <v>2030</v>
      </c>
      <c r="R63" s="4" t="n">
        <f aca="false">Adequacy_low!J62</f>
        <v>0.438301689963497</v>
      </c>
      <c r="S63" s="3" t="n">
        <f aca="false">Adequacy_low!N62</f>
        <v>0.551750653204751</v>
      </c>
      <c r="T63" s="3" t="n">
        <f aca="false">Adequacy_low!P62</f>
        <v>0</v>
      </c>
      <c r="U63" s="0" t="n">
        <f aca="false">O63-N63</f>
        <v>0.00212060625732624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0.384636113324228</v>
      </c>
      <c r="C64" s="3" t="n">
        <f aca="false">Adequacy_low!C63</f>
        <v>0.615363886675772</v>
      </c>
      <c r="D64" s="3" t="n">
        <f aca="false">Adequacy_low!D63</f>
        <v>0</v>
      </c>
      <c r="E64" s="3" t="n">
        <f aca="false">Adequacy_low!E63</f>
        <v>0.989230484711294</v>
      </c>
      <c r="F64" s="3" t="n">
        <f aca="false">Adequacy_low!G63</f>
        <v>0.991146977468534</v>
      </c>
      <c r="G64" s="3" t="n">
        <f aca="false">Adequacy_low!K63</f>
        <v>0.224118142973431</v>
      </c>
      <c r="H64" s="0" t="n">
        <f aca="false">H60+1</f>
        <v>2030</v>
      </c>
      <c r="I64" s="3" t="n">
        <f aca="false">Adequacy_low!I63</f>
        <v>0.380493768821194</v>
      </c>
      <c r="J64" s="3" t="n">
        <f aca="false">Adequacy_low!M63</f>
        <v>0.6087367158901</v>
      </c>
      <c r="K64" s="3" t="n">
        <f aca="false">Adequacy_low!O63</f>
        <v>0</v>
      </c>
      <c r="L64" s="0" t="n">
        <f aca="false">F64-E64</f>
        <v>0.00191649275724004</v>
      </c>
      <c r="N64" s="3" t="n">
        <f aca="false">Adequacy_low!F63</f>
        <v>0.990076477687597</v>
      </c>
      <c r="O64" s="3" t="n">
        <f aca="false">Adequacy_low!H63</f>
        <v>0.992329721069297</v>
      </c>
      <c r="P64" s="3" t="n">
        <f aca="false">Adequacy_low!L63</f>
        <v>0.232663643377545</v>
      </c>
      <c r="Q64" s="0" t="n">
        <f aca="false">Q60+1</f>
        <v>2030</v>
      </c>
      <c r="R64" s="4" t="n">
        <f aca="false">Adequacy_low!J63</f>
        <v>0.432217793572827</v>
      </c>
      <c r="S64" s="3" t="n">
        <f aca="false">Adequacy_low!N63</f>
        <v>0.55785868411477</v>
      </c>
      <c r="T64" s="3" t="n">
        <f aca="false">Adequacy_low!P63</f>
        <v>0</v>
      </c>
      <c r="U64" s="0" t="n">
        <f aca="false">O64-N64</f>
        <v>0.00225324338169985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0.379982524694975</v>
      </c>
      <c r="C65" s="3" t="n">
        <f aca="false">Adequacy_low!C64</f>
        <v>0.620017475305025</v>
      </c>
      <c r="D65" s="3" t="n">
        <f aca="false">Adequacy_low!D64</f>
        <v>0</v>
      </c>
      <c r="E65" s="3" t="n">
        <f aca="false">Adequacy_low!E64</f>
        <v>0.988901851072323</v>
      </c>
      <c r="F65" s="3" t="n">
        <f aca="false">Adequacy_low!G64</f>
        <v>0.990847154935565</v>
      </c>
      <c r="G65" s="3" t="n">
        <f aca="false">Adequacy_low!K64</f>
        <v>0.225799608177557</v>
      </c>
      <c r="H65" s="0" t="n">
        <f aca="false">H61+1</f>
        <v>2030</v>
      </c>
      <c r="I65" s="3" t="n">
        <f aca="false">Adequacy_low!I64</f>
        <v>0.375765422045996</v>
      </c>
      <c r="J65" s="3" t="n">
        <f aca="false">Adequacy_low!M64</f>
        <v>0.613136429026327</v>
      </c>
      <c r="K65" s="3" t="n">
        <f aca="false">Adequacy_low!O64</f>
        <v>0</v>
      </c>
      <c r="L65" s="0" t="n">
        <f aca="false">F65-E65</f>
        <v>0.00194530386324188</v>
      </c>
      <c r="N65" s="3" t="n">
        <f aca="false">Adequacy_low!F64</f>
        <v>0.989706377922032</v>
      </c>
      <c r="O65" s="3" t="n">
        <f aca="false">Adequacy_low!H64</f>
        <v>0.991950248109129</v>
      </c>
      <c r="P65" s="3" t="n">
        <f aca="false">Adequacy_low!L64</f>
        <v>0.234688523524056</v>
      </c>
      <c r="Q65" s="0" t="n">
        <f aca="false">Q61+1</f>
        <v>2030</v>
      </c>
      <c r="R65" s="4" t="n">
        <f aca="false">Adequacy_low!J64</f>
        <v>0.426563442233337</v>
      </c>
      <c r="S65" s="3" t="n">
        <f aca="false">Adequacy_low!N64</f>
        <v>0.563142935688695</v>
      </c>
      <c r="T65" s="3" t="n">
        <f aca="false">Adequacy_low!P64</f>
        <v>0</v>
      </c>
      <c r="U65" s="0" t="n">
        <f aca="false">O65-N65</f>
        <v>0.00224387018709693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0.376403860792408</v>
      </c>
      <c r="C66" s="3" t="n">
        <f aca="false">Adequacy_low!C65</f>
        <v>0.623596139207592</v>
      </c>
      <c r="D66" s="3" t="n">
        <f aca="false">Adequacy_low!D65</f>
        <v>0</v>
      </c>
      <c r="E66" s="3" t="n">
        <f aca="false">Adequacy_low!E65</f>
        <v>0.98857339341999</v>
      </c>
      <c r="F66" s="3" t="n">
        <f aca="false">Adequacy_low!G65</f>
        <v>0.990511031805986</v>
      </c>
      <c r="G66" s="3" t="n">
        <f aca="false">Adequacy_low!K65</f>
        <v>0.22706379431608</v>
      </c>
      <c r="H66" s="0" t="n">
        <f aca="false">H62+1</f>
        <v>2030</v>
      </c>
      <c r="I66" s="3" t="n">
        <f aca="false">Adequacy_low!I65</f>
        <v>0.372102841959936</v>
      </c>
      <c r="J66" s="3" t="n">
        <f aca="false">Adequacy_low!M65</f>
        <v>0.616470551460054</v>
      </c>
      <c r="K66" s="3" t="n">
        <f aca="false">Adequacy_low!O65</f>
        <v>0</v>
      </c>
      <c r="L66" s="0" t="n">
        <f aca="false">F66-E66</f>
        <v>0.00193763838599592</v>
      </c>
      <c r="N66" s="3" t="n">
        <f aca="false">Adequacy_low!F65</f>
        <v>0.989277409881872</v>
      </c>
      <c r="O66" s="3" t="n">
        <f aca="false">Adequacy_low!H65</f>
        <v>0.991514004188857</v>
      </c>
      <c r="P66" s="3" t="n">
        <f aca="false">Adequacy_low!L65</f>
        <v>0.235407873381606</v>
      </c>
      <c r="Q66" s="0" t="n">
        <f aca="false">Q62+1</f>
        <v>2030</v>
      </c>
      <c r="R66" s="4" t="n">
        <f aca="false">Adequacy_low!J65</f>
        <v>0.423528805144486</v>
      </c>
      <c r="S66" s="3" t="n">
        <f aca="false">Adequacy_low!N65</f>
        <v>0.565748604737386</v>
      </c>
      <c r="T66" s="3" t="n">
        <f aca="false">Adequacy_low!P65</f>
        <v>0</v>
      </c>
      <c r="U66" s="0" t="n">
        <f aca="false">O66-N66</f>
        <v>0.00223659430698497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0.3712697544797</v>
      </c>
      <c r="C67" s="3" t="n">
        <f aca="false">Adequacy_low!C66</f>
        <v>0.6287302455203</v>
      </c>
      <c r="D67" s="3" t="n">
        <f aca="false">Adequacy_low!D66</f>
        <v>0</v>
      </c>
      <c r="E67" s="3" t="n">
        <f aca="false">Adequacy_low!E66</f>
        <v>0.988625615662193</v>
      </c>
      <c r="F67" s="3" t="n">
        <f aca="false">Adequacy_low!G66</f>
        <v>0.990608287443349</v>
      </c>
      <c r="G67" s="3" t="n">
        <f aca="false">Adequacy_low!K66</f>
        <v>0.228997967241856</v>
      </c>
      <c r="H67" s="0" t="n">
        <f aca="false">H63+1</f>
        <v>2031</v>
      </c>
      <c r="I67" s="3" t="n">
        <f aca="false">Adequacy_low!I66</f>
        <v>0.367046789599245</v>
      </c>
      <c r="J67" s="3" t="n">
        <f aca="false">Adequacy_low!M66</f>
        <v>0.621578826062948</v>
      </c>
      <c r="K67" s="3" t="n">
        <f aca="false">Adequacy_low!O66</f>
        <v>0</v>
      </c>
      <c r="L67" s="0" t="n">
        <f aca="false">F67-E67</f>
        <v>0.00198267178115585</v>
      </c>
      <c r="N67" s="3" t="n">
        <f aca="false">Adequacy_low!F66</f>
        <v>0.989349559967761</v>
      </c>
      <c r="O67" s="3" t="n">
        <f aca="false">Adequacy_low!H66</f>
        <v>0.991635463950994</v>
      </c>
      <c r="P67" s="3" t="n">
        <f aca="false">Adequacy_low!L66</f>
        <v>0.238053762134469</v>
      </c>
      <c r="Q67" s="0" t="n">
        <f aca="false">Q63+1</f>
        <v>2031</v>
      </c>
      <c r="R67" s="4" t="n">
        <f aca="false">Adequacy_low!J66</f>
        <v>0.417297137938697</v>
      </c>
      <c r="S67" s="3" t="n">
        <f aca="false">Adequacy_low!N66</f>
        <v>0.572052422029064</v>
      </c>
      <c r="T67" s="3" t="n">
        <f aca="false">Adequacy_low!P66</f>
        <v>0</v>
      </c>
      <c r="U67" s="0" t="n">
        <f aca="false">O67-N67</f>
        <v>0.00228590398323325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0.366387379531196</v>
      </c>
      <c r="C68" s="3" t="n">
        <f aca="false">Adequacy_low!C67</f>
        <v>0.633612620468804</v>
      </c>
      <c r="D68" s="3" t="n">
        <f aca="false">Adequacy_low!D67</f>
        <v>0</v>
      </c>
      <c r="E68" s="3" t="n">
        <f aca="false">Adequacy_low!E67</f>
        <v>0.988239985987015</v>
      </c>
      <c r="F68" s="3" t="n">
        <f aca="false">Adequacy_low!G67</f>
        <v>0.990208240963925</v>
      </c>
      <c r="G68" s="3" t="n">
        <f aca="false">Adequacy_low!K67</f>
        <v>0.230029381466589</v>
      </c>
      <c r="H68" s="0" t="n">
        <f aca="false">H64+1</f>
        <v>2031</v>
      </c>
      <c r="I68" s="3" t="n">
        <f aca="false">Adequacy_low!I67</f>
        <v>0.362078658813728</v>
      </c>
      <c r="J68" s="3" t="n">
        <f aca="false">Adequacy_low!M67</f>
        <v>0.626161327173287</v>
      </c>
      <c r="K68" s="3" t="n">
        <f aca="false">Adequacy_low!O67</f>
        <v>0</v>
      </c>
      <c r="L68" s="0" t="n">
        <f aca="false">F68-E68</f>
        <v>0.00196825497690989</v>
      </c>
      <c r="N68" s="3" t="n">
        <f aca="false">Adequacy_low!F67</f>
        <v>0.988727095414644</v>
      </c>
      <c r="O68" s="3" t="n">
        <f aca="false">Adequacy_low!H67</f>
        <v>0.991001229360185</v>
      </c>
      <c r="P68" s="3" t="n">
        <f aca="false">Adequacy_low!L67</f>
        <v>0.239939735815238</v>
      </c>
      <c r="Q68" s="0" t="n">
        <f aca="false">Q64+1</f>
        <v>2031</v>
      </c>
      <c r="R68" s="4" t="n">
        <f aca="false">Adequacy_low!J67</f>
        <v>0.412648669287518</v>
      </c>
      <c r="S68" s="3" t="n">
        <f aca="false">Adequacy_low!N67</f>
        <v>0.576078426127126</v>
      </c>
      <c r="T68" s="3" t="n">
        <f aca="false">Adequacy_low!P67</f>
        <v>0</v>
      </c>
      <c r="U68" s="0" t="n">
        <f aca="false">O68-N68</f>
        <v>0.00227413394554077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0.361661257713245</v>
      </c>
      <c r="C69" s="3" t="n">
        <f aca="false">Adequacy_low!C68</f>
        <v>0.638338742286755</v>
      </c>
      <c r="D69" s="3" t="n">
        <f aca="false">Adequacy_low!D68</f>
        <v>0</v>
      </c>
      <c r="E69" s="3" t="n">
        <f aca="false">Adequacy_low!E68</f>
        <v>0.988114432630294</v>
      </c>
      <c r="F69" s="3" t="n">
        <f aca="false">Adequacy_low!G68</f>
        <v>0.990075387833362</v>
      </c>
      <c r="G69" s="3" t="n">
        <f aca="false">Adequacy_low!K68</f>
        <v>0.231353659298628</v>
      </c>
      <c r="H69" s="0" t="n">
        <f aca="false">H65+1</f>
        <v>2031</v>
      </c>
      <c r="I69" s="3" t="n">
        <f aca="false">Adequacy_low!I68</f>
        <v>0.357362708469682</v>
      </c>
      <c r="J69" s="3" t="n">
        <f aca="false">Adequacy_low!M68</f>
        <v>0.630751724160613</v>
      </c>
      <c r="K69" s="3" t="n">
        <f aca="false">Adequacy_low!O68</f>
        <v>0</v>
      </c>
      <c r="L69" s="0" t="n">
        <f aca="false">F69-E69</f>
        <v>0.00196095520306783</v>
      </c>
      <c r="N69" s="3" t="n">
        <f aca="false">Adequacy_low!F68</f>
        <v>0.98833796979978</v>
      </c>
      <c r="O69" s="3" t="n">
        <f aca="false">Adequacy_low!H68</f>
        <v>0.990604731619861</v>
      </c>
      <c r="P69" s="3" t="n">
        <f aca="false">Adequacy_low!L68</f>
        <v>0.243022998748203</v>
      </c>
      <c r="Q69" s="0" t="n">
        <f aca="false">Q65+1</f>
        <v>2031</v>
      </c>
      <c r="R69" s="4" t="n">
        <f aca="false">Adequacy_low!J68</f>
        <v>0.406985679475855</v>
      </c>
      <c r="S69" s="3" t="n">
        <f aca="false">Adequacy_low!N68</f>
        <v>0.581352290323926</v>
      </c>
      <c r="T69" s="3" t="n">
        <f aca="false">Adequacy_low!P68</f>
        <v>0</v>
      </c>
      <c r="U69" s="0" t="n">
        <f aca="false">O69-N69</f>
        <v>0.00226676182008079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0.356098698590863</v>
      </c>
      <c r="C70" s="3" t="n">
        <f aca="false">Adequacy_low!C69</f>
        <v>0.643901301409137</v>
      </c>
      <c r="D70" s="3" t="n">
        <f aca="false">Adequacy_low!D69</f>
        <v>0</v>
      </c>
      <c r="E70" s="3" t="n">
        <f aca="false">Adequacy_low!E69</f>
        <v>0.987902185534302</v>
      </c>
      <c r="F70" s="3" t="n">
        <f aca="false">Adequacy_low!G69</f>
        <v>0.989852423794542</v>
      </c>
      <c r="G70" s="3" t="n">
        <f aca="false">Adequacy_low!K69</f>
        <v>0.233203113021827</v>
      </c>
      <c r="H70" s="0" t="n">
        <f aca="false">H66+1</f>
        <v>2031</v>
      </c>
      <c r="I70" s="3" t="n">
        <f aca="false">Adequacy_low!I69</f>
        <v>0.351790682603834</v>
      </c>
      <c r="J70" s="3" t="n">
        <f aca="false">Adequacy_low!M69</f>
        <v>0.636111502930468</v>
      </c>
      <c r="K70" s="3" t="n">
        <f aca="false">Adequacy_low!O69</f>
        <v>0</v>
      </c>
      <c r="L70" s="0" t="n">
        <f aca="false">F70-E70</f>
        <v>0.00195023826023999</v>
      </c>
      <c r="N70" s="3" t="n">
        <f aca="false">Adequacy_low!F69</f>
        <v>0.988239072735657</v>
      </c>
      <c r="O70" s="3" t="n">
        <f aca="false">Adequacy_low!H69</f>
        <v>0.99049555496408</v>
      </c>
      <c r="P70" s="3" t="n">
        <f aca="false">Adequacy_low!L69</f>
        <v>0.244921346476319</v>
      </c>
      <c r="Q70" s="0" t="n">
        <f aca="false">Q66+1</f>
        <v>2031</v>
      </c>
      <c r="R70" s="4" t="n">
        <f aca="false">Adequacy_low!J69</f>
        <v>0.400764612296972</v>
      </c>
      <c r="S70" s="3" t="n">
        <f aca="false">Adequacy_low!N69</f>
        <v>0.587474460438686</v>
      </c>
      <c r="T70" s="3" t="n">
        <f aca="false">Adequacy_low!P69</f>
        <v>0</v>
      </c>
      <c r="U70" s="0" t="n">
        <f aca="false">O70-N70</f>
        <v>0.00225648222842301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0.351175034902027</v>
      </c>
      <c r="C71" s="3" t="n">
        <f aca="false">Adequacy_low!C70</f>
        <v>0.648824965097973</v>
      </c>
      <c r="D71" s="3" t="n">
        <f aca="false">Adequacy_low!D70</f>
        <v>0</v>
      </c>
      <c r="E71" s="3" t="n">
        <f aca="false">Adequacy_low!E70</f>
        <v>0.987916412615709</v>
      </c>
      <c r="F71" s="3" t="n">
        <f aca="false">Adequacy_low!G70</f>
        <v>0.990062260146007</v>
      </c>
      <c r="G71" s="3" t="n">
        <f aca="false">Adequacy_low!K70</f>
        <v>0.2349389218023</v>
      </c>
      <c r="H71" s="0" t="n">
        <f aca="false">H67+1</f>
        <v>2032</v>
      </c>
      <c r="I71" s="3" t="n">
        <f aca="false">Adequacy_low!I70</f>
        <v>0.346931580680607</v>
      </c>
      <c r="J71" s="3" t="n">
        <f aca="false">Adequacy_low!M70</f>
        <v>0.640984831935102</v>
      </c>
      <c r="K71" s="3" t="n">
        <f aca="false">Adequacy_low!O70</f>
        <v>0</v>
      </c>
      <c r="L71" s="0" t="n">
        <f aca="false">F71-E71</f>
        <v>0.00214584753029801</v>
      </c>
      <c r="N71" s="3" t="n">
        <f aca="false">Adequacy_low!F70</f>
        <v>0.988212313857775</v>
      </c>
      <c r="O71" s="3" t="n">
        <f aca="false">Adequacy_low!H70</f>
        <v>0.990696853061166</v>
      </c>
      <c r="P71" s="3" t="n">
        <f aca="false">Adequacy_low!L70</f>
        <v>0.247668747327096</v>
      </c>
      <c r="Q71" s="0" t="n">
        <f aca="false">Q67+1</f>
        <v>2032</v>
      </c>
      <c r="R71" s="4" t="n">
        <f aca="false">Adequacy_low!J70</f>
        <v>0.394329599677089</v>
      </c>
      <c r="S71" s="3" t="n">
        <f aca="false">Adequacy_low!N70</f>
        <v>0.593882714180686</v>
      </c>
      <c r="T71" s="3" t="n">
        <f aca="false">Adequacy_low!P70</f>
        <v>0</v>
      </c>
      <c r="U71" s="0" t="n">
        <f aca="false">O71-N71</f>
        <v>0.00248453920339142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0.346592035543165</v>
      </c>
      <c r="C72" s="3" t="n">
        <f aca="false">Adequacy_low!C71</f>
        <v>0.653407964456835</v>
      </c>
      <c r="D72" s="3" t="n">
        <f aca="false">Adequacy_low!D71</f>
        <v>0</v>
      </c>
      <c r="E72" s="3" t="n">
        <f aca="false">Adequacy_low!E71</f>
        <v>0.987764486846762</v>
      </c>
      <c r="F72" s="3" t="n">
        <f aca="false">Adequacy_low!G71</f>
        <v>0.98989915371507</v>
      </c>
      <c r="G72" s="3" t="n">
        <f aca="false">Adequacy_low!K71</f>
        <v>0.235081151803804</v>
      </c>
      <c r="H72" s="0" t="n">
        <f aca="false">H68+1</f>
        <v>2032</v>
      </c>
      <c r="I72" s="3" t="n">
        <f aca="false">Adequacy_low!I71</f>
        <v>0.342351304133469</v>
      </c>
      <c r="J72" s="3" t="n">
        <f aca="false">Adequacy_low!M71</f>
        <v>0.645413182713293</v>
      </c>
      <c r="K72" s="3" t="n">
        <f aca="false">Adequacy_low!O71</f>
        <v>0</v>
      </c>
      <c r="L72" s="0" t="n">
        <f aca="false">F72-E72</f>
        <v>0.0021346668683081</v>
      </c>
      <c r="N72" s="3" t="n">
        <f aca="false">Adequacy_low!F71</f>
        <v>0.987652276504577</v>
      </c>
      <c r="O72" s="3" t="n">
        <f aca="false">Adequacy_low!H71</f>
        <v>0.990126990318678</v>
      </c>
      <c r="P72" s="3" t="n">
        <f aca="false">Adequacy_low!L71</f>
        <v>0.248293892905988</v>
      </c>
      <c r="Q72" s="0" t="n">
        <f aca="false">Q68+1</f>
        <v>2032</v>
      </c>
      <c r="R72" s="4" t="n">
        <f aca="false">Adequacy_low!J71</f>
        <v>0.389585908418119</v>
      </c>
      <c r="S72" s="3" t="n">
        <f aca="false">Adequacy_low!N71</f>
        <v>0.598066368086458</v>
      </c>
      <c r="T72" s="3" t="n">
        <f aca="false">Adequacy_low!P71</f>
        <v>0</v>
      </c>
      <c r="U72" s="0" t="n">
        <f aca="false">O72-N72</f>
        <v>0.00247471381410114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0.342073654906008</v>
      </c>
      <c r="C73" s="3" t="n">
        <f aca="false">Adequacy_low!C72</f>
        <v>0.657926345093992</v>
      </c>
      <c r="D73" s="3" t="n">
        <f aca="false">Adequacy_low!D72</f>
        <v>0</v>
      </c>
      <c r="E73" s="3" t="n">
        <f aca="false">Adequacy_low!E72</f>
        <v>0.987747381468558</v>
      </c>
      <c r="F73" s="3" t="n">
        <f aca="false">Adequacy_low!G72</f>
        <v>0.989876641993996</v>
      </c>
      <c r="G73" s="3" t="n">
        <f aca="false">Adequacy_low!K72</f>
        <v>0.235890717602689</v>
      </c>
      <c r="H73" s="0" t="n">
        <f aca="false">H69+1</f>
        <v>2032</v>
      </c>
      <c r="I73" s="3" t="n">
        <f aca="false">Adequacy_low!I72</f>
        <v>0.337882356902789</v>
      </c>
      <c r="J73" s="3" t="n">
        <f aca="false">Adequacy_low!M72</f>
        <v>0.64986502456577</v>
      </c>
      <c r="K73" s="3" t="n">
        <f aca="false">Adequacy_low!O72</f>
        <v>0</v>
      </c>
      <c r="L73" s="0" t="n">
        <f aca="false">F73-E73</f>
        <v>0.00212926052543794</v>
      </c>
      <c r="N73" s="3" t="n">
        <f aca="false">Adequacy_low!F72</f>
        <v>0.987565130246304</v>
      </c>
      <c r="O73" s="3" t="n">
        <f aca="false">Adequacy_low!H72</f>
        <v>0.990032477037406</v>
      </c>
      <c r="P73" s="3" t="n">
        <f aca="false">Adequacy_low!L72</f>
        <v>0.249200843542215</v>
      </c>
      <c r="Q73" s="0" t="n">
        <f aca="false">Q69+1</f>
        <v>2032</v>
      </c>
      <c r="R73" s="4" t="n">
        <f aca="false">Adequacy_low!J72</f>
        <v>0.384419676913305</v>
      </c>
      <c r="S73" s="3" t="n">
        <f aca="false">Adequacy_low!N72</f>
        <v>0.603145453332999</v>
      </c>
      <c r="T73" s="3" t="n">
        <f aca="false">Adequacy_low!P72</f>
        <v>0</v>
      </c>
      <c r="U73" s="0" t="n">
        <f aca="false">O73-N73</f>
        <v>0.00246734679110194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0.336930203444647</v>
      </c>
      <c r="C74" s="3" t="n">
        <f aca="false">Adequacy_low!C73</f>
        <v>0.663069796555353</v>
      </c>
      <c r="D74" s="3" t="n">
        <f aca="false">Adequacy_low!D73</f>
        <v>0</v>
      </c>
      <c r="E74" s="3" t="n">
        <f aca="false">Adequacy_low!E73</f>
        <v>0.987430865078581</v>
      </c>
      <c r="F74" s="3" t="n">
        <f aca="false">Adequacy_low!G73</f>
        <v>0.989527811672651</v>
      </c>
      <c r="G74" s="3" t="n">
        <f aca="false">Adequacy_low!K73</f>
        <v>0.236624025500272</v>
      </c>
      <c r="H74" s="0" t="n">
        <f aca="false">H70+1</f>
        <v>2032</v>
      </c>
      <c r="I74" s="3" t="n">
        <f aca="false">Adequacy_low!I73</f>
        <v>0.33269528225845</v>
      </c>
      <c r="J74" s="3" t="n">
        <f aca="false">Adequacy_low!M73</f>
        <v>0.654735582820131</v>
      </c>
      <c r="K74" s="3" t="n">
        <f aca="false">Adequacy_low!O73</f>
        <v>0</v>
      </c>
      <c r="L74" s="0" t="n">
        <f aca="false">F74-E74</f>
        <v>0.00209694659407011</v>
      </c>
      <c r="N74" s="3" t="n">
        <f aca="false">Adequacy_low!F73</f>
        <v>0.987417597012541</v>
      </c>
      <c r="O74" s="3" t="n">
        <f aca="false">Adequacy_low!H73</f>
        <v>0.989850836446642</v>
      </c>
      <c r="P74" s="3" t="n">
        <f aca="false">Adequacy_low!L73</f>
        <v>0.250801531468007</v>
      </c>
      <c r="Q74" s="0" t="n">
        <f aca="false">Q70+1</f>
        <v>2032</v>
      </c>
      <c r="R74" s="4" t="n">
        <f aca="false">Adequacy_low!J73</f>
        <v>0.378895282945843</v>
      </c>
      <c r="S74" s="3" t="n">
        <f aca="false">Adequacy_low!N73</f>
        <v>0.608522314066698</v>
      </c>
      <c r="T74" s="3" t="n">
        <f aca="false">Adequacy_low!P73</f>
        <v>0</v>
      </c>
      <c r="U74" s="0" t="n">
        <f aca="false">O74-N74</f>
        <v>0.00243323943410112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0.332447254342948</v>
      </c>
      <c r="C75" s="3" t="n">
        <f aca="false">Adequacy_low!C74</f>
        <v>0.667552745657052</v>
      </c>
      <c r="D75" s="3" t="n">
        <f aca="false">Adequacy_low!D74</f>
        <v>0</v>
      </c>
      <c r="E75" s="3" t="n">
        <f aca="false">Adequacy_low!E74</f>
        <v>0.987489852256789</v>
      </c>
      <c r="F75" s="3" t="n">
        <f aca="false">Adequacy_low!G74</f>
        <v>0.98953139481288</v>
      </c>
      <c r="G75" s="3" t="n">
        <f aca="false">Adequacy_low!K74</f>
        <v>0.237717984427737</v>
      </c>
      <c r="H75" s="0" t="n">
        <f aca="false">H71+1</f>
        <v>2033</v>
      </c>
      <c r="I75" s="3" t="n">
        <f aca="false">Adequacy_low!I74</f>
        <v>0.328288290074293</v>
      </c>
      <c r="J75" s="3" t="n">
        <f aca="false">Adequacy_low!M74</f>
        <v>0.659201562182496</v>
      </c>
      <c r="K75" s="3" t="n">
        <f aca="false">Adequacy_low!O74</f>
        <v>0</v>
      </c>
      <c r="L75" s="0" t="n">
        <f aca="false">F75-E75</f>
        <v>0.00204154255609135</v>
      </c>
      <c r="N75" s="3" t="n">
        <f aca="false">Adequacy_low!F74</f>
        <v>0.987388098795997</v>
      </c>
      <c r="O75" s="3" t="n">
        <f aca="false">Adequacy_low!H74</f>
        <v>0.98975545018902</v>
      </c>
      <c r="P75" s="3" t="n">
        <f aca="false">Adequacy_low!L74</f>
        <v>0.252675477082544</v>
      </c>
      <c r="Q75" s="0" t="n">
        <f aca="false">Q71+1</f>
        <v>2033</v>
      </c>
      <c r="R75" s="4" t="n">
        <f aca="false">Adequacy_low!J74</f>
        <v>0.374098660639745</v>
      </c>
      <c r="S75" s="3" t="n">
        <f aca="false">Adequacy_low!N74</f>
        <v>0.613289438156253</v>
      </c>
      <c r="T75" s="3" t="n">
        <f aca="false">Adequacy_low!P74</f>
        <v>0</v>
      </c>
      <c r="U75" s="0" t="n">
        <f aca="false">O75-N75</f>
        <v>0.00236735139302313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0.328934565020469</v>
      </c>
      <c r="C76" s="3" t="n">
        <f aca="false">Adequacy_low!C75</f>
        <v>0.67106543497953</v>
      </c>
      <c r="D76" s="3" t="n">
        <f aca="false">Adequacy_low!D75</f>
        <v>0</v>
      </c>
      <c r="E76" s="3" t="n">
        <f aca="false">Adequacy_low!E75</f>
        <v>0.987003242574678</v>
      </c>
      <c r="F76" s="3" t="n">
        <f aca="false">Adequacy_low!G75</f>
        <v>0.989188850850648</v>
      </c>
      <c r="G76" s="3" t="n">
        <f aca="false">Adequacy_low!K75</f>
        <v>0.24005280685494</v>
      </c>
      <c r="H76" s="0" t="n">
        <f aca="false">H72+1</f>
        <v>2033</v>
      </c>
      <c r="I76" s="3" t="n">
        <f aca="false">Adequacy_low!I75</f>
        <v>0.324659482270094</v>
      </c>
      <c r="J76" s="3" t="n">
        <f aca="false">Adequacy_low!M75</f>
        <v>0.662343760304583</v>
      </c>
      <c r="K76" s="3" t="n">
        <f aca="false">Adequacy_low!O75</f>
        <v>0</v>
      </c>
      <c r="L76" s="0" t="n">
        <f aca="false">F76-E76</f>
        <v>0.00218560827596992</v>
      </c>
      <c r="N76" s="3" t="n">
        <f aca="false">Adequacy_low!F75</f>
        <v>0.987319199432121</v>
      </c>
      <c r="O76" s="3" t="n">
        <f aca="false">Adequacy_low!H75</f>
        <v>0.989781764573459</v>
      </c>
      <c r="P76" s="3" t="n">
        <f aca="false">Adequacy_low!L75</f>
        <v>0.255265489551052</v>
      </c>
      <c r="Q76" s="0" t="n">
        <f aca="false">Q72+1</f>
        <v>2033</v>
      </c>
      <c r="R76" s="4" t="n">
        <f aca="false">Adequacy_low!J75</f>
        <v>0.369552795187383</v>
      </c>
      <c r="S76" s="3" t="n">
        <f aca="false">Adequacy_low!N75</f>
        <v>0.617766404244738</v>
      </c>
      <c r="T76" s="3" t="n">
        <f aca="false">Adequacy_low!P75</f>
        <v>0</v>
      </c>
      <c r="U76" s="0" t="n">
        <f aca="false">O76-N76</f>
        <v>0.00246256514133814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0.325610312725778</v>
      </c>
      <c r="C77" s="3" t="n">
        <f aca="false">Adequacy_low!C76</f>
        <v>0.674389687274222</v>
      </c>
      <c r="D77" s="3" t="n">
        <f aca="false">Adequacy_low!D76</f>
        <v>0</v>
      </c>
      <c r="E77" s="3" t="n">
        <f aca="false">Adequacy_low!E76</f>
        <v>0.986951042430732</v>
      </c>
      <c r="F77" s="3" t="n">
        <f aca="false">Adequacy_low!G76</f>
        <v>0.989047185527434</v>
      </c>
      <c r="G77" s="3" t="n">
        <f aca="false">Adequacy_low!K76</f>
        <v>0.240652557943174</v>
      </c>
      <c r="H77" s="0" t="n">
        <f aca="false">H73+1</f>
        <v>2033</v>
      </c>
      <c r="I77" s="3" t="n">
        <f aca="false">Adequacy_low!I76</f>
        <v>0.321361437570903</v>
      </c>
      <c r="J77" s="3" t="n">
        <f aca="false">Adequacy_low!M76</f>
        <v>0.665589604859829</v>
      </c>
      <c r="K77" s="3" t="n">
        <f aca="false">Adequacy_low!O76</f>
        <v>0</v>
      </c>
      <c r="L77" s="0" t="n">
        <f aca="false">F77-E77</f>
        <v>0.00209614309670192</v>
      </c>
      <c r="N77" s="3" t="n">
        <f aca="false">Adequacy_low!F76</f>
        <v>0.987501495092142</v>
      </c>
      <c r="O77" s="3" t="n">
        <f aca="false">Adequacy_low!H76</f>
        <v>0.989730055005429</v>
      </c>
      <c r="P77" s="3" t="n">
        <f aca="false">Adequacy_low!L76</f>
        <v>0.255295651271445</v>
      </c>
      <c r="Q77" s="0" t="n">
        <f aca="false">Q73+1</f>
        <v>2033</v>
      </c>
      <c r="R77" s="4" t="n">
        <f aca="false">Adequacy_low!J76</f>
        <v>0.366197514121349</v>
      </c>
      <c r="S77" s="3" t="n">
        <f aca="false">Adequacy_low!N76</f>
        <v>0.621303980970793</v>
      </c>
      <c r="T77" s="3" t="n">
        <f aca="false">Adequacy_low!P76</f>
        <v>0</v>
      </c>
      <c r="U77" s="0" t="n">
        <f aca="false">O77-N77</f>
        <v>0.00222855991328685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0.321785088412492</v>
      </c>
      <c r="C78" s="3" t="n">
        <f aca="false">Adequacy_low!C77</f>
        <v>0.678214911587508</v>
      </c>
      <c r="D78" s="3" t="n">
        <f aca="false">Adequacy_low!D77</f>
        <v>0</v>
      </c>
      <c r="E78" s="3" t="n">
        <f aca="false">Adequacy_low!E77</f>
        <v>0.986954254244591</v>
      </c>
      <c r="F78" s="3" t="n">
        <f aca="false">Adequacy_low!G77</f>
        <v>0.989046824120532</v>
      </c>
      <c r="G78" s="3" t="n">
        <f aca="false">Adequacy_low!K77</f>
        <v>0.242898016012231</v>
      </c>
      <c r="H78" s="0" t="n">
        <f aca="false">H74+1</f>
        <v>2033</v>
      </c>
      <c r="I78" s="3" t="n">
        <f aca="false">Adequacy_low!I77</f>
        <v>0.31758716196118</v>
      </c>
      <c r="J78" s="3" t="n">
        <f aca="false">Adequacy_low!M77</f>
        <v>0.669367092283411</v>
      </c>
      <c r="K78" s="3" t="n">
        <f aca="false">Adequacy_low!O77</f>
        <v>0</v>
      </c>
      <c r="L78" s="0" t="n">
        <f aca="false">F78-E78</f>
        <v>0.00209256987594086</v>
      </c>
      <c r="N78" s="3" t="n">
        <f aca="false">Adequacy_low!F77</f>
        <v>0.987521300125368</v>
      </c>
      <c r="O78" s="3" t="n">
        <f aca="false">Adequacy_low!H77</f>
        <v>0.989739802579458</v>
      </c>
      <c r="P78" s="3" t="n">
        <f aca="false">Adequacy_low!L77</f>
        <v>0.257292542106838</v>
      </c>
      <c r="Q78" s="0" t="n">
        <f aca="false">Q74+1</f>
        <v>2033</v>
      </c>
      <c r="R78" s="4" t="n">
        <f aca="false">Adequacy_low!J77</f>
        <v>0.361276997532475</v>
      </c>
      <c r="S78" s="3" t="n">
        <f aca="false">Adequacy_low!N77</f>
        <v>0.626244302592893</v>
      </c>
      <c r="T78" s="3" t="n">
        <f aca="false">Adequacy_low!P77</f>
        <v>0</v>
      </c>
      <c r="U78" s="0" t="n">
        <f aca="false">O78-N78</f>
        <v>0.00221850245408994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0.317741271593357</v>
      </c>
      <c r="C79" s="3" t="n">
        <f aca="false">Adequacy_low!C78</f>
        <v>0.682258728406643</v>
      </c>
      <c r="D79" s="3" t="n">
        <f aca="false">Adequacy_low!D78</f>
        <v>0</v>
      </c>
      <c r="E79" s="3" t="n">
        <f aca="false">Adequacy_low!E78</f>
        <v>0.986788822692484</v>
      </c>
      <c r="F79" s="3" t="n">
        <f aca="false">Adequacy_low!G78</f>
        <v>0.988904199931188</v>
      </c>
      <c r="G79" s="3" t="n">
        <f aca="false">Adequacy_low!K78</f>
        <v>0.243046408035318</v>
      </c>
      <c r="H79" s="0" t="n">
        <f aca="false">H75+1</f>
        <v>2034</v>
      </c>
      <c r="I79" s="3" t="n">
        <f aca="false">Adequacy_low!I78</f>
        <v>0.313543535316422</v>
      </c>
      <c r="J79" s="3" t="n">
        <f aca="false">Adequacy_low!M78</f>
        <v>0.673245287376062</v>
      </c>
      <c r="K79" s="3" t="n">
        <f aca="false">Adequacy_low!O78</f>
        <v>0</v>
      </c>
      <c r="L79" s="0" t="n">
        <f aca="false">F79-E79</f>
        <v>0.00211537723870403</v>
      </c>
      <c r="N79" s="3" t="n">
        <f aca="false">Adequacy_low!F78</f>
        <v>0.987421125262281</v>
      </c>
      <c r="O79" s="3" t="n">
        <f aca="false">Adequacy_low!H78</f>
        <v>0.989631545140504</v>
      </c>
      <c r="P79" s="3" t="n">
        <f aca="false">Adequacy_low!L78</f>
        <v>0.257682749700473</v>
      </c>
      <c r="Q79" s="0" t="n">
        <f aca="false">Q75+1</f>
        <v>2034</v>
      </c>
      <c r="R79" s="4" t="n">
        <f aca="false">Adequacy_low!J78</f>
        <v>0.357940997460914</v>
      </c>
      <c r="S79" s="3" t="n">
        <f aca="false">Adequacy_low!N78</f>
        <v>0.629480127801367</v>
      </c>
      <c r="T79" s="3" t="n">
        <f aca="false">Adequacy_low!P78</f>
        <v>0</v>
      </c>
      <c r="U79" s="0" t="n">
        <f aca="false">O79-N79</f>
        <v>0.00221041987822312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0.312629435239182</v>
      </c>
      <c r="C80" s="3" t="n">
        <f aca="false">Adequacy_low!C79</f>
        <v>0.687370564760818</v>
      </c>
      <c r="D80" s="3" t="n">
        <f aca="false">Adequacy_low!D79</f>
        <v>0</v>
      </c>
      <c r="E80" s="3" t="n">
        <f aca="false">Adequacy_low!E79</f>
        <v>0.986866641381116</v>
      </c>
      <c r="F80" s="3" t="n">
        <f aca="false">Adequacy_low!G79</f>
        <v>0.988861740825169</v>
      </c>
      <c r="G80" s="3" t="n">
        <f aca="false">Adequacy_low!K79</f>
        <v>0.242378028762185</v>
      </c>
      <c r="H80" s="0" t="n">
        <f aca="false">H76+1</f>
        <v>2034</v>
      </c>
      <c r="I80" s="3" t="n">
        <f aca="false">Adequacy_low!I79</f>
        <v>0.308523560751367</v>
      </c>
      <c r="J80" s="3" t="n">
        <f aca="false">Adequacy_low!M79</f>
        <v>0.678343080629749</v>
      </c>
      <c r="K80" s="3" t="n">
        <f aca="false">Adequacy_low!O79</f>
        <v>0</v>
      </c>
      <c r="L80" s="0" t="n">
        <f aca="false">F80-E80</f>
        <v>0.00199509944405296</v>
      </c>
      <c r="N80" s="3" t="n">
        <f aca="false">Adequacy_low!F79</f>
        <v>0.987340398389116</v>
      </c>
      <c r="O80" s="3" t="n">
        <f aca="false">Adequacy_low!H79</f>
        <v>0.989415494664038</v>
      </c>
      <c r="P80" s="3" t="n">
        <f aca="false">Adequacy_low!L79</f>
        <v>0.258394457354523</v>
      </c>
      <c r="Q80" s="0" t="n">
        <f aca="false">Q76+1</f>
        <v>2034</v>
      </c>
      <c r="R80" s="4" t="n">
        <f aca="false">Adequacy_low!J79</f>
        <v>0.352454322184165</v>
      </c>
      <c r="S80" s="3" t="n">
        <f aca="false">Adequacy_low!N79</f>
        <v>0.634886076204951</v>
      </c>
      <c r="T80" s="3" t="n">
        <f aca="false">Adequacy_low!P79</f>
        <v>0</v>
      </c>
      <c r="U80" s="0" t="n">
        <f aca="false">O80-N80</f>
        <v>0.00207509627492208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0.308183246847211</v>
      </c>
      <c r="C81" s="3" t="n">
        <f aca="false">Adequacy_low!C80</f>
        <v>0.691816753152789</v>
      </c>
      <c r="D81" s="3" t="n">
        <f aca="false">Adequacy_low!D80</f>
        <v>0</v>
      </c>
      <c r="E81" s="3" t="n">
        <f aca="false">Adequacy_low!E80</f>
        <v>0.986263046959463</v>
      </c>
      <c r="F81" s="3" t="n">
        <f aca="false">Adequacy_low!G80</f>
        <v>0.98830252755946</v>
      </c>
      <c r="G81" s="3" t="n">
        <f aca="false">Adequacy_low!K80</f>
        <v>0.244274607085392</v>
      </c>
      <c r="H81" s="0" t="n">
        <f aca="false">H77+1</f>
        <v>2034</v>
      </c>
      <c r="I81" s="3" t="n">
        <f aca="false">Adequacy_low!I80</f>
        <v>0.303949748057391</v>
      </c>
      <c r="J81" s="3" t="n">
        <f aca="false">Adequacy_low!M80</f>
        <v>0.682313298902072</v>
      </c>
      <c r="K81" s="3" t="n">
        <f aca="false">Adequacy_low!O80</f>
        <v>0</v>
      </c>
      <c r="L81" s="0" t="n">
        <f aca="false">F81-E81</f>
        <v>0.00203948059999703</v>
      </c>
      <c r="N81" s="3" t="n">
        <f aca="false">Adequacy_low!F80</f>
        <v>0.986527993521518</v>
      </c>
      <c r="O81" s="3" t="n">
        <f aca="false">Adequacy_low!H80</f>
        <v>0.988663342423133</v>
      </c>
      <c r="P81" s="3" t="n">
        <f aca="false">Adequacy_low!L80</f>
        <v>0.260648067537807</v>
      </c>
      <c r="Q81" s="0" t="n">
        <f aca="false">Q77+1</f>
        <v>2034</v>
      </c>
      <c r="R81" s="4" t="n">
        <f aca="false">Adequacy_low!J80</f>
        <v>0.34758178877572</v>
      </c>
      <c r="S81" s="3" t="n">
        <f aca="false">Adequacy_low!N80</f>
        <v>0.638946204745799</v>
      </c>
      <c r="T81" s="3" t="n">
        <f aca="false">Adequacy_low!P80</f>
        <v>0</v>
      </c>
      <c r="U81" s="0" t="n">
        <f aca="false">O81-N81</f>
        <v>0.00213534890161471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0.304653907324397</v>
      </c>
      <c r="C82" s="3" t="n">
        <f aca="false">Adequacy_low!C81</f>
        <v>0.695346092675603</v>
      </c>
      <c r="D82" s="3" t="n">
        <f aca="false">Adequacy_low!D81</f>
        <v>0</v>
      </c>
      <c r="E82" s="3" t="n">
        <f aca="false">Adequacy_low!E81</f>
        <v>0.986094484224926</v>
      </c>
      <c r="F82" s="3" t="n">
        <f aca="false">Adequacy_low!G81</f>
        <v>0.98796165730313</v>
      </c>
      <c r="G82" s="3" t="n">
        <f aca="false">Adequacy_low!K81</f>
        <v>0.243894521514952</v>
      </c>
      <c r="H82" s="0" t="n">
        <f aca="false">H78+1</f>
        <v>2034</v>
      </c>
      <c r="I82" s="3" t="n">
        <f aca="false">Adequacy_low!I81</f>
        <v>0.30041753761016</v>
      </c>
      <c r="J82" s="3" t="n">
        <f aca="false">Adequacy_low!M81</f>
        <v>0.685676946614766</v>
      </c>
      <c r="K82" s="3" t="n">
        <f aca="false">Adequacy_low!O81</f>
        <v>0</v>
      </c>
      <c r="L82" s="0" t="n">
        <f aca="false">F82-E82</f>
        <v>0.00186717307820383</v>
      </c>
      <c r="N82" s="3" t="n">
        <f aca="false">Adequacy_low!F81</f>
        <v>0.986435078746058</v>
      </c>
      <c r="O82" s="3" t="n">
        <f aca="false">Adequacy_low!H81</f>
        <v>0.988370419196974</v>
      </c>
      <c r="P82" s="3" t="n">
        <f aca="false">Adequacy_low!L81</f>
        <v>0.261203541693524</v>
      </c>
      <c r="Q82" s="0" t="n">
        <f aca="false">Q78+1</f>
        <v>2034</v>
      </c>
      <c r="R82" s="4" t="n">
        <f aca="false">Adequacy_low!J81</f>
        <v>0.343581352401421</v>
      </c>
      <c r="S82" s="3" t="n">
        <f aca="false">Adequacy_low!N81</f>
        <v>0.642853726344637</v>
      </c>
      <c r="T82" s="3" t="n">
        <f aca="false">Adequacy_low!P81</f>
        <v>0</v>
      </c>
      <c r="U82" s="0" t="n">
        <f aca="false">O82-N82</f>
        <v>0.00193534045091637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0.299379360999604</v>
      </c>
      <c r="C83" s="3" t="n">
        <f aca="false">Adequacy_low!C82</f>
        <v>0.700620639000396</v>
      </c>
      <c r="D83" s="3" t="n">
        <f aca="false">Adequacy_low!D82</f>
        <v>0</v>
      </c>
      <c r="E83" s="3" t="n">
        <f aca="false">Adequacy_low!E82</f>
        <v>0.986167133316525</v>
      </c>
      <c r="F83" s="3" t="n">
        <f aca="false">Adequacy_low!G82</f>
        <v>0.988021853241305</v>
      </c>
      <c r="G83" s="3" t="n">
        <f aca="false">Adequacy_low!K82</f>
        <v>0.245926118300952</v>
      </c>
      <c r="H83" s="0" t="n">
        <f aca="false">H79+1</f>
        <v>2035</v>
      </c>
      <c r="I83" s="3" t="n">
        <f aca="false">Adequacy_low!I82</f>
        <v>0.295238086211113</v>
      </c>
      <c r="J83" s="3" t="n">
        <f aca="false">Adequacy_low!M82</f>
        <v>0.690929047105412</v>
      </c>
      <c r="K83" s="3" t="n">
        <f aca="false">Adequacy_low!O82</f>
        <v>0</v>
      </c>
      <c r="L83" s="0" t="n">
        <f aca="false">F83-E83</f>
        <v>0.00185471992478015</v>
      </c>
      <c r="N83" s="3" t="n">
        <f aca="false">Adequacy_low!F82</f>
        <v>0.986711826720719</v>
      </c>
      <c r="O83" s="3" t="n">
        <f aca="false">Adequacy_low!H82</f>
        <v>0.98863339802646</v>
      </c>
      <c r="P83" s="3" t="n">
        <f aca="false">Adequacy_low!L82</f>
        <v>0.263090633849416</v>
      </c>
      <c r="Q83" s="0" t="n">
        <f aca="false">Q79+1</f>
        <v>2035</v>
      </c>
      <c r="R83" s="4" t="n">
        <f aca="false">Adequacy_low!J82</f>
        <v>0.337510193577334</v>
      </c>
      <c r="S83" s="3" t="n">
        <f aca="false">Adequacy_low!N82</f>
        <v>0.649201633143385</v>
      </c>
      <c r="T83" s="3" t="n">
        <f aca="false">Adequacy_low!P82</f>
        <v>0</v>
      </c>
      <c r="U83" s="0" t="n">
        <f aca="false">O83-N83</f>
        <v>0.00192157130574089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0.295270129139977</v>
      </c>
      <c r="C84" s="3" t="n">
        <f aca="false">Adequacy_low!C83</f>
        <v>0.704729870860023</v>
      </c>
      <c r="D84" s="3" t="n">
        <f aca="false">Adequacy_low!D83</f>
        <v>0</v>
      </c>
      <c r="E84" s="3" t="n">
        <f aca="false">Adequacy_low!E83</f>
        <v>0.98617654558376</v>
      </c>
      <c r="F84" s="3" t="n">
        <f aca="false">Adequacy_low!G83</f>
        <v>0.988096187120008</v>
      </c>
      <c r="G84" s="3" t="n">
        <f aca="false">Adequacy_low!K83</f>
        <v>0.245885048789161</v>
      </c>
      <c r="H84" s="0" t="n">
        <f aca="false">H80+1</f>
        <v>2035</v>
      </c>
      <c r="I84" s="3" t="n">
        <f aca="false">Adequacy_low!I83</f>
        <v>0.291188475969333</v>
      </c>
      <c r="J84" s="3" t="n">
        <f aca="false">Adequacy_low!M83</f>
        <v>0.694988069614426</v>
      </c>
      <c r="K84" s="3" t="n">
        <f aca="false">Adequacy_low!O83</f>
        <v>0</v>
      </c>
      <c r="L84" s="0" t="n">
        <f aca="false">F84-E84</f>
        <v>0.00191964153624802</v>
      </c>
      <c r="N84" s="3" t="n">
        <f aca="false">Adequacy_low!F83</f>
        <v>0.986570839768686</v>
      </c>
      <c r="O84" s="3" t="n">
        <f aca="false">Adequacy_low!H83</f>
        <v>0.988700118530225</v>
      </c>
      <c r="P84" s="3" t="n">
        <f aca="false">Adequacy_low!L83</f>
        <v>0.2645145648504</v>
      </c>
      <c r="Q84" s="0" t="n">
        <f aca="false">Q80+1</f>
        <v>2035</v>
      </c>
      <c r="R84" s="4" t="n">
        <f aca="false">Adequacy_low!J83</f>
        <v>0.332657770913401</v>
      </c>
      <c r="S84" s="3" t="n">
        <f aca="false">Adequacy_low!N83</f>
        <v>0.653913068855285</v>
      </c>
      <c r="T84" s="3" t="n">
        <f aca="false">Adequacy_low!P83</f>
        <v>0</v>
      </c>
      <c r="U84" s="0" t="n">
        <f aca="false">O84-N84</f>
        <v>0.00212927876153879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0.290424775463333</v>
      </c>
      <c r="C85" s="3" t="n">
        <f aca="false">Adequacy_low!C84</f>
        <v>0.709575224536667</v>
      </c>
      <c r="D85" s="3" t="n">
        <f aca="false">Adequacy_low!D84</f>
        <v>0</v>
      </c>
      <c r="E85" s="3" t="n">
        <f aca="false">Adequacy_low!E84</f>
        <v>0.986107887445728</v>
      </c>
      <c r="F85" s="3" t="n">
        <f aca="false">Adequacy_low!G84</f>
        <v>0.988038961959332</v>
      </c>
      <c r="G85" s="3" t="n">
        <f aca="false">Adequacy_low!K84</f>
        <v>0.244156437283762</v>
      </c>
      <c r="H85" s="0" t="n">
        <f aca="false">H81+1</f>
        <v>2035</v>
      </c>
      <c r="I85" s="3" t="n">
        <f aca="false">Adequacy_low!I84</f>
        <v>0.286390161794047</v>
      </c>
      <c r="J85" s="3" t="n">
        <f aca="false">Adequacy_low!M84</f>
        <v>0.699717725651681</v>
      </c>
      <c r="K85" s="3" t="n">
        <f aca="false">Adequacy_low!O84</f>
        <v>0</v>
      </c>
      <c r="L85" s="0" t="n">
        <f aca="false">F85-E85</f>
        <v>0.00193107451360397</v>
      </c>
      <c r="N85" s="3" t="n">
        <f aca="false">Adequacy_low!F84</f>
        <v>0.986513011910024</v>
      </c>
      <c r="O85" s="3" t="n">
        <f aca="false">Adequacy_low!H84</f>
        <v>0.988700248086392</v>
      </c>
      <c r="P85" s="3" t="n">
        <f aca="false">Adequacy_low!L84</f>
        <v>0.263527993181758</v>
      </c>
      <c r="Q85" s="0" t="n">
        <f aca="false">Q81+1</f>
        <v>2035</v>
      </c>
      <c r="R85" s="4" t="n">
        <f aca="false">Adequacy_low!J84</f>
        <v>0.327953584470713</v>
      </c>
      <c r="S85" s="3" t="n">
        <f aca="false">Adequacy_low!N84</f>
        <v>0.658559427439311</v>
      </c>
      <c r="T85" s="3" t="n">
        <f aca="false">Adequacy_low!P84</f>
        <v>0</v>
      </c>
      <c r="U85" s="0" t="n">
        <f aca="false">O85-N85</f>
        <v>0.00218723617636807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0.286157441904261</v>
      </c>
      <c r="C86" s="3" t="n">
        <f aca="false">Adequacy_low!C85</f>
        <v>0.713842558095739</v>
      </c>
      <c r="D86" s="3" t="n">
        <f aca="false">Adequacy_low!D85</f>
        <v>0</v>
      </c>
      <c r="E86" s="3" t="n">
        <f aca="false">Adequacy_low!E85</f>
        <v>0.986039759560651</v>
      </c>
      <c r="F86" s="3" t="n">
        <f aca="false">Adequacy_low!G85</f>
        <v>0.987965877419615</v>
      </c>
      <c r="G86" s="3" t="n">
        <f aca="false">Adequacy_low!K85</f>
        <v>0.246670995133467</v>
      </c>
      <c r="H86" s="0" t="n">
        <f aca="false">H82+1</f>
        <v>2035</v>
      </c>
      <c r="I86" s="3" t="n">
        <f aca="false">Adequacy_low!I85</f>
        <v>0.282162615211768</v>
      </c>
      <c r="J86" s="3" t="n">
        <f aca="false">Adequacy_low!M85</f>
        <v>0.703877144348882</v>
      </c>
      <c r="K86" s="3" t="n">
        <f aca="false">Adequacy_low!O85</f>
        <v>0</v>
      </c>
      <c r="L86" s="0" t="n">
        <f aca="false">F86-E86</f>
        <v>0.00192611785896368</v>
      </c>
      <c r="N86" s="3" t="n">
        <f aca="false">Adequacy_low!F85</f>
        <v>0.986349860188421</v>
      </c>
      <c r="O86" s="3" t="n">
        <f aca="false">Adequacy_low!H85</f>
        <v>0.988536098279756</v>
      </c>
      <c r="P86" s="3" t="n">
        <f aca="false">Adequacy_low!L85</f>
        <v>0.265554219620437</v>
      </c>
      <c r="Q86" s="0" t="n">
        <f aca="false">Q82+1</f>
        <v>2035</v>
      </c>
      <c r="R86" s="4" t="n">
        <f aca="false">Adequacy_low!J85</f>
        <v>0.324076069828284</v>
      </c>
      <c r="S86" s="3" t="n">
        <f aca="false">Adequacy_low!N85</f>
        <v>0.662273790360137</v>
      </c>
      <c r="T86" s="3" t="n">
        <f aca="false">Adequacy_low!P85</f>
        <v>0</v>
      </c>
      <c r="U86" s="0" t="n">
        <f aca="false">O86-N86</f>
        <v>0.00218623809133522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0.282399301621865</v>
      </c>
      <c r="C87" s="3" t="n">
        <f aca="false">Adequacy_low!C86</f>
        <v>0.717600698378134</v>
      </c>
      <c r="D87" s="3" t="n">
        <f aca="false">Adequacy_low!D86</f>
        <v>0</v>
      </c>
      <c r="E87" s="3" t="n">
        <f aca="false">Adequacy_low!E86</f>
        <v>0.986337504604771</v>
      </c>
      <c r="F87" s="3" t="n">
        <f aca="false">Adequacy_low!G86</f>
        <v>0.9882556941018</v>
      </c>
      <c r="G87" s="3" t="n">
        <f aca="false">Adequacy_low!K86</f>
        <v>0.246253669863029</v>
      </c>
      <c r="H87" s="0" t="n">
        <f aca="false">H83+1</f>
        <v>2036</v>
      </c>
      <c r="I87" s="3" t="n">
        <f aca="false">Adequacy_low!I86</f>
        <v>0.278541022463841</v>
      </c>
      <c r="J87" s="3" t="n">
        <f aca="false">Adequacy_low!M86</f>
        <v>0.70779648214093</v>
      </c>
      <c r="K87" s="3" t="n">
        <f aca="false">Adequacy_low!O86</f>
        <v>0</v>
      </c>
      <c r="L87" s="0" t="n">
        <f aca="false">F87-E87</f>
        <v>0.00191818949702893</v>
      </c>
      <c r="N87" s="3" t="n">
        <f aca="false">Adequacy_low!F86</f>
        <v>0.986708454774182</v>
      </c>
      <c r="O87" s="3" t="n">
        <f aca="false">Adequacy_low!H86</f>
        <v>0.988887717481432</v>
      </c>
      <c r="P87" s="3" t="n">
        <f aca="false">Adequacy_low!L86</f>
        <v>0.265274411834833</v>
      </c>
      <c r="Q87" s="0" t="n">
        <f aca="false">Q83+1</f>
        <v>2036</v>
      </c>
      <c r="R87" s="4" t="n">
        <f aca="false">Adequacy_low!J86</f>
        <v>0.319739520499927</v>
      </c>
      <c r="S87" s="3" t="n">
        <f aca="false">Adequacy_low!N86</f>
        <v>0.666968934274255</v>
      </c>
      <c r="T87" s="3" t="n">
        <f aca="false">Adequacy_low!P86</f>
        <v>0</v>
      </c>
      <c r="U87" s="0" t="n">
        <f aca="false">O87-N87</f>
        <v>0.00217926270725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0.278966406424605</v>
      </c>
      <c r="C88" s="3" t="n">
        <f aca="false">Adequacy_low!C87</f>
        <v>0.721033593575395</v>
      </c>
      <c r="D88" s="3" t="n">
        <f aca="false">Adequacy_low!D87</f>
        <v>0</v>
      </c>
      <c r="E88" s="3" t="n">
        <f aca="false">Adequacy_low!E87</f>
        <v>0.985765766933294</v>
      </c>
      <c r="F88" s="3" t="n">
        <f aca="false">Adequacy_low!G87</f>
        <v>0.987781720160365</v>
      </c>
      <c r="G88" s="3" t="n">
        <f aca="false">Adequacy_low!K87</f>
        <v>0.247192263508729</v>
      </c>
      <c r="H88" s="0" t="n">
        <f aca="false">H84+1</f>
        <v>2036</v>
      </c>
      <c r="I88" s="3" t="n">
        <f aca="false">Adequacy_low!I87</f>
        <v>0.274995533577775</v>
      </c>
      <c r="J88" s="3" t="n">
        <f aca="false">Adequacy_low!M87</f>
        <v>0.710770233355519</v>
      </c>
      <c r="K88" s="3" t="n">
        <f aca="false">Adequacy_low!O87</f>
        <v>0</v>
      </c>
      <c r="L88" s="0" t="n">
        <f aca="false">F88-E88</f>
        <v>0.00201595322707071</v>
      </c>
      <c r="N88" s="3" t="n">
        <f aca="false">Adequacy_low!F87</f>
        <v>0.98635247153169</v>
      </c>
      <c r="O88" s="3" t="n">
        <f aca="false">Adequacy_low!H87</f>
        <v>0.988614225082207</v>
      </c>
      <c r="P88" s="3" t="n">
        <f aca="false">Adequacy_low!L87</f>
        <v>0.266192526764416</v>
      </c>
      <c r="Q88" s="0" t="n">
        <f aca="false">Q84+1</f>
        <v>2036</v>
      </c>
      <c r="R88" s="4" t="n">
        <f aca="false">Adequacy_low!J87</f>
        <v>0.315312033918558</v>
      </c>
      <c r="S88" s="3" t="n">
        <f aca="false">Adequacy_low!N87</f>
        <v>0.671040437613132</v>
      </c>
      <c r="T88" s="3" t="n">
        <f aca="false">Adequacy_low!P87</f>
        <v>0</v>
      </c>
      <c r="U88" s="0" t="n">
        <f aca="false">O88-N88</f>
        <v>0.00226175355051672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0.275434218170289</v>
      </c>
      <c r="C89" s="3" t="n">
        <f aca="false">Adequacy_low!C88</f>
        <v>0.724565781829711</v>
      </c>
      <c r="D89" s="3" t="n">
        <f aca="false">Adequacy_low!D88</f>
        <v>0</v>
      </c>
      <c r="E89" s="3" t="n">
        <f aca="false">Adequacy_low!E88</f>
        <v>0.985497104588832</v>
      </c>
      <c r="F89" s="3" t="n">
        <f aca="false">Adequacy_low!G88</f>
        <v>0.987499717236023</v>
      </c>
      <c r="G89" s="3" t="n">
        <f aca="false">Adequacy_low!K88</f>
        <v>0.248140976279643</v>
      </c>
      <c r="H89" s="0" t="n">
        <f aca="false">H85+1</f>
        <v>2036</v>
      </c>
      <c r="I89" s="3" t="n">
        <f aca="false">Adequacy_low!I88</f>
        <v>0.271439624511508</v>
      </c>
      <c r="J89" s="3" t="n">
        <f aca="false">Adequacy_low!M88</f>
        <v>0.714057480077324</v>
      </c>
      <c r="K89" s="3" t="n">
        <f aca="false">Adequacy_low!O88</f>
        <v>0</v>
      </c>
      <c r="L89" s="0" t="n">
        <f aca="false">F89-E89</f>
        <v>0.00200261264719104</v>
      </c>
      <c r="N89" s="3" t="n">
        <f aca="false">Adequacy_low!F88</f>
        <v>0.986077141821935</v>
      </c>
      <c r="O89" s="3" t="n">
        <f aca="false">Adequacy_low!H88</f>
        <v>0.988321566991293</v>
      </c>
      <c r="P89" s="3" t="n">
        <f aca="false">Adequacy_low!L88</f>
        <v>0.267910714873901</v>
      </c>
      <c r="Q89" s="0" t="n">
        <f aca="false">Q85+1</f>
        <v>2036</v>
      </c>
      <c r="R89" s="4" t="n">
        <f aca="false">Adequacy_low!J88</f>
        <v>0.311539432800097</v>
      </c>
      <c r="S89" s="3" t="n">
        <f aca="false">Adequacy_low!N88</f>
        <v>0.674537709021838</v>
      </c>
      <c r="T89" s="3" t="n">
        <f aca="false">Adequacy_low!P88</f>
        <v>0</v>
      </c>
      <c r="U89" s="0" t="n">
        <f aca="false">O89-N89</f>
        <v>0.00224442516935819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0.272579541089862</v>
      </c>
      <c r="C90" s="3" t="n">
        <f aca="false">Adequacy_low!C89</f>
        <v>0.727420458910138</v>
      </c>
      <c r="D90" s="3" t="n">
        <f aca="false">Adequacy_low!D89</f>
        <v>0</v>
      </c>
      <c r="E90" s="3" t="n">
        <f aca="false">Adequacy_low!E89</f>
        <v>0.985483726170955</v>
      </c>
      <c r="F90" s="3" t="n">
        <f aca="false">Adequacy_low!G89</f>
        <v>0.98746828137739</v>
      </c>
      <c r="G90" s="3" t="n">
        <f aca="false">Adequacy_low!K89</f>
        <v>0.249355734085725</v>
      </c>
      <c r="H90" s="0" t="n">
        <f aca="false">H86+1</f>
        <v>2036</v>
      </c>
      <c r="I90" s="3" t="n">
        <f aca="false">Adequacy_low!I89</f>
        <v>0.268622701831207</v>
      </c>
      <c r="J90" s="3" t="n">
        <f aca="false">Adequacy_low!M89</f>
        <v>0.716861024339749</v>
      </c>
      <c r="K90" s="3" t="n">
        <f aca="false">Adequacy_low!O89</f>
        <v>0</v>
      </c>
      <c r="L90" s="0" t="n">
        <f aca="false">F90-E90</f>
        <v>0.00198455520643503</v>
      </c>
      <c r="N90" s="3" t="n">
        <f aca="false">Adequacy_low!F89</f>
        <v>0.985986568734264</v>
      </c>
      <c r="O90" s="3" t="n">
        <f aca="false">Adequacy_low!H89</f>
        <v>0.988232750127703</v>
      </c>
      <c r="P90" s="3" t="n">
        <f aca="false">Adequacy_low!L89</f>
        <v>0.268818424360704</v>
      </c>
      <c r="Q90" s="0" t="n">
        <f aca="false">Q86+1</f>
        <v>2036</v>
      </c>
      <c r="R90" s="4" t="n">
        <f aca="false">Adequacy_low!J89</f>
        <v>0.307352851007301</v>
      </c>
      <c r="S90" s="3" t="n">
        <f aca="false">Adequacy_low!N89</f>
        <v>0.678633717726962</v>
      </c>
      <c r="T90" s="3" t="n">
        <f aca="false">Adequacy_low!P89</f>
        <v>0</v>
      </c>
      <c r="U90" s="0" t="n">
        <f aca="false">O90-N90</f>
        <v>0.0022461813934388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0.268229208951897</v>
      </c>
      <c r="C91" s="3" t="n">
        <f aca="false">Adequacy_low!C90</f>
        <v>0.731770791048103</v>
      </c>
      <c r="D91" s="3" t="n">
        <f aca="false">Adequacy_low!D90</f>
        <v>0</v>
      </c>
      <c r="E91" s="3" t="n">
        <f aca="false">Adequacy_low!E90</f>
        <v>0.98552448225152</v>
      </c>
      <c r="F91" s="3" t="n">
        <f aca="false">Adequacy_low!G90</f>
        <v>0.987525701713375</v>
      </c>
      <c r="G91" s="3" t="n">
        <f aca="false">Adequacy_low!K90</f>
        <v>0.248651836366622</v>
      </c>
      <c r="H91" s="0" t="n">
        <f aca="false">H87+1</f>
        <v>2037</v>
      </c>
      <c r="I91" s="3" t="n">
        <f aca="false">Adequacy_low!I90</f>
        <v>0.264346452277053</v>
      </c>
      <c r="J91" s="3" t="n">
        <f aca="false">Adequacy_low!M90</f>
        <v>0.721178029974467</v>
      </c>
      <c r="K91" s="3" t="n">
        <f aca="false">Adequacy_low!O90</f>
        <v>0</v>
      </c>
      <c r="L91" s="0" t="n">
        <f aca="false">F91-E91</f>
        <v>0.00200121946185472</v>
      </c>
      <c r="N91" s="3" t="n">
        <f aca="false">Adequacy_low!F90</f>
        <v>0.986073192223034</v>
      </c>
      <c r="O91" s="3" t="n">
        <f aca="false">Adequacy_low!H90</f>
        <v>0.98834261599277</v>
      </c>
      <c r="P91" s="3" t="n">
        <f aca="false">Adequacy_low!L90</f>
        <v>0.268899506177551</v>
      </c>
      <c r="Q91" s="0" t="n">
        <f aca="false">Q87+1</f>
        <v>2037</v>
      </c>
      <c r="R91" s="4" t="n">
        <f aca="false">Adequacy_low!J90</f>
        <v>0.302890994808533</v>
      </c>
      <c r="S91" s="3" t="n">
        <f aca="false">Adequacy_low!N90</f>
        <v>0.6831821974145</v>
      </c>
      <c r="T91" s="3" t="n">
        <f aca="false">Adequacy_low!P90</f>
        <v>0</v>
      </c>
      <c r="U91" s="0" t="n">
        <f aca="false">O91-N91</f>
        <v>0.00226942376973593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0.264135012116773</v>
      </c>
      <c r="C92" s="3" t="n">
        <f aca="false">Adequacy_low!C91</f>
        <v>0.735864987883227</v>
      </c>
      <c r="D92" s="3" t="n">
        <f aca="false">Adequacy_low!D91</f>
        <v>0</v>
      </c>
      <c r="E92" s="3" t="n">
        <f aca="false">Adequacy_low!E91</f>
        <v>0.98510582805758</v>
      </c>
      <c r="F92" s="3" t="n">
        <f aca="false">Adequacy_low!G91</f>
        <v>0.987094910785889</v>
      </c>
      <c r="G92" s="3" t="n">
        <f aca="false">Adequacy_low!K91</f>
        <v>0.247883628629127</v>
      </c>
      <c r="H92" s="0" t="n">
        <f aca="false">H88+1</f>
        <v>2037</v>
      </c>
      <c r="I92" s="3" t="n">
        <f aca="false">Adequacy_low!I91</f>
        <v>0.260200939830293</v>
      </c>
      <c r="J92" s="3" t="n">
        <f aca="false">Adequacy_low!M91</f>
        <v>0.724904888227287</v>
      </c>
      <c r="K92" s="3" t="n">
        <f aca="false">Adequacy_low!O91</f>
        <v>0</v>
      </c>
      <c r="L92" s="0" t="n">
        <f aca="false">F92-E92</f>
        <v>0.00198908272830878</v>
      </c>
      <c r="N92" s="3" t="n">
        <f aca="false">Adequacy_low!F91</f>
        <v>0.985948568074733</v>
      </c>
      <c r="O92" s="3" t="n">
        <f aca="false">Adequacy_low!H91</f>
        <v>0.988203821282764</v>
      </c>
      <c r="P92" s="3" t="n">
        <f aca="false">Adequacy_low!L91</f>
        <v>0.268077146164195</v>
      </c>
      <c r="Q92" s="0" t="n">
        <f aca="false">Q88+1</f>
        <v>2037</v>
      </c>
      <c r="R92" s="4" t="n">
        <f aca="false">Adequacy_low!J91</f>
        <v>0.297714754315943</v>
      </c>
      <c r="S92" s="3" t="n">
        <f aca="false">Adequacy_low!N91</f>
        <v>0.68823381375879</v>
      </c>
      <c r="T92" s="3" t="n">
        <f aca="false">Adequacy_low!P91</f>
        <v>0</v>
      </c>
      <c r="U92" s="0" t="n">
        <f aca="false">O92-N92</f>
        <v>0.00225525320803122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0.259596758288715</v>
      </c>
      <c r="C93" s="3" t="n">
        <f aca="false">Adequacy_low!C92</f>
        <v>0.740403241711285</v>
      </c>
      <c r="D93" s="3" t="n">
        <f aca="false">Adequacy_low!D92</f>
        <v>0</v>
      </c>
      <c r="E93" s="3" t="n">
        <f aca="false">Adequacy_low!E92</f>
        <v>0.98552465890274</v>
      </c>
      <c r="F93" s="3" t="n">
        <f aca="false">Adequacy_low!G92</f>
        <v>0.987528779083003</v>
      </c>
      <c r="G93" s="3" t="n">
        <f aca="false">Adequacy_low!K92</f>
        <v>0.249596827385611</v>
      </c>
      <c r="H93" s="0" t="n">
        <f aca="false">H89+1</f>
        <v>2037</v>
      </c>
      <c r="I93" s="3" t="n">
        <f aca="false">Adequacy_low!I92</f>
        <v>0.255839006664743</v>
      </c>
      <c r="J93" s="3" t="n">
        <f aca="false">Adequacy_low!M92</f>
        <v>0.729685652237997</v>
      </c>
      <c r="K93" s="3" t="n">
        <f aca="false">Adequacy_low!O92</f>
        <v>0</v>
      </c>
      <c r="L93" s="0" t="n">
        <f aca="false">F93-E93</f>
        <v>0.00200412018026275</v>
      </c>
      <c r="N93" s="3" t="n">
        <f aca="false">Adequacy_low!F92</f>
        <v>0.986349755247031</v>
      </c>
      <c r="O93" s="3" t="n">
        <f aca="false">Adequacy_low!H92</f>
        <v>0.988570986924813</v>
      </c>
      <c r="P93" s="3" t="n">
        <f aca="false">Adequacy_low!L92</f>
        <v>0.271057062210758</v>
      </c>
      <c r="Q93" s="0" t="n">
        <f aca="false">Q89+1</f>
        <v>2037</v>
      </c>
      <c r="R93" s="4" t="n">
        <f aca="false">Adequacy_low!J92</f>
        <v>0.292404650820239</v>
      </c>
      <c r="S93" s="3" t="n">
        <f aca="false">Adequacy_low!N92</f>
        <v>0.693945104426792</v>
      </c>
      <c r="T93" s="3" t="n">
        <f aca="false">Adequacy_low!P92</f>
        <v>0</v>
      </c>
      <c r="U93" s="0" t="n">
        <f aca="false">O93-N93</f>
        <v>0.00222123167778221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0.255524162505494</v>
      </c>
      <c r="C94" s="3" t="n">
        <f aca="false">Adequacy_low!C93</f>
        <v>0.744475837494506</v>
      </c>
      <c r="D94" s="3" t="n">
        <f aca="false">Adequacy_low!D93</f>
        <v>0</v>
      </c>
      <c r="E94" s="3" t="n">
        <f aca="false">Adequacy_low!E93</f>
        <v>0.985337248645893</v>
      </c>
      <c r="F94" s="3" t="n">
        <f aca="false">Adequacy_low!G93</f>
        <v>0.987503355203028</v>
      </c>
      <c r="G94" s="3" t="n">
        <f aca="false">Adequacy_low!K93</f>
        <v>0.250784639151826</v>
      </c>
      <c r="H94" s="0" t="n">
        <f aca="false">H90+1</f>
        <v>2037</v>
      </c>
      <c r="I94" s="3" t="n">
        <f aca="false">Adequacy_low!I93</f>
        <v>0.25177747524571</v>
      </c>
      <c r="J94" s="3" t="n">
        <f aca="false">Adequacy_low!M93</f>
        <v>0.733559773400183</v>
      </c>
      <c r="K94" s="3" t="n">
        <f aca="false">Adequacy_low!O93</f>
        <v>0</v>
      </c>
      <c r="L94" s="0" t="n">
        <f aca="false">F94-E94</f>
        <v>0.00216610655713501</v>
      </c>
      <c r="N94" s="3" t="n">
        <f aca="false">Adequacy_low!F93</f>
        <v>0.986081143160896</v>
      </c>
      <c r="O94" s="3" t="n">
        <f aca="false">Adequacy_low!H93</f>
        <v>0.98832651040592</v>
      </c>
      <c r="P94" s="3" t="n">
        <f aca="false">Adequacy_low!L93</f>
        <v>0.271740173413595</v>
      </c>
      <c r="Q94" s="0" t="n">
        <f aca="false">Q90+1</f>
        <v>2037</v>
      </c>
      <c r="R94" s="4" t="n">
        <f aca="false">Adequacy_low!J93</f>
        <v>0.286976700148686</v>
      </c>
      <c r="S94" s="3" t="n">
        <f aca="false">Adequacy_low!N93</f>
        <v>0.69910444301221</v>
      </c>
      <c r="T94" s="3" t="n">
        <f aca="false">Adequacy_low!P93</f>
        <v>0</v>
      </c>
      <c r="U94" s="0" t="n">
        <f aca="false">O94-N94</f>
        <v>0.002245367245024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0.250723482315366</v>
      </c>
      <c r="C95" s="3" t="n">
        <f aca="false">Adequacy_low!C94</f>
        <v>0.749276517684633</v>
      </c>
      <c r="D95" s="3" t="n">
        <f aca="false">Adequacy_low!D94</f>
        <v>0</v>
      </c>
      <c r="E95" s="3" t="n">
        <f aca="false">Adequacy_low!E94</f>
        <v>0.985059779490852</v>
      </c>
      <c r="F95" s="3" t="n">
        <f aca="false">Adequacy_low!G94</f>
        <v>0.987266785018734</v>
      </c>
      <c r="G95" s="3" t="n">
        <f aca="false">Adequacy_low!K94</f>
        <v>0.251038947896557</v>
      </c>
      <c r="H95" s="0" t="n">
        <f aca="false">H91+1</f>
        <v>2038</v>
      </c>
      <c r="I95" s="3" t="n">
        <f aca="false">Adequacy_low!I94</f>
        <v>0.246977618202753</v>
      </c>
      <c r="J95" s="3" t="n">
        <f aca="false">Adequacy_low!M94</f>
        <v>0.738082161288099</v>
      </c>
      <c r="K95" s="3" t="n">
        <f aca="false">Adequacy_low!O94</f>
        <v>0</v>
      </c>
      <c r="L95" s="0" t="n">
        <f aca="false">F95-E95</f>
        <v>0.00220700552788211</v>
      </c>
      <c r="N95" s="3" t="n">
        <f aca="false">Adequacy_low!F94</f>
        <v>0.985962901094602</v>
      </c>
      <c r="O95" s="3" t="n">
        <f aca="false">Adequacy_low!H94</f>
        <v>0.988192621537367</v>
      </c>
      <c r="P95" s="3" t="n">
        <f aca="false">Adequacy_low!L94</f>
        <v>0.272256729214924</v>
      </c>
      <c r="Q95" s="0" t="n">
        <f aca="false">Q91+1</f>
        <v>2038</v>
      </c>
      <c r="R95" s="4" t="n">
        <f aca="false">Adequacy_low!J94</f>
        <v>0.281618308625183</v>
      </c>
      <c r="S95" s="3" t="n">
        <f aca="false">Adequacy_low!N94</f>
        <v>0.704344592469418</v>
      </c>
      <c r="T95" s="3" t="n">
        <f aca="false">Adequacy_low!P94</f>
        <v>0</v>
      </c>
      <c r="U95" s="0" t="n">
        <f aca="false">O95-N95</f>
        <v>0.00222972044276482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0.245859349776495</v>
      </c>
      <c r="C96" s="3" t="n">
        <f aca="false">Adequacy_low!C95</f>
        <v>0.754140650223505</v>
      </c>
      <c r="D96" s="3" t="n">
        <f aca="false">Adequacy_low!D95</f>
        <v>0</v>
      </c>
      <c r="E96" s="3" t="n">
        <f aca="false">Adequacy_low!E95</f>
        <v>0.984867347235706</v>
      </c>
      <c r="F96" s="3" t="n">
        <f aca="false">Adequacy_low!G95</f>
        <v>0.987105870899986</v>
      </c>
      <c r="G96" s="3" t="n">
        <f aca="false">Adequacy_low!K95</f>
        <v>0.253335696542748</v>
      </c>
      <c r="H96" s="0" t="n">
        <f aca="false">H92+1</f>
        <v>2038</v>
      </c>
      <c r="I96" s="3" t="n">
        <f aca="false">Adequacy_low!I95</f>
        <v>0.242138845607473</v>
      </c>
      <c r="J96" s="3" t="n">
        <f aca="false">Adequacy_low!M95</f>
        <v>0.742728501628234</v>
      </c>
      <c r="K96" s="3" t="n">
        <f aca="false">Adequacy_low!O95</f>
        <v>0</v>
      </c>
      <c r="L96" s="0" t="n">
        <f aca="false">F96-E96</f>
        <v>0.00223852366428001</v>
      </c>
      <c r="N96" s="3" t="n">
        <f aca="false">Adequacy_low!F95</f>
        <v>0.985018294633833</v>
      </c>
      <c r="O96" s="3" t="n">
        <f aca="false">Adequacy_low!H95</f>
        <v>0.987356461649544</v>
      </c>
      <c r="P96" s="3" t="n">
        <f aca="false">Adequacy_low!L95</f>
        <v>0.274964659645443</v>
      </c>
      <c r="Q96" s="0" t="n">
        <f aca="false">Q92+1</f>
        <v>2038</v>
      </c>
      <c r="R96" s="4" t="n">
        <f aca="false">Adequacy_low!J95</f>
        <v>0.276896115848718</v>
      </c>
      <c r="S96" s="3" t="n">
        <f aca="false">Adequacy_low!N95</f>
        <v>0.708122178785115</v>
      </c>
      <c r="T96" s="3" t="n">
        <f aca="false">Adequacy_low!P95</f>
        <v>0</v>
      </c>
      <c r="U96" s="0" t="n">
        <f aca="false">O96-N96</f>
        <v>0.00233816701571121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0.243207686816843</v>
      </c>
      <c r="C97" s="3" t="n">
        <f aca="false">Adequacy_low!C96</f>
        <v>0.756792313183157</v>
      </c>
      <c r="D97" s="3" t="n">
        <f aca="false">Adequacy_low!D96</f>
        <v>0</v>
      </c>
      <c r="E97" s="3" t="n">
        <f aca="false">Adequacy_low!E96</f>
        <v>0.984723960468443</v>
      </c>
      <c r="F97" s="3" t="n">
        <f aca="false">Adequacy_low!G96</f>
        <v>0.986946678067733</v>
      </c>
      <c r="G97" s="3" t="n">
        <f aca="false">Adequacy_low!K96</f>
        <v>0.25272665091461</v>
      </c>
      <c r="H97" s="0" t="n">
        <f aca="false">H93+1</f>
        <v>2038</v>
      </c>
      <c r="I97" s="3" t="n">
        <f aca="false">Adequacy_low!I96</f>
        <v>0.23949243657865</v>
      </c>
      <c r="J97" s="3" t="n">
        <f aca="false">Adequacy_low!M96</f>
        <v>0.745231523889793</v>
      </c>
      <c r="K97" s="3" t="n">
        <f aca="false">Adequacy_low!O96</f>
        <v>0</v>
      </c>
      <c r="L97" s="0" t="n">
        <f aca="false">F97-E97</f>
        <v>0.00222271759928971</v>
      </c>
      <c r="N97" s="3" t="n">
        <f aca="false">Adequacy_low!F96</f>
        <v>0.98515409609056</v>
      </c>
      <c r="O97" s="3" t="n">
        <f aca="false">Adequacy_low!H96</f>
        <v>0.987475234929281</v>
      </c>
      <c r="P97" s="3" t="n">
        <f aca="false">Adequacy_low!L96</f>
        <v>0.274084787260222</v>
      </c>
      <c r="Q97" s="0" t="n">
        <f aca="false">Q93+1</f>
        <v>2038</v>
      </c>
      <c r="R97" s="4" t="n">
        <f aca="false">Adequacy_low!J96</f>
        <v>0.274290415552673</v>
      </c>
      <c r="S97" s="3" t="n">
        <f aca="false">Adequacy_low!N96</f>
        <v>0.710863680537887</v>
      </c>
      <c r="T97" s="3" t="n">
        <f aca="false">Adequacy_low!P96</f>
        <v>0</v>
      </c>
      <c r="U97" s="0" t="n">
        <f aca="false">O97-N97</f>
        <v>0.00232113883872098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0.239950535165644</v>
      </c>
      <c r="C98" s="3" t="n">
        <f aca="false">Adequacy_low!C97</f>
        <v>0.760049464834356</v>
      </c>
      <c r="D98" s="3" t="n">
        <f aca="false">Adequacy_low!D97</f>
        <v>0</v>
      </c>
      <c r="E98" s="3" t="n">
        <f aca="false">Adequacy_low!E97</f>
        <v>0.98487251121566</v>
      </c>
      <c r="F98" s="3" t="n">
        <f aca="false">Adequacy_low!G97</f>
        <v>0.987096512762792</v>
      </c>
      <c r="G98" s="3" t="n">
        <f aca="false">Adequacy_low!K97</f>
        <v>0.252348349459721</v>
      </c>
      <c r="H98" s="0" t="n">
        <f aca="false">H94+1</f>
        <v>2038</v>
      </c>
      <c r="I98" s="3" t="n">
        <f aca="false">Adequacy_low!I97</f>
        <v>0.236320686136129</v>
      </c>
      <c r="J98" s="3" t="n">
        <f aca="false">Adequacy_low!M97</f>
        <v>0.74855182507953</v>
      </c>
      <c r="K98" s="3" t="n">
        <f aca="false">Adequacy_low!O97</f>
        <v>0</v>
      </c>
      <c r="L98" s="0" t="n">
        <f aca="false">F98-E98</f>
        <v>0.00222400154713209</v>
      </c>
      <c r="N98" s="3" t="n">
        <f aca="false">Adequacy_low!F97</f>
        <v>0.985152634880268</v>
      </c>
      <c r="O98" s="3" t="n">
        <f aca="false">Adequacy_low!H97</f>
        <v>0.987486374391694</v>
      </c>
      <c r="P98" s="3" t="n">
        <f aca="false">Adequacy_low!L97</f>
        <v>0.274228426215473</v>
      </c>
      <c r="Q98" s="0" t="n">
        <f aca="false">Q94+1</f>
        <v>2038</v>
      </c>
      <c r="R98" s="4" t="n">
        <f aca="false">Adequacy_low!J97</f>
        <v>0.27100526687065</v>
      </c>
      <c r="S98" s="3" t="n">
        <f aca="false">Adequacy_low!N97</f>
        <v>0.714147368009619</v>
      </c>
      <c r="T98" s="3" t="n">
        <f aca="false">Adequacy_low!P97</f>
        <v>0</v>
      </c>
      <c r="U98" s="0" t="n">
        <f aca="false">O98-N98</f>
        <v>0.00233373951142612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0.236111147572486</v>
      </c>
      <c r="C99" s="3" t="n">
        <f aca="false">Adequacy_low!C98</f>
        <v>0.763888852427514</v>
      </c>
      <c r="D99" s="3" t="n">
        <f aca="false">Adequacy_low!D98</f>
        <v>0</v>
      </c>
      <c r="E99" s="3" t="n">
        <f aca="false">Adequacy_low!E98</f>
        <v>0.984978829315081</v>
      </c>
      <c r="F99" s="3" t="n">
        <f aca="false">Adequacy_low!G98</f>
        <v>0.987232599648402</v>
      </c>
      <c r="G99" s="3" t="n">
        <f aca="false">Adequacy_low!K98</f>
        <v>0.251735665182886</v>
      </c>
      <c r="H99" s="0" t="n">
        <f aca="false">H95+1</f>
        <v>2039</v>
      </c>
      <c r="I99" s="3" t="n">
        <f aca="false">Adequacy_low!I98</f>
        <v>0.232564481724188</v>
      </c>
      <c r="J99" s="3" t="n">
        <f aca="false">Adequacy_low!M98</f>
        <v>0.752414347590893</v>
      </c>
      <c r="K99" s="3" t="n">
        <f aca="false">Adequacy_low!O98</f>
        <v>0</v>
      </c>
      <c r="L99" s="0" t="n">
        <f aca="false">F99-E99</f>
        <v>0.00225377033332119</v>
      </c>
      <c r="N99" s="3" t="n">
        <f aca="false">Adequacy_low!F98</f>
        <v>0.984907565616949</v>
      </c>
      <c r="O99" s="3" t="n">
        <f aca="false">Adequacy_low!H98</f>
        <v>0.987235948885246</v>
      </c>
      <c r="P99" s="3" t="n">
        <f aca="false">Adequacy_low!L98</f>
        <v>0.275406054868535</v>
      </c>
      <c r="Q99" s="0" t="n">
        <f aca="false">Q95+1</f>
        <v>2039</v>
      </c>
      <c r="R99" s="4" t="n">
        <f aca="false">Adequacy_low!J98</f>
        <v>0.266416607017393</v>
      </c>
      <c r="S99" s="3" t="n">
        <f aca="false">Adequacy_low!N98</f>
        <v>0.718490958599556</v>
      </c>
      <c r="T99" s="3" t="n">
        <f aca="false">Adequacy_low!P98</f>
        <v>0</v>
      </c>
      <c r="U99" s="0" t="n">
        <f aca="false">O99-N99</f>
        <v>0.0023283832682971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0.233961981947512</v>
      </c>
      <c r="C100" s="3" t="n">
        <f aca="false">Adequacy_low!C99</f>
        <v>0.766038018052488</v>
      </c>
      <c r="D100" s="3" t="n">
        <f aca="false">Adequacy_low!D99</f>
        <v>0</v>
      </c>
      <c r="E100" s="3" t="n">
        <f aca="false">Adequacy_low!E99</f>
        <v>0.984173866665571</v>
      </c>
      <c r="F100" s="3" t="n">
        <f aca="false">Adequacy_low!G99</f>
        <v>0.986497755531068</v>
      </c>
      <c r="G100" s="3" t="n">
        <f aca="false">Adequacy_low!K99</f>
        <v>0.2509743490732</v>
      </c>
      <c r="H100" s="0" t="n">
        <f aca="false">H96+1</f>
        <v>2039</v>
      </c>
      <c r="I100" s="3" t="n">
        <f aca="false">Adequacy_low!I99</f>
        <v>0.230259268426024</v>
      </c>
      <c r="J100" s="3" t="n">
        <f aca="false">Adequacy_low!M99</f>
        <v>0.753914598239548</v>
      </c>
      <c r="K100" s="3" t="n">
        <f aca="false">Adequacy_low!O99</f>
        <v>0</v>
      </c>
      <c r="L100" s="0" t="n">
        <f aca="false">F100-E100</f>
        <v>0.00232388886549695</v>
      </c>
      <c r="N100" s="3" t="n">
        <f aca="false">Adequacy_low!F99</f>
        <v>0.984291211859342</v>
      </c>
      <c r="O100" s="3" t="n">
        <f aca="false">Adequacy_low!H99</f>
        <v>0.986702429899512</v>
      </c>
      <c r="P100" s="3" t="n">
        <f aca="false">Adequacy_low!L99</f>
        <v>0.27489418601514</v>
      </c>
      <c r="Q100" s="0" t="n">
        <f aca="false">Q96+1</f>
        <v>2039</v>
      </c>
      <c r="R100" s="4" t="n">
        <f aca="false">Adequacy_low!J99</f>
        <v>0.262890420288161</v>
      </c>
      <c r="S100" s="3" t="n">
        <f aca="false">Adequacy_low!N99</f>
        <v>0.721400791571181</v>
      </c>
      <c r="T100" s="3" t="n">
        <f aca="false">Adequacy_low!P99</f>
        <v>0</v>
      </c>
      <c r="U100" s="0" t="n">
        <f aca="false">O100-N100</f>
        <v>0.00241121804016975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0.230693406970841</v>
      </c>
      <c r="C101" s="3" t="n">
        <f aca="false">Adequacy_low!C100</f>
        <v>0.769306593029159</v>
      </c>
      <c r="D101" s="3" t="n">
        <f aca="false">Adequacy_low!D100</f>
        <v>0</v>
      </c>
      <c r="E101" s="3" t="n">
        <f aca="false">Adequacy_low!E100</f>
        <v>0.983742664749221</v>
      </c>
      <c r="F101" s="3" t="n">
        <f aca="false">Adequacy_low!G100</f>
        <v>0.986056037567389</v>
      </c>
      <c r="G101" s="3" t="n">
        <f aca="false">Adequacy_low!K100</f>
        <v>0.253911963359528</v>
      </c>
      <c r="H101" s="0" t="n">
        <f aca="false">H97+1</f>
        <v>2039</v>
      </c>
      <c r="I101" s="3" t="n">
        <f aca="false">Adequacy_low!I100</f>
        <v>0.226942946913572</v>
      </c>
      <c r="J101" s="3" t="n">
        <f aca="false">Adequacy_low!M100</f>
        <v>0.756799717835649</v>
      </c>
      <c r="K101" s="3" t="n">
        <f aca="false">Adequacy_low!O100</f>
        <v>0</v>
      </c>
      <c r="L101" s="0" t="n">
        <f aca="false">F101-E101</f>
        <v>0.00231337281816801</v>
      </c>
      <c r="N101" s="3" t="n">
        <f aca="false">Adequacy_low!F100</f>
        <v>0.983879509584354</v>
      </c>
      <c r="O101" s="3" t="n">
        <f aca="false">Adequacy_low!H100</f>
        <v>0.986308850243605</v>
      </c>
      <c r="P101" s="3" t="n">
        <f aca="false">Adequacy_low!L100</f>
        <v>0.279051212819597</v>
      </c>
      <c r="Q101" s="0" t="n">
        <f aca="false">Q97+1</f>
        <v>2039</v>
      </c>
      <c r="R101" s="4" t="n">
        <f aca="false">Adequacy_low!J100</f>
        <v>0.259352503939416</v>
      </c>
      <c r="S101" s="3" t="n">
        <f aca="false">Adequacy_low!N100</f>
        <v>0.724527005644937</v>
      </c>
      <c r="T101" s="3" t="n">
        <f aca="false">Adequacy_low!P100</f>
        <v>0</v>
      </c>
      <c r="U101" s="0" t="n">
        <f aca="false">O101-N101</f>
        <v>0.00242934065925093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0.227725401855809</v>
      </c>
      <c r="C102" s="3" t="n">
        <f aca="false">Adequacy_low!C101</f>
        <v>0.772274598144191</v>
      </c>
      <c r="D102" s="3" t="n">
        <f aca="false">Adequacy_low!D101</f>
        <v>0</v>
      </c>
      <c r="E102" s="3" t="n">
        <f aca="false">Adequacy_low!E101</f>
        <v>0.98366782559612</v>
      </c>
      <c r="F102" s="3" t="n">
        <f aca="false">Adequacy_low!G101</f>
        <v>0.986210442818439</v>
      </c>
      <c r="G102" s="3" t="n">
        <f aca="false">Adequacy_low!K101</f>
        <v>0.255025674900999</v>
      </c>
      <c r="H102" s="0" t="n">
        <f aca="false">H98+1</f>
        <v>2039</v>
      </c>
      <c r="I102" s="3" t="n">
        <f aca="false">Adequacy_low!I101</f>
        <v>0.224006150876507</v>
      </c>
      <c r="J102" s="3" t="n">
        <f aca="false">Adequacy_low!M101</f>
        <v>0.759661674719613</v>
      </c>
      <c r="K102" s="3" t="n">
        <f aca="false">Adequacy_low!O101</f>
        <v>0</v>
      </c>
      <c r="L102" s="0" t="n">
        <f aca="false">F102-E102</f>
        <v>0.00254261722231874</v>
      </c>
      <c r="N102" s="3" t="n">
        <f aca="false">Adequacy_low!F101</f>
        <v>0.98382306092615</v>
      </c>
      <c r="O102" s="3" t="n">
        <f aca="false">Adequacy_low!H101</f>
        <v>0.986337865547197</v>
      </c>
      <c r="P102" s="3" t="n">
        <f aca="false">Adequacy_low!L101</f>
        <v>0.280140461975329</v>
      </c>
      <c r="Q102" s="0" t="n">
        <f aca="false">Q98+1</f>
        <v>2039</v>
      </c>
      <c r="R102" s="4" t="n">
        <f aca="false">Adequacy_low!J101</f>
        <v>0.255822396294883</v>
      </c>
      <c r="S102" s="3" t="n">
        <f aca="false">Adequacy_low!N101</f>
        <v>0.728000664631267</v>
      </c>
      <c r="T102" s="3" t="n">
        <f aca="false">Adequacy_low!P101</f>
        <v>0</v>
      </c>
      <c r="U102" s="0" t="n">
        <f aca="false">O102-N102</f>
        <v>0.00251480462104692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0.225935193343391</v>
      </c>
      <c r="C103" s="3" t="n">
        <f aca="false">Adequacy_low!C102</f>
        <v>0.774064806656609</v>
      </c>
      <c r="D103" s="3" t="n">
        <f aca="false">Adequacy_low!D102</f>
        <v>0</v>
      </c>
      <c r="E103" s="3" t="n">
        <f aca="false">Adequacy_low!E102</f>
        <v>0.983385487957021</v>
      </c>
      <c r="F103" s="3" t="n">
        <f aca="false">Adequacy_low!G102</f>
        <v>0.986013953052253</v>
      </c>
      <c r="G103" s="3" t="n">
        <f aca="false">Adequacy_low!K102</f>
        <v>0.252750974732293</v>
      </c>
      <c r="H103" s="0" t="n">
        <f aca="false">H99+1</f>
        <v>2040</v>
      </c>
      <c r="I103" s="3" t="n">
        <f aca="false">Adequacy_low!I102</f>
        <v>0.222181390352654</v>
      </c>
      <c r="J103" s="3" t="n">
        <f aca="false">Adequacy_low!M102</f>
        <v>0.761204097604366</v>
      </c>
      <c r="K103" s="3" t="n">
        <f aca="false">Adequacy_low!O102</f>
        <v>0</v>
      </c>
      <c r="L103" s="0" t="n">
        <f aca="false">F103-E103</f>
        <v>0.00262846509523218</v>
      </c>
      <c r="N103" s="3" t="n">
        <f aca="false">Adequacy_low!F102</f>
        <v>0.983136352182822</v>
      </c>
      <c r="O103" s="3" t="n">
        <f aca="false">Adequacy_low!H102</f>
        <v>0.985671189887955</v>
      </c>
      <c r="P103" s="3" t="n">
        <f aca="false">Adequacy_low!L102</f>
        <v>0.27900943561964</v>
      </c>
      <c r="Q103" s="0" t="n">
        <f aca="false">Q99+1</f>
        <v>2040</v>
      </c>
      <c r="R103" s="4" t="n">
        <f aca="false">Adequacy_low!J102</f>
        <v>0.253359488173602</v>
      </c>
      <c r="S103" s="3" t="n">
        <f aca="false">Adequacy_low!N102</f>
        <v>0.72977686400922</v>
      </c>
      <c r="T103" s="3" t="n">
        <f aca="false">Adequacy_low!P102</f>
        <v>0</v>
      </c>
      <c r="U103" s="0" t="n">
        <f aca="false">O103-N103</f>
        <v>0.00253483770513296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0.224366021129191</v>
      </c>
      <c r="C104" s="3" t="n">
        <f aca="false">Adequacy_low!C103</f>
        <v>0.775633978870809</v>
      </c>
      <c r="D104" s="3" t="n">
        <f aca="false">Adequacy_low!D103</f>
        <v>0</v>
      </c>
      <c r="E104" s="3" t="n">
        <f aca="false">Adequacy_low!E103</f>
        <v>0.982629848594281</v>
      </c>
      <c r="F104" s="3" t="n">
        <f aca="false">Adequacy_low!G103</f>
        <v>0.985314187971426</v>
      </c>
      <c r="G104" s="3" t="n">
        <f aca="false">Adequacy_low!K103</f>
        <v>0.252898570630319</v>
      </c>
      <c r="H104" s="0" t="n">
        <f aca="false">H100+1</f>
        <v>2040</v>
      </c>
      <c r="I104" s="3" t="n">
        <f aca="false">Adequacy_low!I103</f>
        <v>0.220468749371879</v>
      </c>
      <c r="J104" s="3" t="n">
        <f aca="false">Adequacy_low!M103</f>
        <v>0.762161099222402</v>
      </c>
      <c r="K104" s="3" t="n">
        <f aca="false">Adequacy_low!O103</f>
        <v>0</v>
      </c>
      <c r="L104" s="0" t="n">
        <f aca="false">F104-E104</f>
        <v>0.00268433937714507</v>
      </c>
      <c r="N104" s="3" t="n">
        <f aca="false">Adequacy_low!F103</f>
        <v>0.982253920586255</v>
      </c>
      <c r="O104" s="3" t="n">
        <f aca="false">Adequacy_low!H103</f>
        <v>0.98485669753384</v>
      </c>
      <c r="P104" s="3" t="n">
        <f aca="false">Adequacy_low!L103</f>
        <v>0.27894893090892</v>
      </c>
      <c r="Q104" s="0" t="n">
        <f aca="false">Q100+1</f>
        <v>2040</v>
      </c>
      <c r="R104" s="4" t="n">
        <f aca="false">Adequacy_low!J103</f>
        <v>0.251412840512681</v>
      </c>
      <c r="S104" s="3" t="n">
        <f aca="false">Adequacy_low!N103</f>
        <v>0.730841080073573</v>
      </c>
      <c r="T104" s="3" t="n">
        <f aca="false">Adequacy_low!P103</f>
        <v>0</v>
      </c>
      <c r="U104" s="0" t="n">
        <f aca="false">O104-N104</f>
        <v>0.00260277694758493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0.220554530769331</v>
      </c>
      <c r="C105" s="3" t="n">
        <f aca="false">Adequacy_low!C104</f>
        <v>0.779445469230669</v>
      </c>
      <c r="D105" s="3" t="n">
        <f aca="false">Adequacy_low!D104</f>
        <v>0</v>
      </c>
      <c r="E105" s="3" t="n">
        <f aca="false">Adequacy_low!E104</f>
        <v>0.982716461218512</v>
      </c>
      <c r="F105" s="3" t="n">
        <f aca="false">Adequacy_low!G104</f>
        <v>0.985166542724046</v>
      </c>
      <c r="G105" s="3" t="n">
        <f aca="false">Adequacy_low!K104</f>
        <v>0.25328733987366</v>
      </c>
      <c r="H105" s="0" t="n">
        <f aca="false">H101+1</f>
        <v>2040</v>
      </c>
      <c r="I105" s="3" t="n">
        <f aca="false">Adequacy_low!I104</f>
        <v>0.216742567983347</v>
      </c>
      <c r="J105" s="3" t="n">
        <f aca="false">Adequacy_low!M104</f>
        <v>0.765973893235166</v>
      </c>
      <c r="K105" s="3" t="n">
        <f aca="false">Adequacy_low!O104</f>
        <v>0</v>
      </c>
      <c r="L105" s="0" t="n">
        <f aca="false">F105-E105</f>
        <v>0.00245008150553405</v>
      </c>
      <c r="N105" s="3" t="n">
        <f aca="false">Adequacy_low!F104</f>
        <v>0.982401780419088</v>
      </c>
      <c r="O105" s="3" t="n">
        <f aca="false">Adequacy_low!H104</f>
        <v>0.984786951917034</v>
      </c>
      <c r="P105" s="3" t="n">
        <f aca="false">Adequacy_low!L104</f>
        <v>0.278858895146891</v>
      </c>
      <c r="Q105" s="0" t="n">
        <f aca="false">Q101+1</f>
        <v>2040</v>
      </c>
      <c r="R105" s="4" t="n">
        <f aca="false">Adequacy_low!J104</f>
        <v>0.246915848199153</v>
      </c>
      <c r="S105" s="3" t="n">
        <f aca="false">Adequacy_low!N104</f>
        <v>0.735485932219935</v>
      </c>
      <c r="T105" s="3" t="n">
        <f aca="false">Adequacy_low!P104</f>
        <v>0</v>
      </c>
      <c r="U105" s="0" t="n">
        <f aca="false">O105-N105</f>
        <v>0.00238517149794581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0.218253774828382</v>
      </c>
      <c r="C106" s="3" t="n">
        <f aca="false">Adequacy_low!C105</f>
        <v>0.781746225171618</v>
      </c>
      <c r="D106" s="3" t="n">
        <f aca="false">Adequacy_low!D105</f>
        <v>0</v>
      </c>
      <c r="E106" s="3" t="n">
        <f aca="false">Adequacy_low!E105</f>
        <v>0.982369810293915</v>
      </c>
      <c r="F106" s="3" t="n">
        <f aca="false">Adequacy_low!G105</f>
        <v>0.984958017382184</v>
      </c>
      <c r="G106" s="3" t="n">
        <f aca="false">Adequacy_low!K105</f>
        <v>0.253943981786948</v>
      </c>
      <c r="H106" s="0" t="n">
        <f aca="false">H102+1</f>
        <v>2040</v>
      </c>
      <c r="I106" s="3" t="n">
        <f aca="false">Adequacy_low!I105</f>
        <v>0.214405919374088</v>
      </c>
      <c r="J106" s="3" t="n">
        <f aca="false">Adequacy_low!M105</f>
        <v>0.767963890919827</v>
      </c>
      <c r="K106" s="3" t="n">
        <f aca="false">Adequacy_low!O105</f>
        <v>0</v>
      </c>
      <c r="L106" s="0" t="n">
        <f aca="false">F106-E106</f>
        <v>0.0025882070882689</v>
      </c>
      <c r="N106" s="3" t="n">
        <f aca="false">Adequacy_low!F105</f>
        <v>0.982137165937538</v>
      </c>
      <c r="O106" s="3" t="n">
        <f aca="false">Adequacy_low!H105</f>
        <v>0.984675563473078</v>
      </c>
      <c r="P106" s="3" t="n">
        <f aca="false">Adequacy_low!L105</f>
        <v>0.281210859291134</v>
      </c>
      <c r="Q106" s="0" t="n">
        <f aca="false">Q102+1</f>
        <v>2040</v>
      </c>
      <c r="R106" s="4" t="n">
        <f aca="false">Adequacy_low!J105</f>
        <v>0.243956659732029</v>
      </c>
      <c r="S106" s="3" t="n">
        <f aca="false">Adequacy_low!N105</f>
        <v>0.73818050620551</v>
      </c>
      <c r="T106" s="3" t="n">
        <f aca="false">Adequacy_low!P105</f>
        <v>0</v>
      </c>
      <c r="U106" s="0" t="n">
        <f aca="false">O106-N106</f>
        <v>0.00253839753554019</v>
      </c>
    </row>
    <row r="108" customFormat="false" ht="15" hidden="false" customHeight="false" outlineLevel="0" collapsed="false">
      <c r="J108" s="0" t="n">
        <f aca="false">SUM(I106:L106)</f>
        <v>0.984958017382184</v>
      </c>
      <c r="S108" s="0" t="n">
        <f aca="false">SUM(R106:U106)</f>
        <v>0.984675563473079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4" activeCellId="0" sqref="K4"/>
    </sheetView>
  </sheetViews>
  <sheetFormatPr defaultRowHeight="15"/>
  <cols>
    <col collapsed="false" hidden="false" max="1025" min="1" style="0" width="8.82629107981221"/>
  </cols>
  <sheetData>
    <row r="1" customFormat="false" ht="15" hidden="false" customHeight="false" outlineLevel="0" collapsed="false">
      <c r="A1" s="1" t="s">
        <v>18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90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0.82278613953123</v>
      </c>
      <c r="C3" s="3" t="n">
        <f aca="false">Adequacy_high!C2</f>
        <v>0.17721386046877</v>
      </c>
      <c r="D3" s="3" t="n">
        <f aca="false">Adequacy_high!D2</f>
        <v>0</v>
      </c>
      <c r="E3" s="3" t="n">
        <f aca="false">Adequacy_high!E2</f>
        <v>0.99197044037084</v>
      </c>
      <c r="F3" s="3" t="n">
        <f aca="false">Adequacy_high!G2</f>
        <v>0.995217431891263</v>
      </c>
      <c r="G3" s="3" t="n">
        <f aca="false">Adequacy_high!K2</f>
        <v>0.0292155848547704</v>
      </c>
      <c r="H3" s="0" t="n">
        <v>2015</v>
      </c>
      <c r="I3" s="3" t="n">
        <f aca="false">Adequacy_high!I2</f>
        <v>0.805228651493099</v>
      </c>
      <c r="J3" s="3" t="n">
        <f aca="false">Adequacy_high!M2</f>
        <v>0.18674178887774</v>
      </c>
      <c r="K3" s="3" t="n">
        <f aca="false">Adequacy_high!O2</f>
        <v>0</v>
      </c>
      <c r="L3" s="0" t="n">
        <f aca="false">F3-E3</f>
        <v>0.00324699152042296</v>
      </c>
      <c r="N3" s="3" t="n">
        <f aca="false">Adequacy_high!F2</f>
        <v>0.99255984190482</v>
      </c>
      <c r="O3" s="3" t="n">
        <f aca="false">Adequacy_high!H2</f>
        <v>0.996580929987044</v>
      </c>
      <c r="P3" s="3" t="n">
        <f aca="false">Adequacy_high!L2</f>
        <v>0.0281846973986712</v>
      </c>
      <c r="Q3" s="0" t="n">
        <v>2015</v>
      </c>
      <c r="R3" s="4" t="n">
        <f aca="false">Adequacy_high!J2</f>
        <v>0.892709910177159</v>
      </c>
      <c r="S3" s="3" t="n">
        <f aca="false">Adequacy_high!N2</f>
        <v>0.099849931727661</v>
      </c>
      <c r="T3" s="3" t="n">
        <f aca="false">Adequacy_high!P2</f>
        <v>0</v>
      </c>
      <c r="U3" s="0" t="n">
        <f aca="false">O3-N3</f>
        <v>0.00402108808222401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0.813987335230102</v>
      </c>
      <c r="C4" s="3" t="n">
        <f aca="false">Adequacy_high!C3</f>
        <v>0.186012664769898</v>
      </c>
      <c r="D4" s="3" t="n">
        <f aca="false">Adequacy_high!D3</f>
        <v>0</v>
      </c>
      <c r="E4" s="3" t="n">
        <f aca="false">Adequacy_high!E3</f>
        <v>0.992906860348721</v>
      </c>
      <c r="F4" s="3" t="n">
        <f aca="false">Adequacy_high!G3</f>
        <v>0.996125485951067</v>
      </c>
      <c r="G4" s="3" t="n">
        <f aca="false">Adequacy_high!K3</f>
        <v>0.0331101450287497</v>
      </c>
      <c r="H4" s="0" t="n">
        <v>2015</v>
      </c>
      <c r="I4" s="3" t="n">
        <f aca="false">Adequacy_high!I3</f>
        <v>0.797582466187117</v>
      </c>
      <c r="J4" s="3" t="n">
        <f aca="false">Adequacy_high!M3</f>
        <v>0.195324394161603</v>
      </c>
      <c r="K4" s="3" t="n">
        <f aca="false">Adequacy_high!O3</f>
        <v>0</v>
      </c>
      <c r="L4" s="0" t="n">
        <f aca="false">F4-E4</f>
        <v>0.00321862560234587</v>
      </c>
      <c r="N4" s="3" t="n">
        <f aca="false">Adequacy_high!F3</f>
        <v>0.993724973807713</v>
      </c>
      <c r="O4" s="3" t="n">
        <f aca="false">Adequacy_high!H3</f>
        <v>0.997693643526558</v>
      </c>
      <c r="P4" s="3" t="n">
        <f aca="false">Adequacy_high!L3</f>
        <v>0.0329179643210816</v>
      </c>
      <c r="Q4" s="0" t="n">
        <v>2015</v>
      </c>
      <c r="R4" s="4" t="n">
        <f aca="false">Adequacy_high!J3</f>
        <v>0.886121675732308</v>
      </c>
      <c r="S4" s="3" t="n">
        <f aca="false">Adequacy_high!N3</f>
        <v>0.107603298075405</v>
      </c>
      <c r="T4" s="3" t="n">
        <f aca="false">Adequacy_high!P3</f>
        <v>0</v>
      </c>
      <c r="U4" s="0" t="n">
        <f aca="false">O4-N4</f>
        <v>0.00396866971884535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0.806803137765358</v>
      </c>
      <c r="C5" s="3" t="n">
        <f aca="false">Adequacy_high!C4</f>
        <v>0.193196862234642</v>
      </c>
      <c r="D5" s="3" t="n">
        <f aca="false">Adequacy_high!D4</f>
        <v>0</v>
      </c>
      <c r="E5" s="3" t="n">
        <f aca="false">Adequacy_high!E4</f>
        <v>0.992960842012723</v>
      </c>
      <c r="F5" s="3" t="n">
        <f aca="false">Adequacy_high!G4</f>
        <v>0.996176475205523</v>
      </c>
      <c r="G5" s="3" t="n">
        <f aca="false">Adequacy_high!K4</f>
        <v>0.0387716228874241</v>
      </c>
      <c r="H5" s="0" t="n">
        <v>2015</v>
      </c>
      <c r="I5" s="3" t="n">
        <f aca="false">Adequacy_high!I4</f>
        <v>0.790677134844951</v>
      </c>
      <c r="J5" s="3" t="n">
        <f aca="false">Adequacy_high!M4</f>
        <v>0.202283707167772</v>
      </c>
      <c r="K5" s="3" t="n">
        <f aca="false">Adequacy_high!O4</f>
        <v>0</v>
      </c>
      <c r="L5" s="0" t="n">
        <f aca="false">F5-E5</f>
        <v>0.00321563319279994</v>
      </c>
      <c r="N5" s="3" t="n">
        <f aca="false">Adequacy_high!F4</f>
        <v>0.993864830887413</v>
      </c>
      <c r="O5" s="3" t="n">
        <f aca="false">Adequacy_high!H4</f>
        <v>0.997823131491375</v>
      </c>
      <c r="P5" s="3" t="n">
        <f aca="false">Adequacy_high!L4</f>
        <v>0.0395139388651727</v>
      </c>
      <c r="Q5" s="0" t="n">
        <v>2015</v>
      </c>
      <c r="R5" s="4" t="n">
        <f aca="false">Adequacy_high!J4</f>
        <v>0.879770153032103</v>
      </c>
      <c r="S5" s="3" t="n">
        <f aca="false">Adequacy_high!N4</f>
        <v>0.11409467785531</v>
      </c>
      <c r="T5" s="3" t="n">
        <f aca="false">Adequacy_high!P4</f>
        <v>0</v>
      </c>
      <c r="U5" s="0" t="n">
        <f aca="false">O5-N5</f>
        <v>0.00395830060396229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0.795796978845282</v>
      </c>
      <c r="C6" s="3" t="n">
        <f aca="false">Adequacy_high!C5</f>
        <v>0.204203021154718</v>
      </c>
      <c r="D6" s="3" t="n">
        <f aca="false">Adequacy_high!D5</f>
        <v>0</v>
      </c>
      <c r="E6" s="3" t="n">
        <f aca="false">Adequacy_high!E5</f>
        <v>0.992995936968337</v>
      </c>
      <c r="F6" s="3" t="n">
        <f aca="false">Adequacy_high!G5</f>
        <v>0.996187103141803</v>
      </c>
      <c r="G6" s="3" t="n">
        <f aca="false">Adequacy_high!K5</f>
        <v>0.0437303148669222</v>
      </c>
      <c r="H6" s="0" t="n">
        <v>2015</v>
      </c>
      <c r="I6" s="3" t="n">
        <f aca="false">Adequacy_high!I5</f>
        <v>0.77989522034799</v>
      </c>
      <c r="J6" s="3" t="n">
        <f aca="false">Adequacy_high!M5</f>
        <v>0.213100716620347</v>
      </c>
      <c r="K6" s="3" t="n">
        <f aca="false">Adequacy_high!O5</f>
        <v>0</v>
      </c>
      <c r="L6" s="0" t="n">
        <f aca="false">F6-E6</f>
        <v>0.00319116617346615</v>
      </c>
      <c r="N6" s="3" t="n">
        <f aca="false">Adequacy_high!F5</f>
        <v>0.993911032311592</v>
      </c>
      <c r="O6" s="3" t="n">
        <f aca="false">Adequacy_high!H5</f>
        <v>0.99783952458886</v>
      </c>
      <c r="P6" s="3" t="n">
        <f aca="false">Adequacy_high!L5</f>
        <v>0.0450776819302852</v>
      </c>
      <c r="Q6" s="0" t="n">
        <v>2015</v>
      </c>
      <c r="R6" s="4" t="n">
        <f aca="false">Adequacy_high!J5</f>
        <v>0.872495723800107</v>
      </c>
      <c r="S6" s="3" t="n">
        <f aca="false">Adequacy_high!N5</f>
        <v>0.121415308511485</v>
      </c>
      <c r="T6" s="3" t="n">
        <f aca="false">Adequacy_high!P5</f>
        <v>0</v>
      </c>
      <c r="U6" s="0" t="n">
        <f aca="false">O6-N6</f>
        <v>0.00392849227726799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0.787553919889037</v>
      </c>
      <c r="C7" s="3" t="n">
        <f aca="false">Adequacy_high!C6</f>
        <v>0.212446080110963</v>
      </c>
      <c r="D7" s="3" t="n">
        <f aca="false">Adequacy_high!D6</f>
        <v>0</v>
      </c>
      <c r="E7" s="3" t="n">
        <f aca="false">Adequacy_high!E6</f>
        <v>0.993078721594805</v>
      </c>
      <c r="F7" s="3" t="n">
        <f aca="false">Adequacy_high!G6</f>
        <v>0.996232169732543</v>
      </c>
      <c r="G7" s="3" t="n">
        <f aca="false">Adequacy_high!K6</f>
        <v>0.0463899846874876</v>
      </c>
      <c r="H7" s="0" t="n">
        <f aca="false">H3+1</f>
        <v>2016</v>
      </c>
      <c r="I7" s="3" t="n">
        <f aca="false">Adequacy_high!I6</f>
        <v>0.772647536527227</v>
      </c>
      <c r="J7" s="3" t="n">
        <f aca="false">Adequacy_high!M6</f>
        <v>0.220431185067578</v>
      </c>
      <c r="K7" s="3" t="n">
        <f aca="false">Adequacy_high!O6</f>
        <v>0</v>
      </c>
      <c r="L7" s="0" t="n">
        <f aca="false">F7-E7</f>
        <v>0.0031534481377381</v>
      </c>
      <c r="N7" s="3" t="n">
        <f aca="false">Adequacy_high!F6</f>
        <v>0.99399109319063</v>
      </c>
      <c r="O7" s="3" t="n">
        <f aca="false">Adequacy_high!H6</f>
        <v>0.99786793163081</v>
      </c>
      <c r="P7" s="3" t="n">
        <f aca="false">Adequacy_high!L6</f>
        <v>0.0492128205901094</v>
      </c>
      <c r="Q7" s="0" t="n">
        <f aca="false">Q3+1</f>
        <v>2016</v>
      </c>
      <c r="R7" s="4" t="n">
        <f aca="false">Adequacy_high!J6</f>
        <v>0.862206625920315</v>
      </c>
      <c r="S7" s="3" t="n">
        <f aca="false">Adequacy_high!N6</f>
        <v>0.131784467270315</v>
      </c>
      <c r="T7" s="3" t="n">
        <f aca="false">Adequacy_high!P6</f>
        <v>0</v>
      </c>
      <c r="U7" s="0" t="n">
        <f aca="false">O7-N7</f>
        <v>0.00387683844017983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0.780418000500599</v>
      </c>
      <c r="C8" s="3" t="n">
        <f aca="false">Adequacy_high!C7</f>
        <v>0.219581999499401</v>
      </c>
      <c r="D8" s="3" t="n">
        <f aca="false">Adequacy_high!D7</f>
        <v>0</v>
      </c>
      <c r="E8" s="3" t="n">
        <f aca="false">Adequacy_high!E7</f>
        <v>0.99307162104666</v>
      </c>
      <c r="F8" s="3" t="n">
        <f aca="false">Adequacy_high!G7</f>
        <v>0.996209048361934</v>
      </c>
      <c r="G8" s="3" t="n">
        <f aca="false">Adequacy_high!K7</f>
        <v>0.0514088781733088</v>
      </c>
      <c r="H8" s="0" t="n">
        <f aca="false">H4+1</f>
        <v>2016</v>
      </c>
      <c r="I8" s="3" t="n">
        <f aca="false">Adequacy_high!I7</f>
        <v>0.766131896184938</v>
      </c>
      <c r="J8" s="3" t="n">
        <f aca="false">Adequacy_high!M7</f>
        <v>0.226939724861722</v>
      </c>
      <c r="K8" s="3" t="n">
        <f aca="false">Adequacy_high!O7</f>
        <v>0</v>
      </c>
      <c r="L8" s="0" t="n">
        <f aca="false">F8-E8</f>
        <v>0.00313742731527411</v>
      </c>
      <c r="N8" s="3" t="n">
        <f aca="false">Adequacy_high!F7</f>
        <v>0.993870253822114</v>
      </c>
      <c r="O8" s="3" t="n">
        <f aca="false">Adequacy_high!H7</f>
        <v>0.99772653424946</v>
      </c>
      <c r="P8" s="3" t="n">
        <f aca="false">Adequacy_high!L7</f>
        <v>0.0545447002204784</v>
      </c>
      <c r="Q8" s="0" t="n">
        <f aca="false">Q4+1</f>
        <v>2016</v>
      </c>
      <c r="R8" s="4" t="n">
        <f aca="false">Adequacy_high!J7</f>
        <v>0.857141910840816</v>
      </c>
      <c r="S8" s="3" t="n">
        <f aca="false">Adequacy_high!N7</f>
        <v>0.136728342981298</v>
      </c>
      <c r="T8" s="3" t="n">
        <f aca="false">Adequacy_high!P7</f>
        <v>0</v>
      </c>
      <c r="U8" s="0" t="n">
        <f aca="false">O8-N8</f>
        <v>0.00385628042734609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0.773432603618974</v>
      </c>
      <c r="C9" s="3" t="n">
        <f aca="false">Adequacy_high!C8</f>
        <v>0.226567396381026</v>
      </c>
      <c r="D9" s="3" t="n">
        <f aca="false">Adequacy_high!D8</f>
        <v>0</v>
      </c>
      <c r="E9" s="3" t="n">
        <f aca="false">Adequacy_high!E8</f>
        <v>0.993010402846205</v>
      </c>
      <c r="F9" s="3" t="n">
        <f aca="false">Adequacy_high!G8</f>
        <v>0.996126186270947</v>
      </c>
      <c r="G9" s="3" t="n">
        <f aca="false">Adequacy_high!K8</f>
        <v>0.054210575241057</v>
      </c>
      <c r="H9" s="0" t="n">
        <f aca="false">H5+1</f>
        <v>2016</v>
      </c>
      <c r="I9" s="3" t="n">
        <f aca="false">Adequacy_high!I8</f>
        <v>0.759916506807061</v>
      </c>
      <c r="J9" s="3" t="n">
        <f aca="false">Adequacy_high!M8</f>
        <v>0.233093896039144</v>
      </c>
      <c r="K9" s="3" t="n">
        <f aca="false">Adequacy_high!O8</f>
        <v>0</v>
      </c>
      <c r="L9" s="0" t="n">
        <f aca="false">F9-E9</f>
        <v>0.00311578342474195</v>
      </c>
      <c r="N9" s="3" t="n">
        <f aca="false">Adequacy_high!F8</f>
        <v>0.99394088729368</v>
      </c>
      <c r="O9" s="3" t="n">
        <f aca="false">Adequacy_high!H8</f>
        <v>0.997752731546018</v>
      </c>
      <c r="P9" s="3" t="n">
        <f aca="false">Adequacy_high!L8</f>
        <v>0.0581164092640808</v>
      </c>
      <c r="Q9" s="0" t="n">
        <f aca="false">Q5+1</f>
        <v>2016</v>
      </c>
      <c r="R9" s="4" t="n">
        <f aca="false">Adequacy_high!J8</f>
        <v>0.850105367632235</v>
      </c>
      <c r="S9" s="3" t="n">
        <f aca="false">Adequacy_high!N8</f>
        <v>0.143835519661445</v>
      </c>
      <c r="T9" s="3" t="n">
        <f aca="false">Adequacy_high!P8</f>
        <v>0</v>
      </c>
      <c r="U9" s="0" t="n">
        <f aca="false">O9-N9</f>
        <v>0.00381184425233794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0.76520494674207</v>
      </c>
      <c r="C10" s="3" t="n">
        <f aca="false">Adequacy_high!C9</f>
        <v>0.23479505325793</v>
      </c>
      <c r="D10" s="3" t="n">
        <f aca="false">Adequacy_high!D9</f>
        <v>0</v>
      </c>
      <c r="E10" s="3" t="n">
        <f aca="false">Adequacy_high!E9</f>
        <v>0.992847726856386</v>
      </c>
      <c r="F10" s="3" t="n">
        <f aca="false">Adequacy_high!G9</f>
        <v>0.995950738946659</v>
      </c>
      <c r="G10" s="3" t="n">
        <f aca="false">Adequacy_high!K9</f>
        <v>0.0550263549833488</v>
      </c>
      <c r="H10" s="0" t="n">
        <f aca="false">H6+1</f>
        <v>2016</v>
      </c>
      <c r="I10" s="3" t="n">
        <f aca="false">Adequacy_high!I9</f>
        <v>0.752225284120158</v>
      </c>
      <c r="J10" s="3" t="n">
        <f aca="false">Adequacy_high!M9</f>
        <v>0.240622442736228</v>
      </c>
      <c r="K10" s="3" t="n">
        <f aca="false">Adequacy_high!O9</f>
        <v>0</v>
      </c>
      <c r="L10" s="0" t="n">
        <f aca="false">F10-E10</f>
        <v>0.00310301209027286</v>
      </c>
      <c r="N10" s="3" t="n">
        <f aca="false">Adequacy_high!F9</f>
        <v>0.994078827555138</v>
      </c>
      <c r="O10" s="3" t="n">
        <f aca="false">Adequacy_high!H9</f>
        <v>0.997865269620966</v>
      </c>
      <c r="P10" s="3" t="n">
        <f aca="false">Adequacy_high!L9</f>
        <v>0.0587283634327122</v>
      </c>
      <c r="Q10" s="0" t="n">
        <f aca="false">Q6+1</f>
        <v>2016</v>
      </c>
      <c r="R10" s="4" t="n">
        <f aca="false">Adequacy_high!J9</f>
        <v>0.841574661476127</v>
      </c>
      <c r="S10" s="3" t="n">
        <f aca="false">Adequacy_high!N9</f>
        <v>0.152504166079011</v>
      </c>
      <c r="T10" s="3" t="n">
        <f aca="false">Adequacy_high!P9</f>
        <v>0</v>
      </c>
      <c r="U10" s="0" t="n">
        <f aca="false">O10-N10</f>
        <v>0.00378644206582801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0.755608899849829</v>
      </c>
      <c r="C11" s="3" t="n">
        <f aca="false">Adequacy_high!C10</f>
        <v>0.244391100150171</v>
      </c>
      <c r="D11" s="3" t="n">
        <f aca="false">Adequacy_high!D10</f>
        <v>0</v>
      </c>
      <c r="E11" s="3" t="n">
        <f aca="false">Adequacy_high!E10</f>
        <v>0.993321634712997</v>
      </c>
      <c r="F11" s="3" t="n">
        <f aca="false">Adequacy_high!G10</f>
        <v>0.996244151619474</v>
      </c>
      <c r="G11" s="3" t="n">
        <f aca="false">Adequacy_high!K10</f>
        <v>0.0600991519429899</v>
      </c>
      <c r="H11" s="0" t="n">
        <f aca="false">H7+1</f>
        <v>2017</v>
      </c>
      <c r="I11" s="3" t="n">
        <f aca="false">Adequacy_high!I10</f>
        <v>0.743371835404205</v>
      </c>
      <c r="J11" s="3" t="n">
        <f aca="false">Adequacy_high!M10</f>
        <v>0.249949799308792</v>
      </c>
      <c r="K11" s="3" t="n">
        <f aca="false">Adequacy_high!O10</f>
        <v>0</v>
      </c>
      <c r="L11" s="0" t="n">
        <f aca="false">F11-E11</f>
        <v>0.00292251690647727</v>
      </c>
      <c r="N11" s="3" t="n">
        <f aca="false">Adequacy_high!F10</f>
        <v>0.993787791022977</v>
      </c>
      <c r="O11" s="3" t="n">
        <f aca="false">Adequacy_high!H10</f>
        <v>0.997352056127567</v>
      </c>
      <c r="P11" s="3" t="n">
        <f aca="false">Adequacy_high!L10</f>
        <v>0.064271397070153</v>
      </c>
      <c r="Q11" s="0" t="n">
        <f aca="false">Q7+1</f>
        <v>2017</v>
      </c>
      <c r="R11" s="4" t="n">
        <f aca="false">Adequacy_high!J10</f>
        <v>0.833400963327763</v>
      </c>
      <c r="S11" s="3" t="n">
        <f aca="false">Adequacy_high!N10</f>
        <v>0.160386827695214</v>
      </c>
      <c r="T11" s="3" t="n">
        <f aca="false">Adequacy_high!P10</f>
        <v>0</v>
      </c>
      <c r="U11" s="0" t="n">
        <f aca="false">O11-N11</f>
        <v>0.00356426510459018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0.747298054021769</v>
      </c>
      <c r="C12" s="3" t="n">
        <f aca="false">Adequacy_high!C11</f>
        <v>0.252701945978231</v>
      </c>
      <c r="D12" s="3" t="n">
        <f aca="false">Adequacy_high!D11</f>
        <v>0</v>
      </c>
      <c r="E12" s="3" t="n">
        <f aca="false">Adequacy_high!E11</f>
        <v>0.992747213426448</v>
      </c>
      <c r="F12" s="3" t="n">
        <f aca="false">Adequacy_high!G11</f>
        <v>0.995450305063199</v>
      </c>
      <c r="G12" s="3" t="n">
        <f aca="false">Adequacy_high!K11</f>
        <v>0.0635990512231698</v>
      </c>
      <c r="H12" s="0" t="n">
        <f aca="false">H8+1</f>
        <v>2017</v>
      </c>
      <c r="I12" s="3" t="n">
        <f aca="false">Adequacy_high!I11</f>
        <v>0.734865048219488</v>
      </c>
      <c r="J12" s="3" t="n">
        <f aca="false">Adequacy_high!M11</f>
        <v>0.25788216520696</v>
      </c>
      <c r="K12" s="3" t="n">
        <f aca="false">Adequacy_high!O11</f>
        <v>0</v>
      </c>
      <c r="L12" s="0" t="n">
        <f aca="false">F12-E12</f>
        <v>0.00270309163675064</v>
      </c>
      <c r="N12" s="3" t="n">
        <f aca="false">Adequacy_high!F11</f>
        <v>0.993498361735998</v>
      </c>
      <c r="O12" s="3" t="n">
        <f aca="false">Adequacy_high!H11</f>
        <v>0.996789773822821</v>
      </c>
      <c r="P12" s="3" t="n">
        <f aca="false">Adequacy_high!L11</f>
        <v>0.0683646248635908</v>
      </c>
      <c r="Q12" s="0" t="n">
        <f aca="false">Q8+1</f>
        <v>2017</v>
      </c>
      <c r="R12" s="4" t="n">
        <f aca="false">Adequacy_high!J11</f>
        <v>0.825125888901142</v>
      </c>
      <c r="S12" s="3" t="n">
        <f aca="false">Adequacy_high!N11</f>
        <v>0.168372472834856</v>
      </c>
      <c r="T12" s="3" t="n">
        <f aca="false">Adequacy_high!P11</f>
        <v>0</v>
      </c>
      <c r="U12" s="0" t="n">
        <f aca="false">O12-N12</f>
        <v>0.00329141208682271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0.736293270846104</v>
      </c>
      <c r="C13" s="3" t="n">
        <f aca="false">Adequacy_high!C12</f>
        <v>0.263706729153896</v>
      </c>
      <c r="D13" s="3" t="n">
        <f aca="false">Adequacy_high!D12</f>
        <v>0</v>
      </c>
      <c r="E13" s="3" t="n">
        <f aca="false">Adequacy_high!E12</f>
        <v>0.992341565938958</v>
      </c>
      <c r="F13" s="3" t="n">
        <f aca="false">Adequacy_high!G12</f>
        <v>0.995019320840997</v>
      </c>
      <c r="G13" s="3" t="n">
        <f aca="false">Adequacy_high!K12</f>
        <v>0.0657486526599628</v>
      </c>
      <c r="H13" s="0" t="n">
        <f aca="false">H9+1</f>
        <v>2017</v>
      </c>
      <c r="I13" s="3" t="n">
        <f aca="false">Adequacy_high!I12</f>
        <v>0.724069879220319</v>
      </c>
      <c r="J13" s="3" t="n">
        <f aca="false">Adequacy_high!M12</f>
        <v>0.268271686718638</v>
      </c>
      <c r="K13" s="3" t="n">
        <f aca="false">Adequacy_high!O12</f>
        <v>0</v>
      </c>
      <c r="L13" s="0" t="n">
        <f aca="false">F13-E13</f>
        <v>0.0026777549020387</v>
      </c>
      <c r="N13" s="3" t="n">
        <f aca="false">Adequacy_high!F12</f>
        <v>0.992689436467793</v>
      </c>
      <c r="O13" s="3" t="n">
        <f aca="false">Adequacy_high!H12</f>
        <v>0.995938798450725</v>
      </c>
      <c r="P13" s="3" t="n">
        <f aca="false">Adequacy_high!L12</f>
        <v>0.0714238483800277</v>
      </c>
      <c r="Q13" s="0" t="n">
        <f aca="false">Q9+1</f>
        <v>2017</v>
      </c>
      <c r="R13" s="4" t="n">
        <f aca="false">Adequacy_high!J12</f>
        <v>0.814616384932845</v>
      </c>
      <c r="S13" s="3" t="n">
        <f aca="false">Adequacy_high!N12</f>
        <v>0.178073051534948</v>
      </c>
      <c r="T13" s="3" t="n">
        <f aca="false">Adequacy_high!P12</f>
        <v>0</v>
      </c>
      <c r="U13" s="0" t="n">
        <f aca="false">O13-N13</f>
        <v>0.00324936198293202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0.72837748329208</v>
      </c>
      <c r="C14" s="3" t="n">
        <f aca="false">Adequacy_high!C13</f>
        <v>0.27162251670792</v>
      </c>
      <c r="D14" s="3" t="n">
        <f aca="false">Adequacy_high!D13</f>
        <v>0</v>
      </c>
      <c r="E14" s="3" t="n">
        <f aca="false">Adequacy_high!E13</f>
        <v>0.992914996072538</v>
      </c>
      <c r="F14" s="3" t="n">
        <f aca="false">Adequacy_high!G13</f>
        <v>0.995117926300331</v>
      </c>
      <c r="G14" s="3" t="n">
        <f aca="false">Adequacy_high!K13</f>
        <v>0.0692626617943376</v>
      </c>
      <c r="H14" s="0" t="n">
        <f aca="false">H10+1</f>
        <v>2017</v>
      </c>
      <c r="I14" s="3" t="n">
        <f aca="false">Adequacy_high!I13</f>
        <v>0.717408558450873</v>
      </c>
      <c r="J14" s="3" t="n">
        <f aca="false">Adequacy_high!M13</f>
        <v>0.275506437621666</v>
      </c>
      <c r="K14" s="3" t="n">
        <f aca="false">Adequacy_high!O13</f>
        <v>0</v>
      </c>
      <c r="L14" s="0" t="n">
        <f aca="false">F14-E14</f>
        <v>0.00220293022779316</v>
      </c>
      <c r="N14" s="3" t="n">
        <f aca="false">Adequacy_high!F13</f>
        <v>0.993318669479137</v>
      </c>
      <c r="O14" s="3" t="n">
        <f aca="false">Adequacy_high!H13</f>
        <v>0.995993258298009</v>
      </c>
      <c r="P14" s="3" t="n">
        <f aca="false">Adequacy_high!L13</f>
        <v>0.0747843295565782</v>
      </c>
      <c r="Q14" s="0" t="n">
        <f aca="false">Q10+1</f>
        <v>2017</v>
      </c>
      <c r="R14" s="4" t="n">
        <f aca="false">Adequacy_high!J13</f>
        <v>0.810209346366052</v>
      </c>
      <c r="S14" s="3" t="n">
        <f aca="false">Adequacy_high!N13</f>
        <v>0.183109323113085</v>
      </c>
      <c r="T14" s="3" t="n">
        <f aca="false">Adequacy_high!P13</f>
        <v>0</v>
      </c>
      <c r="U14" s="0" t="n">
        <f aca="false">O14-N14</f>
        <v>0.00267458881887206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0.719282450899828</v>
      </c>
      <c r="C15" s="3" t="n">
        <f aca="false">Adequacy_high!C14</f>
        <v>0.280717549100172</v>
      </c>
      <c r="D15" s="3" t="n">
        <f aca="false">Adequacy_high!D14</f>
        <v>0</v>
      </c>
      <c r="E15" s="3" t="n">
        <f aca="false">Adequacy_high!E14</f>
        <v>0.992898578600299</v>
      </c>
      <c r="F15" s="3" t="n">
        <f aca="false">Adequacy_high!G14</f>
        <v>0.9950921487166</v>
      </c>
      <c r="G15" s="3" t="n">
        <f aca="false">Adequacy_high!K14</f>
        <v>0.0707149547724093</v>
      </c>
      <c r="H15" s="0" t="n">
        <f aca="false">H11+1</f>
        <v>2018</v>
      </c>
      <c r="I15" s="3" t="n">
        <f aca="false">Adequacy_high!I14</f>
        <v>0.708980198017108</v>
      </c>
      <c r="J15" s="3" t="n">
        <f aca="false">Adequacy_high!M14</f>
        <v>0.283918380583191</v>
      </c>
      <c r="K15" s="3" t="n">
        <f aca="false">Adequacy_high!O14</f>
        <v>0</v>
      </c>
      <c r="L15" s="0" t="n">
        <f aca="false">F15-E15</f>
        <v>0.00219357011630117</v>
      </c>
      <c r="N15" s="3" t="n">
        <f aca="false">Adequacy_high!F14</f>
        <v>0.993266827086943</v>
      </c>
      <c r="O15" s="3" t="n">
        <f aca="false">Adequacy_high!H14</f>
        <v>0.995922093310066</v>
      </c>
      <c r="P15" s="3" t="n">
        <f aca="false">Adequacy_high!L14</f>
        <v>0.0761804211081645</v>
      </c>
      <c r="Q15" s="0" t="n">
        <f aca="false">Q11+1</f>
        <v>2018</v>
      </c>
      <c r="R15" s="4" t="n">
        <f aca="false">Adequacy_high!J14</f>
        <v>0.79791392168957</v>
      </c>
      <c r="S15" s="3" t="n">
        <f aca="false">Adequacy_high!N14</f>
        <v>0.195352905397373</v>
      </c>
      <c r="T15" s="3" t="n">
        <f aca="false">Adequacy_high!P14</f>
        <v>0</v>
      </c>
      <c r="U15" s="0" t="n">
        <f aca="false">O15-N15</f>
        <v>0.00265526622312284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0.712451256722725</v>
      </c>
      <c r="C16" s="3" t="n">
        <f aca="false">Adequacy_high!C15</f>
        <v>0.287548743277275</v>
      </c>
      <c r="D16" s="3" t="n">
        <f aca="false">Adequacy_high!D15</f>
        <v>0</v>
      </c>
      <c r="E16" s="3" t="n">
        <f aca="false">Adequacy_high!E15</f>
        <v>0.992601064395926</v>
      </c>
      <c r="F16" s="3" t="n">
        <f aca="false">Adequacy_high!G15</f>
        <v>0.994784725368681</v>
      </c>
      <c r="G16" s="3" t="n">
        <f aca="false">Adequacy_high!K15</f>
        <v>0.0725247351129597</v>
      </c>
      <c r="H16" s="0" t="n">
        <f aca="false">H12+1</f>
        <v>2018</v>
      </c>
      <c r="I16" s="3" t="n">
        <f aca="false">Adequacy_high!I15</f>
        <v>0.702105907150941</v>
      </c>
      <c r="J16" s="3" t="n">
        <f aca="false">Adequacy_high!M15</f>
        <v>0.290495157244985</v>
      </c>
      <c r="K16" s="3" t="n">
        <f aca="false">Adequacy_high!O15</f>
        <v>0</v>
      </c>
      <c r="L16" s="0" t="n">
        <f aca="false">F16-E16</f>
        <v>0.00218366097275469</v>
      </c>
      <c r="N16" s="3" t="n">
        <f aca="false">Adequacy_high!F15</f>
        <v>0.993332431105973</v>
      </c>
      <c r="O16" s="3" t="n">
        <f aca="false">Adequacy_high!H15</f>
        <v>0.995961825999475</v>
      </c>
      <c r="P16" s="3" t="n">
        <f aca="false">Adequacy_high!L15</f>
        <v>0.0775180703639509</v>
      </c>
      <c r="Q16" s="0" t="n">
        <f aca="false">Q12+1</f>
        <v>2018</v>
      </c>
      <c r="R16" s="4" t="n">
        <f aca="false">Adequacy_high!J15</f>
        <v>0.790081151546478</v>
      </c>
      <c r="S16" s="3" t="n">
        <f aca="false">Adequacy_high!N15</f>
        <v>0.203251279559496</v>
      </c>
      <c r="T16" s="3" t="n">
        <f aca="false">Adequacy_high!P15</f>
        <v>0</v>
      </c>
      <c r="U16" s="0" t="n">
        <f aca="false">O16-N16</f>
        <v>0.00262939489350211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0.704465212154219</v>
      </c>
      <c r="C17" s="3" t="n">
        <f aca="false">Adequacy_high!C16</f>
        <v>0.295534787845781</v>
      </c>
      <c r="D17" s="3" t="n">
        <f aca="false">Adequacy_high!D16</f>
        <v>0</v>
      </c>
      <c r="E17" s="3" t="n">
        <f aca="false">Adequacy_high!E16</f>
        <v>0.992650105190661</v>
      </c>
      <c r="F17" s="3" t="n">
        <f aca="false">Adequacy_high!G16</f>
        <v>0.994819292666785</v>
      </c>
      <c r="G17" s="3" t="n">
        <f aca="false">Adequacy_high!K16</f>
        <v>0.0760272903854121</v>
      </c>
      <c r="H17" s="0" t="n">
        <f aca="false">H13+1</f>
        <v>2018</v>
      </c>
      <c r="I17" s="3" t="n">
        <f aca="false">Adequacy_high!I16</f>
        <v>0.695419498205571</v>
      </c>
      <c r="J17" s="3" t="n">
        <f aca="false">Adequacy_high!M16</f>
        <v>0.29723060698509</v>
      </c>
      <c r="K17" s="3" t="n">
        <f aca="false">Adequacy_high!O16</f>
        <v>0</v>
      </c>
      <c r="L17" s="0" t="n">
        <f aca="false">F17-E17</f>
        <v>0.00216918747612405</v>
      </c>
      <c r="N17" s="3" t="n">
        <f aca="false">Adequacy_high!F16</f>
        <v>0.993335294525488</v>
      </c>
      <c r="O17" s="3" t="n">
        <f aca="false">Adequacy_high!H16</f>
        <v>0.99594758951557</v>
      </c>
      <c r="P17" s="3" t="n">
        <f aca="false">Adequacy_high!L16</f>
        <v>0.0810410820078547</v>
      </c>
      <c r="Q17" s="0" t="n">
        <f aca="false">Q13+1</f>
        <v>2018</v>
      </c>
      <c r="R17" s="4" t="n">
        <f aca="false">Adequacy_high!J16</f>
        <v>0.783014283224226</v>
      </c>
      <c r="S17" s="3" t="n">
        <f aca="false">Adequacy_high!N16</f>
        <v>0.210321011301262</v>
      </c>
      <c r="T17" s="3" t="n">
        <f aca="false">Adequacy_high!P16</f>
        <v>0</v>
      </c>
      <c r="U17" s="0" t="n">
        <f aca="false">O17-N17</f>
        <v>0.00261229499008186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0.696609239594727</v>
      </c>
      <c r="C18" s="3" t="n">
        <f aca="false">Adequacy_high!C17</f>
        <v>0.303390760405273</v>
      </c>
      <c r="D18" s="3" t="n">
        <f aca="false">Adequacy_high!D17</f>
        <v>0</v>
      </c>
      <c r="E18" s="3" t="n">
        <f aca="false">Adequacy_high!E17</f>
        <v>0.992745327240361</v>
      </c>
      <c r="F18" s="3" t="n">
        <f aca="false">Adequacy_high!G17</f>
        <v>0.994816905750537</v>
      </c>
      <c r="G18" s="3" t="n">
        <f aca="false">Adequacy_high!K17</f>
        <v>0.0788757331209571</v>
      </c>
      <c r="H18" s="0" t="n">
        <f aca="false">H14+1</f>
        <v>2018</v>
      </c>
      <c r="I18" s="3" t="n">
        <f aca="false">Adequacy_high!I17</f>
        <v>0.688338626683408</v>
      </c>
      <c r="J18" s="3" t="n">
        <f aca="false">Adequacy_high!M17</f>
        <v>0.304406700556952</v>
      </c>
      <c r="K18" s="3" t="n">
        <f aca="false">Adequacy_high!O17</f>
        <v>0</v>
      </c>
      <c r="L18" s="0" t="n">
        <f aca="false">F18-E18</f>
        <v>0.00207157851017603</v>
      </c>
      <c r="N18" s="3" t="n">
        <f aca="false">Adequacy_high!F17</f>
        <v>0.993457979252531</v>
      </c>
      <c r="O18" s="3" t="n">
        <f aca="false">Adequacy_high!H17</f>
        <v>0.995958931527022</v>
      </c>
      <c r="P18" s="3" t="n">
        <f aca="false">Adequacy_high!L17</f>
        <v>0.084326773435564</v>
      </c>
      <c r="Q18" s="0" t="n">
        <f aca="false">Q14+1</f>
        <v>2018</v>
      </c>
      <c r="R18" s="4" t="n">
        <f aca="false">Adequacy_high!J17</f>
        <v>0.778187082602502</v>
      </c>
      <c r="S18" s="3" t="n">
        <f aca="false">Adequacy_high!N17</f>
        <v>0.215270896650029</v>
      </c>
      <c r="T18" s="3" t="n">
        <f aca="false">Adequacy_high!P17</f>
        <v>0</v>
      </c>
      <c r="U18" s="0" t="n">
        <f aca="false">O18-N18</f>
        <v>0.0025009522744911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0.687685225170301</v>
      </c>
      <c r="C19" s="3" t="n">
        <f aca="false">Adequacy_high!C18</f>
        <v>0.312314774829699</v>
      </c>
      <c r="D19" s="3" t="n">
        <f aca="false">Adequacy_high!D18</f>
        <v>0</v>
      </c>
      <c r="E19" s="3" t="n">
        <f aca="false">Adequacy_high!E18</f>
        <v>0.992473989317937</v>
      </c>
      <c r="F19" s="3" t="n">
        <f aca="false">Adequacy_high!G18</f>
        <v>0.994523913620887</v>
      </c>
      <c r="G19" s="3" t="n">
        <f aca="false">Adequacy_high!K18</f>
        <v>0.0816116679117333</v>
      </c>
      <c r="H19" s="0" t="n">
        <f aca="false">H15+1</f>
        <v>2019</v>
      </c>
      <c r="I19" s="3" t="n">
        <f aca="false">Adequacy_high!I18</f>
        <v>0.679915481999673</v>
      </c>
      <c r="J19" s="3" t="n">
        <f aca="false">Adequacy_high!M18</f>
        <v>0.312558507318264</v>
      </c>
      <c r="K19" s="3" t="n">
        <f aca="false">Adequacy_high!O18</f>
        <v>0</v>
      </c>
      <c r="L19" s="0" t="n">
        <f aca="false">F19-E19</f>
        <v>0.00204992430295015</v>
      </c>
      <c r="N19" s="3" t="n">
        <f aca="false">Adequacy_high!F18</f>
        <v>0.992700804501479</v>
      </c>
      <c r="O19" s="3" t="n">
        <f aca="false">Adequacy_high!H18</f>
        <v>0.995172288726571</v>
      </c>
      <c r="P19" s="3" t="n">
        <f aca="false">Adequacy_high!L18</f>
        <v>0.0868786887883821</v>
      </c>
      <c r="Q19" s="0" t="n">
        <f aca="false">Q15+1</f>
        <v>2019</v>
      </c>
      <c r="R19" s="4" t="n">
        <f aca="false">Adequacy_high!J18</f>
        <v>0.76884646403114</v>
      </c>
      <c r="S19" s="3" t="n">
        <f aca="false">Adequacy_high!N18</f>
        <v>0.223854340470339</v>
      </c>
      <c r="T19" s="3" t="n">
        <f aca="false">Adequacy_high!P18</f>
        <v>0</v>
      </c>
      <c r="U19" s="0" t="n">
        <f aca="false">O19-N19</f>
        <v>0.00247148422509202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0.680090150535279</v>
      </c>
      <c r="C20" s="3" t="n">
        <f aca="false">Adequacy_high!C19</f>
        <v>0.319909849464721</v>
      </c>
      <c r="D20" s="3" t="n">
        <f aca="false">Adequacy_high!D19</f>
        <v>0</v>
      </c>
      <c r="E20" s="3" t="n">
        <f aca="false">Adequacy_high!E19</f>
        <v>0.992854207804506</v>
      </c>
      <c r="F20" s="3" t="n">
        <f aca="false">Adequacy_high!G19</f>
        <v>0.99488929030277</v>
      </c>
      <c r="G20" s="3" t="n">
        <f aca="false">Adequacy_high!K19</f>
        <v>0.0846813575033447</v>
      </c>
      <c r="H20" s="0" t="n">
        <f aca="false">H16+1</f>
        <v>2019</v>
      </c>
      <c r="I20" s="3" t="n">
        <f aca="false">Adequacy_high!I19</f>
        <v>0.673459826903628</v>
      </c>
      <c r="J20" s="3" t="n">
        <f aca="false">Adequacy_high!M19</f>
        <v>0.319394380900878</v>
      </c>
      <c r="K20" s="3" t="n">
        <f aca="false">Adequacy_high!O19</f>
        <v>0</v>
      </c>
      <c r="L20" s="0" t="n">
        <f aca="false">F20-E20</f>
        <v>0.00203508249826401</v>
      </c>
      <c r="N20" s="3" t="n">
        <f aca="false">Adequacy_high!F19</f>
        <v>0.993095781498101</v>
      </c>
      <c r="O20" s="3" t="n">
        <f aca="false">Adequacy_high!H19</f>
        <v>0.995548199954633</v>
      </c>
      <c r="P20" s="3" t="n">
        <f aca="false">Adequacy_high!L19</f>
        <v>0.0891101342129641</v>
      </c>
      <c r="Q20" s="0" t="n">
        <f aca="false">Q16+1</f>
        <v>2019</v>
      </c>
      <c r="R20" s="4" t="n">
        <f aca="false">Adequacy_high!J19</f>
        <v>0.762715762768353</v>
      </c>
      <c r="S20" s="3" t="n">
        <f aca="false">Adequacy_high!N19</f>
        <v>0.230380018729748</v>
      </c>
      <c r="T20" s="3" t="n">
        <f aca="false">Adequacy_high!P19</f>
        <v>0</v>
      </c>
      <c r="U20" s="0" t="n">
        <f aca="false">O20-N20</f>
        <v>0.00245241845653199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0.672095879013607</v>
      </c>
      <c r="C21" s="3" t="n">
        <f aca="false">Adequacy_high!C20</f>
        <v>0.327904120986393</v>
      </c>
      <c r="D21" s="3" t="n">
        <f aca="false">Adequacy_high!D20</f>
        <v>0</v>
      </c>
      <c r="E21" s="3" t="n">
        <f aca="false">Adequacy_high!E20</f>
        <v>0.992890819314316</v>
      </c>
      <c r="F21" s="3" t="n">
        <f aca="false">Adequacy_high!G20</f>
        <v>0.994907536101471</v>
      </c>
      <c r="G21" s="3" t="n">
        <f aca="false">Adequacy_high!K20</f>
        <v>0.0886526919821374</v>
      </c>
      <c r="H21" s="0" t="n">
        <f aca="false">H17+1</f>
        <v>2019</v>
      </c>
      <c r="I21" s="3" t="n">
        <f aca="false">Adequacy_high!I20</f>
        <v>0.666689940149807</v>
      </c>
      <c r="J21" s="3" t="n">
        <f aca="false">Adequacy_high!M20</f>
        <v>0.32620087916451</v>
      </c>
      <c r="K21" s="3" t="n">
        <f aca="false">Adequacy_high!O20</f>
        <v>0</v>
      </c>
      <c r="L21" s="0" t="n">
        <f aca="false">F21-E21</f>
        <v>0.00201671678715465</v>
      </c>
      <c r="N21" s="3" t="n">
        <f aca="false">Adequacy_high!F20</f>
        <v>0.99309238434119</v>
      </c>
      <c r="O21" s="3" t="n">
        <f aca="false">Adequacy_high!H20</f>
        <v>0.995520274498058</v>
      </c>
      <c r="P21" s="3" t="n">
        <f aca="false">Adequacy_high!L20</f>
        <v>0.0916996642479767</v>
      </c>
      <c r="Q21" s="0" t="n">
        <f aca="false">Q17+1</f>
        <v>2019</v>
      </c>
      <c r="R21" s="4" t="n">
        <f aca="false">Adequacy_high!J20</f>
        <v>0.7549766102689</v>
      </c>
      <c r="S21" s="3" t="n">
        <f aca="false">Adequacy_high!N20</f>
        <v>0.238115774072291</v>
      </c>
      <c r="T21" s="3" t="n">
        <f aca="false">Adequacy_high!P20</f>
        <v>0</v>
      </c>
      <c r="U21" s="0" t="n">
        <f aca="false">O21-N21</f>
        <v>0.00242789015686784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0.664311895565993</v>
      </c>
      <c r="C22" s="3" t="n">
        <f aca="false">Adequacy_high!C21</f>
        <v>0.335688104434007</v>
      </c>
      <c r="D22" s="3" t="n">
        <f aca="false">Adequacy_high!D21</f>
        <v>0</v>
      </c>
      <c r="E22" s="3" t="n">
        <f aca="false">Adequacy_high!E21</f>
        <v>0.992747488809274</v>
      </c>
      <c r="F22" s="3" t="n">
        <f aca="false">Adequacy_high!G21</f>
        <v>0.994749046409452</v>
      </c>
      <c r="G22" s="3" t="n">
        <f aca="false">Adequacy_high!K21</f>
        <v>0.0921427551940691</v>
      </c>
      <c r="H22" s="0" t="n">
        <f aca="false">H18+1</f>
        <v>2019</v>
      </c>
      <c r="I22" s="3" t="n">
        <f aca="false">Adequacy_high!I21</f>
        <v>0.659493966109268</v>
      </c>
      <c r="J22" s="3" t="n">
        <f aca="false">Adequacy_high!M21</f>
        <v>0.333253522700006</v>
      </c>
      <c r="K22" s="3" t="n">
        <f aca="false">Adequacy_high!O21</f>
        <v>0</v>
      </c>
      <c r="L22" s="0" t="n">
        <f aca="false">F22-E22</f>
        <v>0.00200155760017795</v>
      </c>
      <c r="N22" s="3" t="n">
        <f aca="false">Adequacy_high!F21</f>
        <v>0.992913939743764</v>
      </c>
      <c r="O22" s="3" t="n">
        <f aca="false">Adequacy_high!H21</f>
        <v>0.995321365350238</v>
      </c>
      <c r="P22" s="3" t="n">
        <f aca="false">Adequacy_high!L21</f>
        <v>0.0954175255359406</v>
      </c>
      <c r="Q22" s="0" t="n">
        <f aca="false">Q18+1</f>
        <v>2019</v>
      </c>
      <c r="R22" s="4" t="n">
        <f aca="false">Adequacy_high!J21</f>
        <v>0.746445929488336</v>
      </c>
      <c r="S22" s="3" t="n">
        <f aca="false">Adequacy_high!N21</f>
        <v>0.246468010255428</v>
      </c>
      <c r="T22" s="3" t="n">
        <f aca="false">Adequacy_high!P21</f>
        <v>0</v>
      </c>
      <c r="U22" s="0" t="n">
        <f aca="false">O22-N22</f>
        <v>0.00240742560647411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0.655873063973676</v>
      </c>
      <c r="C23" s="3" t="n">
        <f aca="false">Adequacy_high!C22</f>
        <v>0.344126936026325</v>
      </c>
      <c r="D23" s="3" t="n">
        <f aca="false">Adequacy_high!D22</f>
        <v>0</v>
      </c>
      <c r="E23" s="3" t="n">
        <f aca="false">Adequacy_high!E22</f>
        <v>0.992736478481164</v>
      </c>
      <c r="F23" s="3" t="n">
        <f aca="false">Adequacy_high!G22</f>
        <v>0.994730270193419</v>
      </c>
      <c r="G23" s="3" t="n">
        <f aca="false">Adequacy_high!K22</f>
        <v>0.096062074635446</v>
      </c>
      <c r="H23" s="0" t="n">
        <f aca="false">H19+1</f>
        <v>2020</v>
      </c>
      <c r="I23" s="3" t="n">
        <f aca="false">Adequacy_high!I22</f>
        <v>0.651109115859878</v>
      </c>
      <c r="J23" s="3" t="n">
        <f aca="false">Adequacy_high!M22</f>
        <v>0.341627362621286</v>
      </c>
      <c r="K23" s="3" t="n">
        <f aca="false">Adequacy_high!O22</f>
        <v>0</v>
      </c>
      <c r="L23" s="0" t="n">
        <f aca="false">F23-E23</f>
        <v>0.00199379171225478</v>
      </c>
      <c r="N23" s="3" t="n">
        <f aca="false">Adequacy_high!F22</f>
        <v>0.9926376449368</v>
      </c>
      <c r="O23" s="3" t="n">
        <f aca="false">Adequacy_high!H22</f>
        <v>0.995030959115788</v>
      </c>
      <c r="P23" s="3" t="n">
        <f aca="false">Adequacy_high!L22</f>
        <v>0.0992058253285667</v>
      </c>
      <c r="Q23" s="0" t="n">
        <f aca="false">Q19+1</f>
        <v>2020</v>
      </c>
      <c r="R23" s="4" t="n">
        <f aca="false">Adequacy_high!J22</f>
        <v>0.737452723465393</v>
      </c>
      <c r="S23" s="3" t="n">
        <f aca="false">Adequacy_high!N22</f>
        <v>0.255184921471407</v>
      </c>
      <c r="T23" s="3" t="n">
        <f aca="false">Adequacy_high!P22</f>
        <v>0</v>
      </c>
      <c r="U23" s="0" t="n">
        <f aca="false">O23-N23</f>
        <v>0.00239331417898814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0.646939704968426</v>
      </c>
      <c r="C24" s="3" t="n">
        <f aca="false">Adequacy_high!C23</f>
        <v>0.353060295031574</v>
      </c>
      <c r="D24" s="3" t="n">
        <f aca="false">Adequacy_high!D23</f>
        <v>0</v>
      </c>
      <c r="E24" s="3" t="n">
        <f aca="false">Adequacy_high!E23</f>
        <v>0.992409293950124</v>
      </c>
      <c r="F24" s="3" t="n">
        <f aca="false">Adequacy_high!G23</f>
        <v>0.994416884912833</v>
      </c>
      <c r="G24" s="3" t="n">
        <f aca="false">Adequacy_high!K23</f>
        <v>0.101244490802862</v>
      </c>
      <c r="H24" s="0" t="n">
        <f aca="false">H20+1</f>
        <v>2020</v>
      </c>
      <c r="I24" s="3" t="n">
        <f aca="false">Adequacy_high!I23</f>
        <v>0.642028975836017</v>
      </c>
      <c r="J24" s="3" t="n">
        <f aca="false">Adequacy_high!M23</f>
        <v>0.350380318114107</v>
      </c>
      <c r="K24" s="3" t="n">
        <f aca="false">Adequacy_high!O23</f>
        <v>0</v>
      </c>
      <c r="L24" s="0" t="n">
        <f aca="false">F24-E24</f>
        <v>0.00200759096270886</v>
      </c>
      <c r="N24" s="3" t="n">
        <f aca="false">Adequacy_high!F23</f>
        <v>0.992477863439886</v>
      </c>
      <c r="O24" s="3" t="n">
        <f aca="false">Adequacy_high!H23</f>
        <v>0.994860581301898</v>
      </c>
      <c r="P24" s="3" t="n">
        <f aca="false">Adequacy_high!L23</f>
        <v>0.101935754342127</v>
      </c>
      <c r="Q24" s="0" t="n">
        <f aca="false">Q20+1</f>
        <v>2020</v>
      </c>
      <c r="R24" s="4" t="n">
        <f aca="false">Adequacy_high!J23</f>
        <v>0.728569621316845</v>
      </c>
      <c r="S24" s="3" t="n">
        <f aca="false">Adequacy_high!N23</f>
        <v>0.263908242123041</v>
      </c>
      <c r="T24" s="3" t="n">
        <f aca="false">Adequacy_high!P23</f>
        <v>0</v>
      </c>
      <c r="U24" s="0" t="n">
        <f aca="false">O24-N24</f>
        <v>0.00238271786201183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0.641895818991991</v>
      </c>
      <c r="C25" s="3" t="n">
        <f aca="false">Adequacy_high!C24</f>
        <v>0.358104181008009</v>
      </c>
      <c r="D25" s="3" t="n">
        <f aca="false">Adequacy_high!D24</f>
        <v>0</v>
      </c>
      <c r="E25" s="3" t="n">
        <f aca="false">Adequacy_high!E24</f>
        <v>0.992095293035439</v>
      </c>
      <c r="F25" s="3" t="n">
        <f aca="false">Adequacy_high!G24</f>
        <v>0.994094536993042</v>
      </c>
      <c r="G25" s="3" t="n">
        <f aca="false">Adequacy_high!K24</f>
        <v>0.103943305510394</v>
      </c>
      <c r="H25" s="0" t="n">
        <f aca="false">H21+1</f>
        <v>2020</v>
      </c>
      <c r="I25" s="3" t="n">
        <f aca="false">Adequacy_high!I24</f>
        <v>0.636821820641082</v>
      </c>
      <c r="J25" s="3" t="n">
        <f aca="false">Adequacy_high!M24</f>
        <v>0.355273472394357</v>
      </c>
      <c r="K25" s="3" t="n">
        <f aca="false">Adequacy_high!O24</f>
        <v>0</v>
      </c>
      <c r="L25" s="0" t="n">
        <f aca="false">F25-E25</f>
        <v>0.0019992439576032</v>
      </c>
      <c r="N25" s="3" t="n">
        <f aca="false">Adequacy_high!F24</f>
        <v>0.992108214447524</v>
      </c>
      <c r="O25" s="3" t="n">
        <f aca="false">Adequacy_high!H24</f>
        <v>0.99447954865922</v>
      </c>
      <c r="P25" s="3" t="n">
        <f aca="false">Adequacy_high!L24</f>
        <v>0.103898809186477</v>
      </c>
      <c r="Q25" s="0" t="n">
        <f aca="false">Q21+1</f>
        <v>2020</v>
      </c>
      <c r="R25" s="4" t="n">
        <f aca="false">Adequacy_high!J24</f>
        <v>0.72275423989717</v>
      </c>
      <c r="S25" s="3" t="n">
        <f aca="false">Adequacy_high!N24</f>
        <v>0.269353974550355</v>
      </c>
      <c r="T25" s="3" t="n">
        <f aca="false">Adequacy_high!P24</f>
        <v>0</v>
      </c>
      <c r="U25" s="0" t="n">
        <f aca="false">O25-N25</f>
        <v>0.002371334211696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0.63367970484698</v>
      </c>
      <c r="C26" s="3" t="n">
        <f aca="false">Adequacy_high!C25</f>
        <v>0.36632029515302</v>
      </c>
      <c r="D26" s="3" t="n">
        <f aca="false">Adequacy_high!D25</f>
        <v>0</v>
      </c>
      <c r="E26" s="3" t="n">
        <f aca="false">Adequacy_high!E25</f>
        <v>0.992113387409185</v>
      </c>
      <c r="F26" s="3" t="n">
        <f aca="false">Adequacy_high!G25</f>
        <v>0.994102203054467</v>
      </c>
      <c r="G26" s="3" t="n">
        <f aca="false">Adequacy_high!K25</f>
        <v>0.109657680637194</v>
      </c>
      <c r="H26" s="0" t="n">
        <f aca="false">H22+1</f>
        <v>2020</v>
      </c>
      <c r="I26" s="3" t="n">
        <f aca="false">Adequacy_high!I25</f>
        <v>0.62868211850819</v>
      </c>
      <c r="J26" s="3" t="n">
        <f aca="false">Adequacy_high!M25</f>
        <v>0.363431268900995</v>
      </c>
      <c r="K26" s="3" t="n">
        <f aca="false">Adequacy_high!O25</f>
        <v>0</v>
      </c>
      <c r="L26" s="0" t="n">
        <f aca="false">F26-E26</f>
        <v>0.00198881564528197</v>
      </c>
      <c r="N26" s="3" t="n">
        <f aca="false">Adequacy_high!F25</f>
        <v>0.992147956267406</v>
      </c>
      <c r="O26" s="3" t="n">
        <f aca="false">Adequacy_high!H25</f>
        <v>0.994501501939752</v>
      </c>
      <c r="P26" s="3" t="n">
        <f aca="false">Adequacy_high!L25</f>
        <v>0.109682038746397</v>
      </c>
      <c r="Q26" s="0" t="n">
        <f aca="false">Q22+1</f>
        <v>2020</v>
      </c>
      <c r="R26" s="4" t="n">
        <f aca="false">Adequacy_high!J25</f>
        <v>0.711629087769224</v>
      </c>
      <c r="S26" s="3" t="n">
        <f aca="false">Adequacy_high!N25</f>
        <v>0.280518868498182</v>
      </c>
      <c r="T26" s="3" t="n">
        <f aca="false">Adequacy_high!P25</f>
        <v>0</v>
      </c>
      <c r="U26" s="0" t="n">
        <f aca="false">O26-N26</f>
        <v>0.00235354567234591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0.625710843906161</v>
      </c>
      <c r="C27" s="3" t="n">
        <f aca="false">Adequacy_high!C26</f>
        <v>0.374289156093839</v>
      </c>
      <c r="D27" s="3" t="n">
        <f aca="false">Adequacy_high!D26</f>
        <v>0</v>
      </c>
      <c r="E27" s="3" t="n">
        <f aca="false">Adequacy_high!E26</f>
        <v>0.992246856147061</v>
      </c>
      <c r="F27" s="3" t="n">
        <f aca="false">Adequacy_high!G26</f>
        <v>0.994218925970737</v>
      </c>
      <c r="G27" s="3" t="n">
        <f aca="false">Adequacy_high!K26</f>
        <v>0.116448680929339</v>
      </c>
      <c r="H27" s="0" t="n">
        <f aca="false">H23+1</f>
        <v>2021</v>
      </c>
      <c r="I27" s="3" t="n">
        <f aca="false">Adequacy_high!I26</f>
        <v>0.620859617723013</v>
      </c>
      <c r="J27" s="3" t="n">
        <f aca="false">Adequacy_high!M26</f>
        <v>0.371387238424048</v>
      </c>
      <c r="K27" s="3" t="n">
        <f aca="false">Adequacy_high!O26</f>
        <v>0</v>
      </c>
      <c r="L27" s="0" t="n">
        <f aca="false">F27-E27</f>
        <v>0.00197206982367615</v>
      </c>
      <c r="N27" s="3" t="n">
        <f aca="false">Adequacy_high!F26</f>
        <v>0.992218173184065</v>
      </c>
      <c r="O27" s="3" t="n">
        <f aca="false">Adequacy_high!H26</f>
        <v>0.994550672269566</v>
      </c>
      <c r="P27" s="3" t="n">
        <f aca="false">Adequacy_high!L26</f>
        <v>0.116270303529212</v>
      </c>
      <c r="Q27" s="0" t="n">
        <f aca="false">Q23+1</f>
        <v>2021</v>
      </c>
      <c r="R27" s="4" t="n">
        <f aca="false">Adequacy_high!J26</f>
        <v>0.705451557480238</v>
      </c>
      <c r="S27" s="3" t="n">
        <f aca="false">Adequacy_high!N26</f>
        <v>0.286766615703827</v>
      </c>
      <c r="T27" s="3" t="n">
        <f aca="false">Adequacy_high!P26</f>
        <v>0</v>
      </c>
      <c r="U27" s="0" t="n">
        <f aca="false">O27-N27</f>
        <v>0.00233249908550115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0.617613482254545</v>
      </c>
      <c r="C28" s="3" t="n">
        <f aca="false">Adequacy_high!C27</f>
        <v>0.382386517745455</v>
      </c>
      <c r="D28" s="3" t="n">
        <f aca="false">Adequacy_high!D27</f>
        <v>0</v>
      </c>
      <c r="E28" s="3" t="n">
        <f aca="false">Adequacy_high!E27</f>
        <v>0.992254943655657</v>
      </c>
      <c r="F28" s="3" t="n">
        <f aca="false">Adequacy_high!G27</f>
        <v>0.994146394368729</v>
      </c>
      <c r="G28" s="3" t="n">
        <f aca="false">Adequacy_high!K27</f>
        <v>0.120134234253685</v>
      </c>
      <c r="H28" s="0" t="n">
        <f aca="false">H24+1</f>
        <v>2021</v>
      </c>
      <c r="I28" s="3" t="n">
        <f aca="false">Adequacy_high!I27</f>
        <v>0.612830031035458</v>
      </c>
      <c r="J28" s="3" t="n">
        <f aca="false">Adequacy_high!M27</f>
        <v>0.379424912620199</v>
      </c>
      <c r="K28" s="3" t="n">
        <f aca="false">Adequacy_high!O27</f>
        <v>0</v>
      </c>
      <c r="L28" s="0" t="n">
        <f aca="false">F28-E28</f>
        <v>0.00189145071307195</v>
      </c>
      <c r="N28" s="3" t="n">
        <f aca="false">Adequacy_high!F27</f>
        <v>0.992335738931343</v>
      </c>
      <c r="O28" s="3" t="n">
        <f aca="false">Adequacy_high!H27</f>
        <v>0.994572473904508</v>
      </c>
      <c r="P28" s="3" t="n">
        <f aca="false">Adequacy_high!L27</f>
        <v>0.120182864263229</v>
      </c>
      <c r="Q28" s="0" t="n">
        <f aca="false">Q24+1</f>
        <v>2021</v>
      </c>
      <c r="R28" s="4" t="n">
        <f aca="false">Adequacy_high!J27</f>
        <v>0.697827999192098</v>
      </c>
      <c r="S28" s="3" t="n">
        <f aca="false">Adequacy_high!N27</f>
        <v>0.294507739739245</v>
      </c>
      <c r="T28" s="3" t="n">
        <f aca="false">Adequacy_high!P27</f>
        <v>0</v>
      </c>
      <c r="U28" s="0" t="n">
        <f aca="false">O28-N28</f>
        <v>0.00223673497316545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0.610684499324482</v>
      </c>
      <c r="C29" s="3" t="n">
        <f aca="false">Adequacy_high!C28</f>
        <v>0.389315500675518</v>
      </c>
      <c r="D29" s="3" t="n">
        <f aca="false">Adequacy_high!D28</f>
        <v>0</v>
      </c>
      <c r="E29" s="3" t="n">
        <f aca="false">Adequacy_high!E28</f>
        <v>0.992264058528334</v>
      </c>
      <c r="F29" s="3" t="n">
        <f aca="false">Adequacy_high!G28</f>
        <v>0.994179320661115</v>
      </c>
      <c r="G29" s="3" t="n">
        <f aca="false">Adequacy_high!K28</f>
        <v>0.123648494477145</v>
      </c>
      <c r="H29" s="0" t="n">
        <f aca="false">H25+1</f>
        <v>2021</v>
      </c>
      <c r="I29" s="3" t="n">
        <f aca="false">Adequacy_high!I28</f>
        <v>0.605960279780054</v>
      </c>
      <c r="J29" s="3" t="n">
        <f aca="false">Adequacy_high!M28</f>
        <v>0.386303778748279</v>
      </c>
      <c r="K29" s="3" t="n">
        <f aca="false">Adequacy_high!O28</f>
        <v>0</v>
      </c>
      <c r="L29" s="0" t="n">
        <f aca="false">F29-E29</f>
        <v>0.00191526213278082</v>
      </c>
      <c r="N29" s="3" t="n">
        <f aca="false">Adequacy_high!F28</f>
        <v>0.992231231088906</v>
      </c>
      <c r="O29" s="3" t="n">
        <f aca="false">Adequacy_high!H28</f>
        <v>0.994493930118339</v>
      </c>
      <c r="P29" s="3" t="n">
        <f aca="false">Adequacy_high!L28</f>
        <v>0.122710362303094</v>
      </c>
      <c r="Q29" s="0" t="n">
        <f aca="false">Q25+1</f>
        <v>2021</v>
      </c>
      <c r="R29" s="4" t="n">
        <f aca="false">Adequacy_high!J28</f>
        <v>0.689840627415351</v>
      </c>
      <c r="S29" s="3" t="n">
        <f aca="false">Adequacy_high!N28</f>
        <v>0.302390603673555</v>
      </c>
      <c r="T29" s="3" t="n">
        <f aca="false">Adequacy_high!P28</f>
        <v>0</v>
      </c>
      <c r="U29" s="0" t="n">
        <f aca="false">O29-N29</f>
        <v>0.00226269902943299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0.604039206495816</v>
      </c>
      <c r="C30" s="3" t="n">
        <f aca="false">Adequacy_high!C29</f>
        <v>0.395960793504184</v>
      </c>
      <c r="D30" s="3" t="n">
        <f aca="false">Adequacy_high!D29</f>
        <v>0</v>
      </c>
      <c r="E30" s="3" t="n">
        <f aca="false">Adequacy_high!E29</f>
        <v>0.992613205915904</v>
      </c>
      <c r="F30" s="3" t="n">
        <f aca="false">Adequacy_high!G29</f>
        <v>0.994123903581065</v>
      </c>
      <c r="G30" s="3" t="n">
        <f aca="false">Adequacy_high!K29</f>
        <v>0.126930449937614</v>
      </c>
      <c r="H30" s="0" t="n">
        <f aca="false">H26+1</f>
        <v>2021</v>
      </c>
      <c r="I30" s="3" t="n">
        <f aca="false">Adequacy_high!I29</f>
        <v>0.599577293258711</v>
      </c>
      <c r="J30" s="3" t="n">
        <f aca="false">Adequacy_high!M29</f>
        <v>0.393035912657193</v>
      </c>
      <c r="K30" s="3" t="n">
        <f aca="false">Adequacy_high!O29</f>
        <v>0</v>
      </c>
      <c r="L30" s="0" t="n">
        <f aca="false">F30-E30</f>
        <v>0.00151069766516077</v>
      </c>
      <c r="N30" s="3" t="n">
        <f aca="false">Adequacy_high!F29</f>
        <v>0.992749402847541</v>
      </c>
      <c r="O30" s="3" t="n">
        <f aca="false">Adequacy_high!H29</f>
        <v>0.994525077439389</v>
      </c>
      <c r="P30" s="3" t="n">
        <f aca="false">Adequacy_high!L29</f>
        <v>0.126491991977306</v>
      </c>
      <c r="Q30" s="0" t="n">
        <f aca="false">Q26+1</f>
        <v>2021</v>
      </c>
      <c r="R30" s="4" t="n">
        <f aca="false">Adequacy_high!J29</f>
        <v>0.683230441423041</v>
      </c>
      <c r="S30" s="3" t="n">
        <f aca="false">Adequacy_high!N29</f>
        <v>0.309518961424499</v>
      </c>
      <c r="T30" s="3" t="n">
        <f aca="false">Adequacy_high!P29</f>
        <v>0</v>
      </c>
      <c r="U30" s="0" t="n">
        <f aca="false">O30-N30</f>
        <v>0.00177567459184824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0.596769348380632</v>
      </c>
      <c r="C31" s="3" t="n">
        <f aca="false">Adequacy_high!C30</f>
        <v>0.403230651619368</v>
      </c>
      <c r="D31" s="3" t="n">
        <f aca="false">Adequacy_high!D30</f>
        <v>0</v>
      </c>
      <c r="E31" s="3" t="n">
        <f aca="false">Adequacy_high!E30</f>
        <v>0.992064688420395</v>
      </c>
      <c r="F31" s="3" t="n">
        <f aca="false">Adequacy_high!G30</f>
        <v>0.994005014303066</v>
      </c>
      <c r="G31" s="3" t="n">
        <f aca="false">Adequacy_high!K30</f>
        <v>0.130324355458593</v>
      </c>
      <c r="H31" s="0" t="n">
        <f aca="false">H27+1</f>
        <v>2022</v>
      </c>
      <c r="I31" s="3" t="n">
        <f aca="false">Adequacy_high!I30</f>
        <v>0.592033797660074</v>
      </c>
      <c r="J31" s="3" t="n">
        <f aca="false">Adequacy_high!M30</f>
        <v>0.400030890760321</v>
      </c>
      <c r="K31" s="3" t="n">
        <f aca="false">Adequacy_high!O30</f>
        <v>0</v>
      </c>
      <c r="L31" s="0" t="n">
        <f aca="false">F31-E31</f>
        <v>0.00194032588267101</v>
      </c>
      <c r="N31" s="3" t="n">
        <f aca="false">Adequacy_high!F30</f>
        <v>0.99224990643291</v>
      </c>
      <c r="O31" s="3" t="n">
        <f aca="false">Adequacy_high!H30</f>
        <v>0.994534386310317</v>
      </c>
      <c r="P31" s="3" t="n">
        <f aca="false">Adequacy_high!L30</f>
        <v>0.129714169105104</v>
      </c>
      <c r="Q31" s="0" t="n">
        <f aca="false">Q27+1</f>
        <v>2022</v>
      </c>
      <c r="R31" s="4" t="n">
        <f aca="false">Adequacy_high!J30</f>
        <v>0.67390713492124</v>
      </c>
      <c r="S31" s="3" t="n">
        <f aca="false">Adequacy_high!N30</f>
        <v>0.31834277151167</v>
      </c>
      <c r="T31" s="3" t="n">
        <f aca="false">Adequacy_high!P30</f>
        <v>0</v>
      </c>
      <c r="U31" s="0" t="n">
        <f aca="false">O31-N31</f>
        <v>0.00228447987740699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0.589574492473412</v>
      </c>
      <c r="C32" s="3" t="n">
        <f aca="false">Adequacy_high!C31</f>
        <v>0.410425507526588</v>
      </c>
      <c r="D32" s="3" t="n">
        <f aca="false">Adequacy_high!D31</f>
        <v>0</v>
      </c>
      <c r="E32" s="3" t="n">
        <f aca="false">Adequacy_high!E31</f>
        <v>0.991976252608316</v>
      </c>
      <c r="F32" s="3" t="n">
        <f aca="false">Adequacy_high!G31</f>
        <v>0.993909736233271</v>
      </c>
      <c r="G32" s="3" t="n">
        <f aca="false">Adequacy_high!K31</f>
        <v>0.1357638974531</v>
      </c>
      <c r="H32" s="0" t="n">
        <f aca="false">H28+1</f>
        <v>2022</v>
      </c>
      <c r="I32" s="3" t="n">
        <f aca="false">Adequacy_high!I31</f>
        <v>0.584843895677225</v>
      </c>
      <c r="J32" s="3" t="n">
        <f aca="false">Adequacy_high!M31</f>
        <v>0.407132356931091</v>
      </c>
      <c r="K32" s="3" t="n">
        <f aca="false">Adequacy_high!O31</f>
        <v>0</v>
      </c>
      <c r="L32" s="0" t="n">
        <f aca="false">F32-E32</f>
        <v>0.00193348362495471</v>
      </c>
      <c r="N32" s="3" t="n">
        <f aca="false">Adequacy_high!F31</f>
        <v>0.991676237163519</v>
      </c>
      <c r="O32" s="3" t="n">
        <f aca="false">Adequacy_high!H31</f>
        <v>0.993954362898558</v>
      </c>
      <c r="P32" s="3" t="n">
        <f aca="false">Adequacy_high!L31</f>
        <v>0.133677352440851</v>
      </c>
      <c r="Q32" s="0" t="n">
        <f aca="false">Q28+1</f>
        <v>2022</v>
      </c>
      <c r="R32" s="4" t="n">
        <f aca="false">Adequacy_high!J31</f>
        <v>0.665705163311193</v>
      </c>
      <c r="S32" s="3" t="n">
        <f aca="false">Adequacy_high!N31</f>
        <v>0.325971073852326</v>
      </c>
      <c r="T32" s="3" t="n">
        <f aca="false">Adequacy_high!P31</f>
        <v>0</v>
      </c>
      <c r="U32" s="0" t="n">
        <f aca="false">O32-N32</f>
        <v>0.00227812573503916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0.580342211551929</v>
      </c>
      <c r="C33" s="3" t="n">
        <f aca="false">Adequacy_high!C32</f>
        <v>0.419657788448071</v>
      </c>
      <c r="D33" s="3" t="n">
        <f aca="false">Adequacy_high!D32</f>
        <v>0</v>
      </c>
      <c r="E33" s="3" t="n">
        <f aca="false">Adequacy_high!E32</f>
        <v>0.99189255593243</v>
      </c>
      <c r="F33" s="3" t="n">
        <f aca="false">Adequacy_high!G32</f>
        <v>0.993816634950494</v>
      </c>
      <c r="G33" s="3" t="n">
        <f aca="false">Adequacy_high!K32</f>
        <v>0.139042997115722</v>
      </c>
      <c r="H33" s="0" t="n">
        <f aca="false">H29+1</f>
        <v>2022</v>
      </c>
      <c r="I33" s="3" t="n">
        <f aca="false">Adequacy_high!I32</f>
        <v>0.575637119531722</v>
      </c>
      <c r="J33" s="3" t="n">
        <f aca="false">Adequacy_high!M32</f>
        <v>0.416255436400708</v>
      </c>
      <c r="K33" s="3" t="n">
        <f aca="false">Adequacy_high!O32</f>
        <v>0</v>
      </c>
      <c r="L33" s="0" t="n">
        <f aca="false">F33-E33</f>
        <v>0.00192407901806413</v>
      </c>
      <c r="N33" s="3" t="n">
        <f aca="false">Adequacy_high!F32</f>
        <v>0.991627187475437</v>
      </c>
      <c r="O33" s="3" t="n">
        <f aca="false">Adequacy_high!H32</f>
        <v>0.993894105866082</v>
      </c>
      <c r="P33" s="3" t="n">
        <f aca="false">Adequacy_high!L32</f>
        <v>0.136672270164777</v>
      </c>
      <c r="Q33" s="0" t="n">
        <f aca="false">Q29+1</f>
        <v>2022</v>
      </c>
      <c r="R33" s="4" t="n">
        <f aca="false">Adequacy_high!J32</f>
        <v>0.655553175716564</v>
      </c>
      <c r="S33" s="3" t="n">
        <f aca="false">Adequacy_high!N32</f>
        <v>0.336074011758872</v>
      </c>
      <c r="T33" s="3" t="n">
        <f aca="false">Adequacy_high!P32</f>
        <v>0</v>
      </c>
      <c r="U33" s="0" t="n">
        <f aca="false">O33-N33</f>
        <v>0.00226691839064497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0.572642380177657</v>
      </c>
      <c r="C34" s="3" t="n">
        <f aca="false">Adequacy_high!C33</f>
        <v>0.427357619822343</v>
      </c>
      <c r="D34" s="3" t="n">
        <f aca="false">Adequacy_high!D33</f>
        <v>0</v>
      </c>
      <c r="E34" s="3" t="n">
        <f aca="false">Adequacy_high!E33</f>
        <v>0.991476197460161</v>
      </c>
      <c r="F34" s="3" t="n">
        <f aca="false">Adequacy_high!G33</f>
        <v>0.993389166285773</v>
      </c>
      <c r="G34" s="3" t="n">
        <f aca="false">Adequacy_high!K33</f>
        <v>0.144071517067982</v>
      </c>
      <c r="H34" s="0" t="n">
        <f aca="false">H30+1</f>
        <v>2022</v>
      </c>
      <c r="I34" s="3" t="n">
        <f aca="false">Adequacy_high!I33</f>
        <v>0.567761289603079</v>
      </c>
      <c r="J34" s="3" t="n">
        <f aca="false">Adequacy_high!M33</f>
        <v>0.423714907857082</v>
      </c>
      <c r="K34" s="3" t="n">
        <f aca="false">Adequacy_high!O33</f>
        <v>0</v>
      </c>
      <c r="L34" s="0" t="n">
        <f aca="false">F34-E34</f>
        <v>0.00191296882561198</v>
      </c>
      <c r="N34" s="3" t="n">
        <f aca="false">Adequacy_high!F33</f>
        <v>0.991639480341214</v>
      </c>
      <c r="O34" s="3" t="n">
        <f aca="false">Adequacy_high!H33</f>
        <v>0.993888003932453</v>
      </c>
      <c r="P34" s="3" t="n">
        <f aca="false">Adequacy_high!L33</f>
        <v>0.141747124278026</v>
      </c>
      <c r="Q34" s="0" t="n">
        <f aca="false">Q30+1</f>
        <v>2022</v>
      </c>
      <c r="R34" s="4" t="n">
        <f aca="false">Adequacy_high!J33</f>
        <v>0.646570233466193</v>
      </c>
      <c r="S34" s="3" t="n">
        <f aca="false">Adequacy_high!N33</f>
        <v>0.345069246875022</v>
      </c>
      <c r="T34" s="3" t="n">
        <f aca="false">Adequacy_high!P33</f>
        <v>0</v>
      </c>
      <c r="U34" s="0" t="n">
        <f aca="false">O34-N34</f>
        <v>0.00224852359123884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0.565232341214795</v>
      </c>
      <c r="C35" s="3" t="n">
        <f aca="false">Adequacy_high!C34</f>
        <v>0.434767658785205</v>
      </c>
      <c r="D35" s="3" t="n">
        <f aca="false">Adequacy_high!D34</f>
        <v>0</v>
      </c>
      <c r="E35" s="3" t="n">
        <f aca="false">Adequacy_high!E34</f>
        <v>0.990880424105327</v>
      </c>
      <c r="F35" s="3" t="n">
        <f aca="false">Adequacy_high!G34</f>
        <v>0.992784089736258</v>
      </c>
      <c r="G35" s="3" t="n">
        <f aca="false">Adequacy_high!K34</f>
        <v>0.148267601136031</v>
      </c>
      <c r="H35" s="0" t="n">
        <f aca="false">H31+1</f>
        <v>2023</v>
      </c>
      <c r="I35" s="3" t="n">
        <f aca="false">Adequacy_high!I34</f>
        <v>0.560077661980963</v>
      </c>
      <c r="J35" s="3" t="n">
        <f aca="false">Adequacy_high!M34</f>
        <v>0.430802762124364</v>
      </c>
      <c r="K35" s="3" t="n">
        <f aca="false">Adequacy_high!O34</f>
        <v>0</v>
      </c>
      <c r="L35" s="0" t="n">
        <f aca="false">F35-E35</f>
        <v>0.00190366563093114</v>
      </c>
      <c r="N35" s="3" t="n">
        <f aca="false">Adequacy_high!F34</f>
        <v>0.991164265257464</v>
      </c>
      <c r="O35" s="3" t="n">
        <f aca="false">Adequacy_high!H34</f>
        <v>0.993397960191399</v>
      </c>
      <c r="P35" s="3" t="n">
        <f aca="false">Adequacy_high!L34</f>
        <v>0.146730262765791</v>
      </c>
      <c r="Q35" s="0" t="n">
        <f aca="false">Q31+1</f>
        <v>2023</v>
      </c>
      <c r="R35" s="4" t="n">
        <f aca="false">Adequacy_high!J34</f>
        <v>0.638744616228004</v>
      </c>
      <c r="S35" s="3" t="n">
        <f aca="false">Adequacy_high!N34</f>
        <v>0.35241964902946</v>
      </c>
      <c r="T35" s="3" t="n">
        <f aca="false">Adequacy_high!P34</f>
        <v>0</v>
      </c>
      <c r="U35" s="0" t="n">
        <f aca="false">O35-N35</f>
        <v>0.0022336949339351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0.558977310099378</v>
      </c>
      <c r="C36" s="3" t="n">
        <f aca="false">Adequacy_high!C35</f>
        <v>0.441022689900622</v>
      </c>
      <c r="D36" s="3" t="n">
        <f aca="false">Adequacy_high!D35</f>
        <v>0</v>
      </c>
      <c r="E36" s="3" t="n">
        <f aca="false">Adequacy_high!E35</f>
        <v>0.990810816172054</v>
      </c>
      <c r="F36" s="3" t="n">
        <f aca="false">Adequacy_high!G35</f>
        <v>0.992707146715603</v>
      </c>
      <c r="G36" s="3" t="n">
        <f aca="false">Adequacy_high!K35</f>
        <v>0.150277482580684</v>
      </c>
      <c r="H36" s="0" t="n">
        <f aca="false">H32+1</f>
        <v>2023</v>
      </c>
      <c r="I36" s="3" t="n">
        <f aca="false">Adequacy_high!I35</f>
        <v>0.553840764841224</v>
      </c>
      <c r="J36" s="3" t="n">
        <f aca="false">Adequacy_high!M35</f>
        <v>0.43697005133083</v>
      </c>
      <c r="K36" s="3" t="n">
        <f aca="false">Adequacy_high!O35</f>
        <v>0</v>
      </c>
      <c r="L36" s="0" t="n">
        <f aca="false">F36-E36</f>
        <v>0.00189633054354899</v>
      </c>
      <c r="N36" s="3" t="n">
        <f aca="false">Adequacy_high!F35</f>
        <v>0.990949082980264</v>
      </c>
      <c r="O36" s="3" t="n">
        <f aca="false">Adequacy_high!H35</f>
        <v>0.993181596468726</v>
      </c>
      <c r="P36" s="3" t="n">
        <f aca="false">Adequacy_high!L35</f>
        <v>0.148895239635489</v>
      </c>
      <c r="Q36" s="0" t="n">
        <f aca="false">Q32+1</f>
        <v>2023</v>
      </c>
      <c r="R36" s="4" t="n">
        <f aca="false">Adequacy_high!J35</f>
        <v>0.631808799234074</v>
      </c>
      <c r="S36" s="3" t="n">
        <f aca="false">Adequacy_high!N35</f>
        <v>0.359140283746191</v>
      </c>
      <c r="T36" s="3" t="n">
        <f aca="false">Adequacy_high!P35</f>
        <v>0</v>
      </c>
      <c r="U36" s="0" t="n">
        <f aca="false">O36-N36</f>
        <v>0.0022325134884621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0.550221516926925</v>
      </c>
      <c r="C37" s="3" t="n">
        <f aca="false">Adequacy_high!C36</f>
        <v>0.449778483073075</v>
      </c>
      <c r="D37" s="3" t="n">
        <f aca="false">Adequacy_high!D36</f>
        <v>0</v>
      </c>
      <c r="E37" s="3" t="n">
        <f aca="false">Adequacy_high!E36</f>
        <v>0.990972542053865</v>
      </c>
      <c r="F37" s="3" t="n">
        <f aca="false">Adequacy_high!G36</f>
        <v>0.993010262512998</v>
      </c>
      <c r="G37" s="3" t="n">
        <f aca="false">Adequacy_high!K36</f>
        <v>0.154054940930423</v>
      </c>
      <c r="H37" s="0" t="n">
        <f aca="false">H33+1</f>
        <v>2023</v>
      </c>
      <c r="I37" s="3" t="n">
        <f aca="false">Adequacy_high!I36</f>
        <v>0.545254415321809</v>
      </c>
      <c r="J37" s="3" t="n">
        <f aca="false">Adequacy_high!M36</f>
        <v>0.445718126732056</v>
      </c>
      <c r="K37" s="3" t="n">
        <f aca="false">Adequacy_high!O36</f>
        <v>0</v>
      </c>
      <c r="L37" s="0" t="n">
        <f aca="false">F37-E37</f>
        <v>0.0020377204591332</v>
      </c>
      <c r="N37" s="3" t="n">
        <f aca="false">Adequacy_high!F36</f>
        <v>0.991153491760773</v>
      </c>
      <c r="O37" s="3" t="n">
        <f aca="false">Adequacy_high!H36</f>
        <v>0.993548617509875</v>
      </c>
      <c r="P37" s="3" t="n">
        <f aca="false">Adequacy_high!L36</f>
        <v>0.151326347668945</v>
      </c>
      <c r="Q37" s="0" t="n">
        <f aca="false">Q33+1</f>
        <v>2023</v>
      </c>
      <c r="R37" s="4" t="n">
        <f aca="false">Adequacy_high!J36</f>
        <v>0.622789551503204</v>
      </c>
      <c r="S37" s="3" t="n">
        <f aca="false">Adequacy_high!N36</f>
        <v>0.36836394025757</v>
      </c>
      <c r="T37" s="3" t="n">
        <f aca="false">Adequacy_high!P36</f>
        <v>0</v>
      </c>
      <c r="U37" s="0" t="n">
        <f aca="false">O37-N37</f>
        <v>0.00239512574910206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0.541992745785757</v>
      </c>
      <c r="C38" s="3" t="n">
        <f aca="false">Adequacy_high!C37</f>
        <v>0.458007254214243</v>
      </c>
      <c r="D38" s="3" t="n">
        <f aca="false">Adequacy_high!D37</f>
        <v>0</v>
      </c>
      <c r="E38" s="3" t="n">
        <f aca="false">Adequacy_high!E37</f>
        <v>0.991228815374377</v>
      </c>
      <c r="F38" s="3" t="n">
        <f aca="false">Adequacy_high!G37</f>
        <v>0.993300464224512</v>
      </c>
      <c r="G38" s="3" t="n">
        <f aca="false">Adequacy_high!K37</f>
        <v>0.16103318730247</v>
      </c>
      <c r="H38" s="0" t="n">
        <f aca="false">H34+1</f>
        <v>2023</v>
      </c>
      <c r="I38" s="3" t="n">
        <f aca="false">Adequacy_high!I37</f>
        <v>0.537238827346722</v>
      </c>
      <c r="J38" s="3" t="n">
        <f aca="false">Adequacy_high!M37</f>
        <v>0.453989988027655</v>
      </c>
      <c r="K38" s="3" t="n">
        <f aca="false">Adequacy_high!O37</f>
        <v>0</v>
      </c>
      <c r="L38" s="0" t="n">
        <f aca="false">F38-E38</f>
        <v>0.00207164885013511</v>
      </c>
      <c r="N38" s="3" t="n">
        <f aca="false">Adequacy_high!F37</f>
        <v>0.991162196476028</v>
      </c>
      <c r="O38" s="3" t="n">
        <f aca="false">Adequacy_high!H37</f>
        <v>0.99360130965816</v>
      </c>
      <c r="P38" s="3" t="n">
        <f aca="false">Adequacy_high!L37</f>
        <v>0.157017626688267</v>
      </c>
      <c r="Q38" s="0" t="n">
        <f aca="false">Q34+1</f>
        <v>2023</v>
      </c>
      <c r="R38" s="4" t="n">
        <f aca="false">Adequacy_high!J37</f>
        <v>0.614484452928756</v>
      </c>
      <c r="S38" s="3" t="n">
        <f aca="false">Adequacy_high!N37</f>
        <v>0.376677743547271</v>
      </c>
      <c r="T38" s="3" t="n">
        <f aca="false">Adequacy_high!P37</f>
        <v>0</v>
      </c>
      <c r="U38" s="0" t="n">
        <f aca="false">O38-N38</f>
        <v>0.00243911318213186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0.53562528388367</v>
      </c>
      <c r="C39" s="3" t="n">
        <f aca="false">Adequacy_high!C38</f>
        <v>0.46437471611633</v>
      </c>
      <c r="D39" s="3" t="n">
        <f aca="false">Adequacy_high!D38</f>
        <v>0</v>
      </c>
      <c r="E39" s="3" t="n">
        <f aca="false">Adequacy_high!E38</f>
        <v>0.991189793350002</v>
      </c>
      <c r="F39" s="3" t="n">
        <f aca="false">Adequacy_high!G38</f>
        <v>0.993334669764266</v>
      </c>
      <c r="G39" s="3" t="n">
        <f aca="false">Adequacy_high!K38</f>
        <v>0.165387851461892</v>
      </c>
      <c r="H39" s="0" t="n">
        <f aca="false">H35+1</f>
        <v>2024</v>
      </c>
      <c r="I39" s="3" t="n">
        <f aca="false">Adequacy_high!I38</f>
        <v>0.530906314445691</v>
      </c>
      <c r="J39" s="3" t="n">
        <f aca="false">Adequacy_high!M38</f>
        <v>0.460283478904311</v>
      </c>
      <c r="K39" s="3" t="n">
        <f aca="false">Adequacy_high!O38</f>
        <v>0</v>
      </c>
      <c r="L39" s="0" t="n">
        <f aca="false">F39-E39</f>
        <v>0.00214487641426409</v>
      </c>
      <c r="N39" s="3" t="n">
        <f aca="false">Adequacy_high!F38</f>
        <v>0.99112568231942</v>
      </c>
      <c r="O39" s="3" t="n">
        <f aca="false">Adequacy_high!H38</f>
        <v>0.993646840222183</v>
      </c>
      <c r="P39" s="3" t="n">
        <f aca="false">Adequacy_high!L38</f>
        <v>0.16073963001556</v>
      </c>
      <c r="Q39" s="0" t="n">
        <f aca="false">Q35+1</f>
        <v>2024</v>
      </c>
      <c r="R39" s="4" t="n">
        <f aca="false">Adequacy_high!J38</f>
        <v>0.607515185401682</v>
      </c>
      <c r="S39" s="3" t="n">
        <f aca="false">Adequacy_high!N38</f>
        <v>0.383610496917738</v>
      </c>
      <c r="T39" s="3" t="n">
        <f aca="false">Adequacy_high!P38</f>
        <v>0</v>
      </c>
      <c r="U39" s="0" t="n">
        <f aca="false">O39-N39</f>
        <v>0.00252115790276275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0.527094575778112</v>
      </c>
      <c r="C40" s="3" t="n">
        <f aca="false">Adequacy_high!C39</f>
        <v>0.472905424221888</v>
      </c>
      <c r="D40" s="3" t="n">
        <f aca="false">Adequacy_high!D39</f>
        <v>0</v>
      </c>
      <c r="E40" s="3" t="n">
        <f aca="false">Adequacy_high!E39</f>
        <v>0.990969767517884</v>
      </c>
      <c r="F40" s="3" t="n">
        <f aca="false">Adequacy_high!G39</f>
        <v>0.993143172806922</v>
      </c>
      <c r="G40" s="3" t="n">
        <f aca="false">Adequacy_high!K39</f>
        <v>0.169466865459225</v>
      </c>
      <c r="H40" s="0" t="n">
        <f aca="false">H36+1</f>
        <v>2024</v>
      </c>
      <c r="I40" s="3" t="n">
        <f aca="false">Adequacy_high!I39</f>
        <v>0.522334789218773</v>
      </c>
      <c r="J40" s="3" t="n">
        <f aca="false">Adequacy_high!M39</f>
        <v>0.468634978299111</v>
      </c>
      <c r="K40" s="3" t="n">
        <f aca="false">Adequacy_high!O39</f>
        <v>0</v>
      </c>
      <c r="L40" s="0" t="n">
        <f aca="false">F40-E40</f>
        <v>0.00217340528903798</v>
      </c>
      <c r="N40" s="3" t="n">
        <f aca="false">Adequacy_high!F39</f>
        <v>0.990803456945989</v>
      </c>
      <c r="O40" s="3" t="n">
        <f aca="false">Adequacy_high!H39</f>
        <v>0.993314980755674</v>
      </c>
      <c r="P40" s="3" t="n">
        <f aca="false">Adequacy_high!L39</f>
        <v>0.165365614065884</v>
      </c>
      <c r="Q40" s="0" t="n">
        <f aca="false">Q36+1</f>
        <v>2024</v>
      </c>
      <c r="R40" s="4" t="n">
        <f aca="false">Adequacy_high!J39</f>
        <v>0.598458315962523</v>
      </c>
      <c r="S40" s="3" t="n">
        <f aca="false">Adequacy_high!N39</f>
        <v>0.392345140983466</v>
      </c>
      <c r="T40" s="3" t="n">
        <f aca="false">Adequacy_high!P39</f>
        <v>0</v>
      </c>
      <c r="U40" s="0" t="n">
        <f aca="false">O40-N40</f>
        <v>0.002511523809685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0.522360930984423</v>
      </c>
      <c r="C41" s="3" t="n">
        <f aca="false">Adequacy_high!C40</f>
        <v>0.477639069015577</v>
      </c>
      <c r="D41" s="3" t="n">
        <f aca="false">Adequacy_high!D40</f>
        <v>0</v>
      </c>
      <c r="E41" s="3" t="n">
        <f aca="false">Adequacy_high!E40</f>
        <v>0.990502186538524</v>
      </c>
      <c r="F41" s="3" t="n">
        <f aca="false">Adequacy_high!G40</f>
        <v>0.993236947209335</v>
      </c>
      <c r="G41" s="3" t="n">
        <f aca="false">Adequacy_high!K40</f>
        <v>0.172103888919986</v>
      </c>
      <c r="H41" s="0" t="n">
        <f aca="false">H37+1</f>
        <v>2024</v>
      </c>
      <c r="I41" s="3" t="n">
        <f aca="false">Adequacy_high!I40</f>
        <v>0.51739964430237</v>
      </c>
      <c r="J41" s="3" t="n">
        <f aca="false">Adequacy_high!M40</f>
        <v>0.473102542236154</v>
      </c>
      <c r="K41" s="3" t="n">
        <f aca="false">Adequacy_high!O40</f>
        <v>0</v>
      </c>
      <c r="L41" s="0" t="n">
        <f aca="false">F41-E41</f>
        <v>0.00273476067081069</v>
      </c>
      <c r="N41" s="3" t="n">
        <f aca="false">Adequacy_high!F40</f>
        <v>0.990383821215105</v>
      </c>
      <c r="O41" s="3" t="n">
        <f aca="false">Adequacy_high!H40</f>
        <v>0.993444234978596</v>
      </c>
      <c r="P41" s="3" t="n">
        <f aca="false">Adequacy_high!L40</f>
        <v>0.167841099869046</v>
      </c>
      <c r="Q41" s="0" t="n">
        <f aca="false">Q37+1</f>
        <v>2024</v>
      </c>
      <c r="R41" s="4" t="n">
        <f aca="false">Adequacy_high!J40</f>
        <v>0.590597285422725</v>
      </c>
      <c r="S41" s="3" t="n">
        <f aca="false">Adequacy_high!N40</f>
        <v>0.39978653579238</v>
      </c>
      <c r="T41" s="3" t="n">
        <f aca="false">Adequacy_high!P40</f>
        <v>0</v>
      </c>
      <c r="U41" s="0" t="n">
        <f aca="false">O41-N41</f>
        <v>0.00306041376349098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0.515455097942794</v>
      </c>
      <c r="C42" s="3" t="n">
        <f aca="false">Adequacy_high!C41</f>
        <v>0.484544902057207</v>
      </c>
      <c r="D42" s="3" t="n">
        <f aca="false">Adequacy_high!D41</f>
        <v>0</v>
      </c>
      <c r="E42" s="3" t="n">
        <f aca="false">Adequacy_high!E41</f>
        <v>0.990614078228781</v>
      </c>
      <c r="F42" s="3" t="n">
        <f aca="false">Adequacy_high!G41</f>
        <v>0.993329531511915</v>
      </c>
      <c r="G42" s="3" t="n">
        <f aca="false">Adequacy_high!K41</f>
        <v>0.173829877365571</v>
      </c>
      <c r="H42" s="0" t="n">
        <f aca="false">H38+1</f>
        <v>2024</v>
      </c>
      <c r="I42" s="3" t="n">
        <f aca="false">Adequacy_high!I41</f>
        <v>0.510617076716926</v>
      </c>
      <c r="J42" s="3" t="n">
        <f aca="false">Adequacy_high!M41</f>
        <v>0.479997001511855</v>
      </c>
      <c r="K42" s="3" t="n">
        <f aca="false">Adequacy_high!O41</f>
        <v>0</v>
      </c>
      <c r="L42" s="0" t="n">
        <f aca="false">F42-E42</f>
        <v>0.00271545328313405</v>
      </c>
      <c r="N42" s="3" t="n">
        <f aca="false">Adequacy_high!F41</f>
        <v>0.990513635321597</v>
      </c>
      <c r="O42" s="3" t="n">
        <f aca="false">Adequacy_high!H41</f>
        <v>0.993549592028662</v>
      </c>
      <c r="P42" s="3" t="n">
        <f aca="false">Adequacy_high!L41</f>
        <v>0.169787913388748</v>
      </c>
      <c r="Q42" s="0" t="n">
        <f aca="false">Q38+1</f>
        <v>2024</v>
      </c>
      <c r="R42" s="4" t="n">
        <f aca="false">Adequacy_high!J41</f>
        <v>0.583311976345745</v>
      </c>
      <c r="S42" s="3" t="n">
        <f aca="false">Adequacy_high!N41</f>
        <v>0.407201658975852</v>
      </c>
      <c r="T42" s="3" t="n">
        <f aca="false">Adequacy_high!P41</f>
        <v>0</v>
      </c>
      <c r="U42" s="0" t="n">
        <f aca="false">O42-N42</f>
        <v>0.00303595670706525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0.508113500721879</v>
      </c>
      <c r="C43" s="3" t="n">
        <f aca="false">Adequacy_high!C42</f>
        <v>0.491886499278121</v>
      </c>
      <c r="D43" s="3" t="n">
        <f aca="false">Adequacy_high!D42</f>
        <v>0</v>
      </c>
      <c r="E43" s="3" t="n">
        <f aca="false">Adequacy_high!E42</f>
        <v>0.990596294147437</v>
      </c>
      <c r="F43" s="3" t="n">
        <f aca="false">Adequacy_high!G42</f>
        <v>0.993293804796085</v>
      </c>
      <c r="G43" s="3" t="n">
        <f aca="false">Adequacy_high!K42</f>
        <v>0.176970200023616</v>
      </c>
      <c r="H43" s="0" t="n">
        <f aca="false">H39+1</f>
        <v>2025</v>
      </c>
      <c r="I43" s="3" t="n">
        <f aca="false">Adequacy_high!I42</f>
        <v>0.503335350821374</v>
      </c>
      <c r="J43" s="3" t="n">
        <f aca="false">Adequacy_high!M42</f>
        <v>0.487260943326062</v>
      </c>
      <c r="K43" s="3" t="n">
        <f aca="false">Adequacy_high!O42</f>
        <v>0</v>
      </c>
      <c r="L43" s="0" t="n">
        <f aca="false">F43-E43</f>
        <v>0.00269751064864776</v>
      </c>
      <c r="N43" s="3" t="n">
        <f aca="false">Adequacy_high!F42</f>
        <v>0.990505885630971</v>
      </c>
      <c r="O43" s="3" t="n">
        <f aca="false">Adequacy_high!H42</f>
        <v>0.99352990023637</v>
      </c>
      <c r="P43" s="3" t="n">
        <f aca="false">Adequacy_high!L42</f>
        <v>0.173639715520051</v>
      </c>
      <c r="Q43" s="0" t="n">
        <f aca="false">Q39+1</f>
        <v>2025</v>
      </c>
      <c r="R43" s="4" t="n">
        <f aca="false">Adequacy_high!J42</f>
        <v>0.576965499579303</v>
      </c>
      <c r="S43" s="3" t="n">
        <f aca="false">Adequacy_high!N42</f>
        <v>0.413540386051667</v>
      </c>
      <c r="T43" s="3" t="n">
        <f aca="false">Adequacy_high!P42</f>
        <v>0</v>
      </c>
      <c r="U43" s="0" t="n">
        <f aca="false">O43-N43</f>
        <v>0.00302401460539903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0.501086752660966</v>
      </c>
      <c r="C44" s="3" t="n">
        <f aca="false">Adequacy_high!C43</f>
        <v>0.498913247339035</v>
      </c>
      <c r="D44" s="3" t="n">
        <f aca="false">Adequacy_high!D43</f>
        <v>0</v>
      </c>
      <c r="E44" s="3" t="n">
        <f aca="false">Adequacy_high!E43</f>
        <v>0.990625838812711</v>
      </c>
      <c r="F44" s="3" t="n">
        <f aca="false">Adequacy_high!G43</f>
        <v>0.993328041865222</v>
      </c>
      <c r="G44" s="3" t="n">
        <f aca="false">Adequacy_high!K43</f>
        <v>0.179425313327922</v>
      </c>
      <c r="H44" s="0" t="n">
        <f aca="false">H40+1</f>
        <v>2025</v>
      </c>
      <c r="I44" s="3" t="n">
        <f aca="false">Adequacy_high!I43</f>
        <v>0.496389484672706</v>
      </c>
      <c r="J44" s="3" t="n">
        <f aca="false">Adequacy_high!M43</f>
        <v>0.494236354140005</v>
      </c>
      <c r="K44" s="3" t="n">
        <f aca="false">Adequacy_high!O43</f>
        <v>0</v>
      </c>
      <c r="L44" s="0" t="n">
        <f aca="false">F44-E44</f>
        <v>0.00270220305251101</v>
      </c>
      <c r="N44" s="3" t="n">
        <f aca="false">Adequacy_high!F43</f>
        <v>0.990365244571307</v>
      </c>
      <c r="O44" s="3" t="n">
        <f aca="false">Adequacy_high!H43</f>
        <v>0.993391049066561</v>
      </c>
      <c r="P44" s="3" t="n">
        <f aca="false">Adequacy_high!L43</f>
        <v>0.177560627312648</v>
      </c>
      <c r="Q44" s="0" t="n">
        <f aca="false">Q40+1</f>
        <v>2025</v>
      </c>
      <c r="R44" s="4" t="n">
        <f aca="false">Adequacy_high!J43</f>
        <v>0.568290900833256</v>
      </c>
      <c r="S44" s="3" t="n">
        <f aca="false">Adequacy_high!N43</f>
        <v>0.42207434373805</v>
      </c>
      <c r="T44" s="3" t="n">
        <f aca="false">Adequacy_high!P43</f>
        <v>0</v>
      </c>
      <c r="U44" s="0" t="n">
        <f aca="false">O44-N44</f>
        <v>0.00302580449525369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0.495898680436935</v>
      </c>
      <c r="C45" s="3" t="n">
        <f aca="false">Adequacy_high!C44</f>
        <v>0.504101319563064</v>
      </c>
      <c r="D45" s="3" t="n">
        <f aca="false">Adequacy_high!D44</f>
        <v>0</v>
      </c>
      <c r="E45" s="3" t="n">
        <f aca="false">Adequacy_high!E44</f>
        <v>0.99055513231392</v>
      </c>
      <c r="F45" s="3" t="n">
        <f aca="false">Adequacy_high!G44</f>
        <v>0.993247424351721</v>
      </c>
      <c r="G45" s="3" t="n">
        <f aca="false">Adequacy_high!K44</f>
        <v>0.18187734250448</v>
      </c>
      <c r="H45" s="0" t="n">
        <f aca="false">H41+1</f>
        <v>2025</v>
      </c>
      <c r="I45" s="3" t="n">
        <f aca="false">Adequacy_high!I44</f>
        <v>0.491214983014507</v>
      </c>
      <c r="J45" s="3" t="n">
        <f aca="false">Adequacy_high!M44</f>
        <v>0.499340149299413</v>
      </c>
      <c r="K45" s="3" t="n">
        <f aca="false">Adequacy_high!O44</f>
        <v>0</v>
      </c>
      <c r="L45" s="0" t="n">
        <f aca="false">F45-E45</f>
        <v>0.00269229203780097</v>
      </c>
      <c r="N45" s="3" t="n">
        <f aca="false">Adequacy_high!F44</f>
        <v>0.990235364449201</v>
      </c>
      <c r="O45" s="3" t="n">
        <f aca="false">Adequacy_high!H44</f>
        <v>0.993245088632929</v>
      </c>
      <c r="P45" s="3" t="n">
        <f aca="false">Adequacy_high!L44</f>
        <v>0.180103730418196</v>
      </c>
      <c r="Q45" s="0" t="n">
        <f aca="false">Q41+1</f>
        <v>2025</v>
      </c>
      <c r="R45" s="4" t="n">
        <f aca="false">Adequacy_high!J44</f>
        <v>0.56275706590172</v>
      </c>
      <c r="S45" s="3" t="n">
        <f aca="false">Adequacy_high!N44</f>
        <v>0.427478298547481</v>
      </c>
      <c r="T45" s="3" t="n">
        <f aca="false">Adequacy_high!P44</f>
        <v>0</v>
      </c>
      <c r="U45" s="0" t="n">
        <f aca="false">O45-N45</f>
        <v>0.00300972418372802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0.49099157853474</v>
      </c>
      <c r="C46" s="3" t="n">
        <f aca="false">Adequacy_high!C45</f>
        <v>0.50900842146526</v>
      </c>
      <c r="D46" s="3" t="n">
        <f aca="false">Adequacy_high!D45</f>
        <v>0</v>
      </c>
      <c r="E46" s="3" t="n">
        <f aca="false">Adequacy_high!E45</f>
        <v>0.990519147612808</v>
      </c>
      <c r="F46" s="3" t="n">
        <f aca="false">Adequacy_high!G45</f>
        <v>0.993196406235351</v>
      </c>
      <c r="G46" s="3" t="n">
        <f aca="false">Adequacy_high!K45</f>
        <v>0.183239464639743</v>
      </c>
      <c r="H46" s="0" t="n">
        <f aca="false">H42+1</f>
        <v>2025</v>
      </c>
      <c r="I46" s="3" t="n">
        <f aca="false">Adequacy_high!I45</f>
        <v>0.486336559855298</v>
      </c>
      <c r="J46" s="3" t="n">
        <f aca="false">Adequacy_high!M45</f>
        <v>0.50418258775751</v>
      </c>
      <c r="K46" s="3" t="n">
        <f aca="false">Adequacy_high!O45</f>
        <v>0</v>
      </c>
      <c r="L46" s="0" t="n">
        <f aca="false">F46-E46</f>
        <v>0.00267725862254287</v>
      </c>
      <c r="N46" s="3" t="n">
        <f aca="false">Adequacy_high!F45</f>
        <v>0.990269666399715</v>
      </c>
      <c r="O46" s="3" t="n">
        <f aca="false">Adequacy_high!H45</f>
        <v>0.99325396558338</v>
      </c>
      <c r="P46" s="3" t="n">
        <f aca="false">Adequacy_high!L45</f>
        <v>0.182639325396558</v>
      </c>
      <c r="Q46" s="0" t="n">
        <f aca="false">Q42+1</f>
        <v>2025</v>
      </c>
      <c r="R46" s="4" t="n">
        <f aca="false">Adequacy_high!J45</f>
        <v>0.555194594558217</v>
      </c>
      <c r="S46" s="3" t="n">
        <f aca="false">Adequacy_high!N45</f>
        <v>0.435075071841498</v>
      </c>
      <c r="T46" s="3" t="n">
        <f aca="false">Adequacy_high!P45</f>
        <v>0</v>
      </c>
      <c r="U46" s="0" t="n">
        <f aca="false">O46-N46</f>
        <v>0.00298429918366494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0.482880002791092</v>
      </c>
      <c r="C47" s="3" t="n">
        <f aca="false">Adequacy_high!C46</f>
        <v>0.517119997208908</v>
      </c>
      <c r="D47" s="3" t="n">
        <f aca="false">Adequacy_high!D46</f>
        <v>0</v>
      </c>
      <c r="E47" s="3" t="n">
        <f aca="false">Adequacy_high!E46</f>
        <v>0.990479910280401</v>
      </c>
      <c r="F47" s="3" t="n">
        <f aca="false">Adequacy_high!G46</f>
        <v>0.993141670529644</v>
      </c>
      <c r="G47" s="3" t="n">
        <f aca="false">Adequacy_high!K46</f>
        <v>0.185166029227983</v>
      </c>
      <c r="H47" s="0" t="n">
        <f aca="false">H43+1</f>
        <v>2026</v>
      </c>
      <c r="I47" s="3" t="n">
        <f aca="false">Adequacy_high!I46</f>
        <v>0.47828294184072</v>
      </c>
      <c r="J47" s="3" t="n">
        <f aca="false">Adequacy_high!M46</f>
        <v>0.512196968439681</v>
      </c>
      <c r="K47" s="3" t="n">
        <f aca="false">Adequacy_high!O46</f>
        <v>0</v>
      </c>
      <c r="L47" s="0" t="n">
        <f aca="false">F47-E47</f>
        <v>0.00266176024924303</v>
      </c>
      <c r="N47" s="3" t="n">
        <f aca="false">Adequacy_high!F46</f>
        <v>0.990288910331839</v>
      </c>
      <c r="O47" s="3" t="n">
        <f aca="false">Adequacy_high!H46</f>
        <v>0.993252957028274</v>
      </c>
      <c r="P47" s="3" t="n">
        <f aca="false">Adequacy_high!L46</f>
        <v>0.184136922594426</v>
      </c>
      <c r="Q47" s="0" t="n">
        <f aca="false">Q43+1</f>
        <v>2026</v>
      </c>
      <c r="R47" s="4" t="n">
        <f aca="false">Adequacy_high!J46</f>
        <v>0.545512661634258</v>
      </c>
      <c r="S47" s="3" t="n">
        <f aca="false">Adequacy_high!N46</f>
        <v>0.444776248697581</v>
      </c>
      <c r="T47" s="3" t="n">
        <f aca="false">Adequacy_high!P46</f>
        <v>0</v>
      </c>
      <c r="U47" s="0" t="n">
        <f aca="false">O47-N47</f>
        <v>0.00296404669643535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0.478023934195692</v>
      </c>
      <c r="C48" s="3" t="n">
        <f aca="false">Adequacy_high!C47</f>
        <v>0.521976065804309</v>
      </c>
      <c r="D48" s="3" t="n">
        <f aca="false">Adequacy_high!D47</f>
        <v>0</v>
      </c>
      <c r="E48" s="3" t="n">
        <f aca="false">Adequacy_high!E47</f>
        <v>0.990542740555804</v>
      </c>
      <c r="F48" s="3" t="n">
        <f aca="false">Adequacy_high!G47</f>
        <v>0.99293646231811</v>
      </c>
      <c r="G48" s="3" t="n">
        <f aca="false">Adequacy_high!K47</f>
        <v>0.185719963508298</v>
      </c>
      <c r="H48" s="0" t="n">
        <f aca="false">H44+1</f>
        <v>2026</v>
      </c>
      <c r="I48" s="3" t="n">
        <f aca="false">Adequacy_high!I47</f>
        <v>0.473503137829468</v>
      </c>
      <c r="J48" s="3" t="n">
        <f aca="false">Adequacy_high!M47</f>
        <v>0.517039602726336</v>
      </c>
      <c r="K48" s="3" t="n">
        <f aca="false">Adequacy_high!O47</f>
        <v>0</v>
      </c>
      <c r="L48" s="0" t="n">
        <f aca="false">F48-E48</f>
        <v>0.00239372176230612</v>
      </c>
      <c r="N48" s="3" t="n">
        <f aca="false">Adequacy_high!F47</f>
        <v>0.990417449075871</v>
      </c>
      <c r="O48" s="3" t="n">
        <f aca="false">Adequacy_high!H47</f>
        <v>0.993059447891216</v>
      </c>
      <c r="P48" s="3" t="n">
        <f aca="false">Adequacy_high!L47</f>
        <v>0.186555886630664</v>
      </c>
      <c r="Q48" s="0" t="n">
        <f aca="false">Q44+1</f>
        <v>2026</v>
      </c>
      <c r="R48" s="4" t="n">
        <f aca="false">Adequacy_high!J47</f>
        <v>0.538146775766717</v>
      </c>
      <c r="S48" s="3" t="n">
        <f aca="false">Adequacy_high!N47</f>
        <v>0.452270673309154</v>
      </c>
      <c r="T48" s="3" t="n">
        <f aca="false">Adequacy_high!P47</f>
        <v>0</v>
      </c>
      <c r="U48" s="0" t="n">
        <f aca="false">O48-N48</f>
        <v>0.00264199881534488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0.472470996047328</v>
      </c>
      <c r="C49" s="3" t="n">
        <f aca="false">Adequacy_high!C48</f>
        <v>0.527529003952672</v>
      </c>
      <c r="D49" s="3" t="n">
        <f aca="false">Adequacy_high!D48</f>
        <v>0</v>
      </c>
      <c r="E49" s="3" t="n">
        <f aca="false">Adequacy_high!E48</f>
        <v>0.990099894638066</v>
      </c>
      <c r="F49" s="3" t="n">
        <f aca="false">Adequacy_high!G48</f>
        <v>0.99248173610178</v>
      </c>
      <c r="G49" s="3" t="n">
        <f aca="false">Adequacy_high!K48</f>
        <v>0.191782804509158</v>
      </c>
      <c r="H49" s="0" t="n">
        <f aca="false">H45+1</f>
        <v>2026</v>
      </c>
      <c r="I49" s="3" t="n">
        <f aca="false">Adequacy_high!I48</f>
        <v>0.467793483406002</v>
      </c>
      <c r="J49" s="3" t="n">
        <f aca="false">Adequacy_high!M48</f>
        <v>0.522306411232064</v>
      </c>
      <c r="K49" s="3" t="n">
        <f aca="false">Adequacy_high!O48</f>
        <v>0</v>
      </c>
      <c r="L49" s="0" t="n">
        <f aca="false">F49-E49</f>
        <v>0.00238184146371401</v>
      </c>
      <c r="N49" s="3" t="n">
        <f aca="false">Adequacy_high!F48</f>
        <v>0.99014513087577</v>
      </c>
      <c r="O49" s="3" t="n">
        <f aca="false">Adequacy_high!H48</f>
        <v>0.992777818601472</v>
      </c>
      <c r="P49" s="3" t="n">
        <f aca="false">Adequacy_high!L48</f>
        <v>0.192166115194362</v>
      </c>
      <c r="Q49" s="0" t="n">
        <f aca="false">Q45+1</f>
        <v>2026</v>
      </c>
      <c r="R49" s="4" t="n">
        <f aca="false">Adequacy_high!J48</f>
        <v>0.531706705899705</v>
      </c>
      <c r="S49" s="3" t="n">
        <f aca="false">Adequacy_high!N48</f>
        <v>0.458438424976065</v>
      </c>
      <c r="T49" s="3" t="n">
        <f aca="false">Adequacy_high!P48</f>
        <v>0</v>
      </c>
      <c r="U49" s="0" t="n">
        <f aca="false">O49-N49</f>
        <v>0.00263268772570213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0.465689076601593</v>
      </c>
      <c r="C50" s="3" t="n">
        <f aca="false">Adequacy_high!C49</f>
        <v>0.534310923398407</v>
      </c>
      <c r="D50" s="3" t="n">
        <f aca="false">Adequacy_high!D49</f>
        <v>0</v>
      </c>
      <c r="E50" s="3" t="n">
        <f aca="false">Adequacy_high!E49</f>
        <v>0.990347305180367</v>
      </c>
      <c r="F50" s="3" t="n">
        <f aca="false">Adequacy_high!G49</f>
        <v>0.992186488641935</v>
      </c>
      <c r="G50" s="3" t="n">
        <f aca="false">Adequacy_high!K49</f>
        <v>0.191495084443473</v>
      </c>
      <c r="H50" s="0" t="n">
        <f aca="false">H46+1</f>
        <v>2026</v>
      </c>
      <c r="I50" s="3" t="n">
        <f aca="false">Adequacy_high!I49</f>
        <v>0.461193922064321</v>
      </c>
      <c r="J50" s="3" t="n">
        <f aca="false">Adequacy_high!M49</f>
        <v>0.529153383116045</v>
      </c>
      <c r="K50" s="3" t="n">
        <f aca="false">Adequacy_high!O49</f>
        <v>0</v>
      </c>
      <c r="L50" s="0" t="n">
        <f aca="false">F50-E50</f>
        <v>0.00183918346156831</v>
      </c>
      <c r="N50" s="3" t="n">
        <f aca="false">Adequacy_high!F49</f>
        <v>0.990314483000567</v>
      </c>
      <c r="O50" s="3" t="n">
        <f aca="false">Adequacy_high!H49</f>
        <v>0.992317220566882</v>
      </c>
      <c r="P50" s="3" t="n">
        <f aca="false">Adequacy_high!L49</f>
        <v>0.192459287458422</v>
      </c>
      <c r="Q50" s="0" t="n">
        <f aca="false">Q46+1</f>
        <v>2026</v>
      </c>
      <c r="R50" s="4" t="n">
        <f aca="false">Adequacy_high!J49</f>
        <v>0.525163143834431</v>
      </c>
      <c r="S50" s="3" t="n">
        <f aca="false">Adequacy_high!N49</f>
        <v>0.465151339166135</v>
      </c>
      <c r="T50" s="3" t="n">
        <f aca="false">Adequacy_high!P49</f>
        <v>0</v>
      </c>
      <c r="U50" s="0" t="n">
        <f aca="false">O50-N50</f>
        <v>0.00200273756631497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0.457924196809111</v>
      </c>
      <c r="C51" s="3" t="n">
        <f aca="false">Adequacy_high!C50</f>
        <v>0.542075803190889</v>
      </c>
      <c r="D51" s="3" t="n">
        <f aca="false">Adequacy_high!D50</f>
        <v>0</v>
      </c>
      <c r="E51" s="3" t="n">
        <f aca="false">Adequacy_high!E50</f>
        <v>0.990102205534617</v>
      </c>
      <c r="F51" s="3" t="n">
        <f aca="false">Adequacy_high!G50</f>
        <v>0.992237124126268</v>
      </c>
      <c r="G51" s="3" t="n">
        <f aca="false">Adequacy_high!K50</f>
        <v>0.195372484540111</v>
      </c>
      <c r="H51" s="0" t="n">
        <f aca="false">H47+1</f>
        <v>2027</v>
      </c>
      <c r="I51" s="3" t="n">
        <f aca="false">Adequacy_high!I50</f>
        <v>0.453391757228369</v>
      </c>
      <c r="J51" s="3" t="n">
        <f aca="false">Adequacy_high!M50</f>
        <v>0.536710448306248</v>
      </c>
      <c r="K51" s="3" t="n">
        <f aca="false">Adequacy_high!O50</f>
        <v>0</v>
      </c>
      <c r="L51" s="0" t="n">
        <f aca="false">F51-E51</f>
        <v>0.00213491859165105</v>
      </c>
      <c r="N51" s="3" t="n">
        <f aca="false">Adequacy_high!F50</f>
        <v>0.990229670368766</v>
      </c>
      <c r="O51" s="3" t="n">
        <f aca="false">Adequacy_high!H50</f>
        <v>0.992235061328445</v>
      </c>
      <c r="P51" s="3" t="n">
        <f aca="false">Adequacy_high!L50</f>
        <v>0.194799691108056</v>
      </c>
      <c r="Q51" s="0" t="n">
        <f aca="false">Q47+1</f>
        <v>2027</v>
      </c>
      <c r="R51" s="4" t="n">
        <f aca="false">Adequacy_high!J50</f>
        <v>0.516041296509061</v>
      </c>
      <c r="S51" s="3" t="n">
        <f aca="false">Adequacy_high!N50</f>
        <v>0.474188373859705</v>
      </c>
      <c r="T51" s="3" t="n">
        <f aca="false">Adequacy_high!P50</f>
        <v>0</v>
      </c>
      <c r="U51" s="0" t="n">
        <f aca="false">O51-N51</f>
        <v>0.00200539095967867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0.452136962078352</v>
      </c>
      <c r="C52" s="3" t="n">
        <f aca="false">Adequacy_high!C51</f>
        <v>0.547863037921648</v>
      </c>
      <c r="D52" s="3" t="n">
        <f aca="false">Adequacy_high!D51</f>
        <v>0</v>
      </c>
      <c r="E52" s="3" t="n">
        <f aca="false">Adequacy_high!E51</f>
        <v>0.990052255642253</v>
      </c>
      <c r="F52" s="3" t="n">
        <f aca="false">Adequacy_high!G51</f>
        <v>0.991871859923602</v>
      </c>
      <c r="G52" s="3" t="n">
        <f aca="false">Adequacy_high!K51</f>
        <v>0.19681787921344</v>
      </c>
      <c r="H52" s="0" t="n">
        <f aca="false">H48+1</f>
        <v>2027</v>
      </c>
      <c r="I52" s="3" t="n">
        <f aca="false">Adequacy_high!I51</f>
        <v>0.447639219164908</v>
      </c>
      <c r="J52" s="3" t="n">
        <f aca="false">Adequacy_high!M51</f>
        <v>0.542413036477345</v>
      </c>
      <c r="K52" s="3" t="n">
        <f aca="false">Adequacy_high!O51</f>
        <v>0</v>
      </c>
      <c r="L52" s="0" t="n">
        <f aca="false">F52-E52</f>
        <v>0.00181960428134909</v>
      </c>
      <c r="N52" s="3" t="n">
        <f aca="false">Adequacy_high!F51</f>
        <v>0.990511888720885</v>
      </c>
      <c r="O52" s="3" t="n">
        <f aca="false">Adequacy_high!H51</f>
        <v>0.992171585511756</v>
      </c>
      <c r="P52" s="3" t="n">
        <f aca="false">Adequacy_high!L51</f>
        <v>0.196924469602782</v>
      </c>
      <c r="Q52" s="0" t="n">
        <f aca="false">Q48+1</f>
        <v>2027</v>
      </c>
      <c r="R52" s="4" t="n">
        <f aca="false">Adequacy_high!J51</f>
        <v>0.510364445768567</v>
      </c>
      <c r="S52" s="3" t="n">
        <f aca="false">Adequacy_high!N51</f>
        <v>0.480147442952317</v>
      </c>
      <c r="T52" s="3" t="n">
        <f aca="false">Adequacy_high!P51</f>
        <v>0</v>
      </c>
      <c r="U52" s="0" t="n">
        <f aca="false">O52-N52</f>
        <v>0.00165969679087119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0.446328972264294</v>
      </c>
      <c r="C53" s="3" t="n">
        <f aca="false">Adequacy_high!C52</f>
        <v>0.553671027735705</v>
      </c>
      <c r="D53" s="3" t="n">
        <f aca="false">Adequacy_high!D52</f>
        <v>0</v>
      </c>
      <c r="E53" s="3" t="n">
        <f aca="false">Adequacy_high!E52</f>
        <v>0.990000316926238</v>
      </c>
      <c r="F53" s="3" t="n">
        <f aca="false">Adequacy_high!G52</f>
        <v>0.991813399113135</v>
      </c>
      <c r="G53" s="3" t="n">
        <f aca="false">Adequacy_high!K52</f>
        <v>0.198894323586971</v>
      </c>
      <c r="H53" s="0" t="n">
        <f aca="false">H49+1</f>
        <v>2027</v>
      </c>
      <c r="I53" s="3" t="n">
        <f aca="false">Adequacy_high!I52</f>
        <v>0.441865823995014</v>
      </c>
      <c r="J53" s="3" t="n">
        <f aca="false">Adequacy_high!M52</f>
        <v>0.548134492931224</v>
      </c>
      <c r="K53" s="3" t="n">
        <f aca="false">Adequacy_high!O52</f>
        <v>0</v>
      </c>
      <c r="L53" s="0" t="n">
        <f aca="false">F53-E53</f>
        <v>0.00181308218689702</v>
      </c>
      <c r="N53" s="3" t="n">
        <f aca="false">Adequacy_high!F52</f>
        <v>0.990381980065658</v>
      </c>
      <c r="O53" s="3" t="n">
        <f aca="false">Adequacy_high!H52</f>
        <v>0.992037589849888</v>
      </c>
      <c r="P53" s="3" t="n">
        <f aca="false">Adequacy_high!L52</f>
        <v>0.199849480572888</v>
      </c>
      <c r="Q53" s="0" t="n">
        <f aca="false">Q49+1</f>
        <v>2027</v>
      </c>
      <c r="R53" s="4" t="n">
        <f aca="false">Adequacy_high!J52</f>
        <v>0.504069142296453</v>
      </c>
      <c r="S53" s="3" t="n">
        <f aca="false">Adequacy_high!N52</f>
        <v>0.486312837769205</v>
      </c>
      <c r="T53" s="3" t="n">
        <f aca="false">Adequacy_high!P52</f>
        <v>0</v>
      </c>
      <c r="U53" s="0" t="n">
        <f aca="false">O53-N53</f>
        <v>0.00165560978423018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0.441721181436684</v>
      </c>
      <c r="C54" s="3" t="n">
        <f aca="false">Adequacy_high!C53</f>
        <v>0.558278818563316</v>
      </c>
      <c r="D54" s="3" t="n">
        <f aca="false">Adequacy_high!D53</f>
        <v>0</v>
      </c>
      <c r="E54" s="3" t="n">
        <f aca="false">Adequacy_high!E53</f>
        <v>0.989401748798748</v>
      </c>
      <c r="F54" s="3" t="n">
        <f aca="false">Adequacy_high!G53</f>
        <v>0.991219994901665</v>
      </c>
      <c r="G54" s="3" t="n">
        <f aca="false">Adequacy_high!K53</f>
        <v>0.200696961601855</v>
      </c>
      <c r="H54" s="0" t="n">
        <f aca="false">H50+1</f>
        <v>2027</v>
      </c>
      <c r="I54" s="3" t="n">
        <f aca="false">Adequacy_high!I53</f>
        <v>0.437039709394904</v>
      </c>
      <c r="J54" s="3" t="n">
        <f aca="false">Adequacy_high!M53</f>
        <v>0.552362039403844</v>
      </c>
      <c r="K54" s="3" t="n">
        <f aca="false">Adequacy_high!O53</f>
        <v>0</v>
      </c>
      <c r="L54" s="0" t="n">
        <f aca="false">F54-E54</f>
        <v>0.00181824610291681</v>
      </c>
      <c r="N54" s="3" t="n">
        <f aca="false">Adequacy_high!F53</f>
        <v>0.989593320806418</v>
      </c>
      <c r="O54" s="3" t="n">
        <f aca="false">Adequacy_high!H53</f>
        <v>0.991298078035313</v>
      </c>
      <c r="P54" s="3" t="n">
        <f aca="false">Adequacy_high!L53</f>
        <v>0.203038076852882</v>
      </c>
      <c r="Q54" s="0" t="n">
        <f aca="false">Q50+1</f>
        <v>2027</v>
      </c>
      <c r="R54" s="4" t="n">
        <f aca="false">Adequacy_high!J53</f>
        <v>0.497993465782757</v>
      </c>
      <c r="S54" s="3" t="n">
        <f aca="false">Adequacy_high!N53</f>
        <v>0.491599855023661</v>
      </c>
      <c r="T54" s="3" t="n">
        <f aca="false">Adequacy_high!P53</f>
        <v>0</v>
      </c>
      <c r="U54" s="0" t="n">
        <f aca="false">O54-N54</f>
        <v>0.00170475722889507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0.436449932454603</v>
      </c>
      <c r="C55" s="3" t="n">
        <f aca="false">Adequacy_high!C54</f>
        <v>0.563550067545397</v>
      </c>
      <c r="D55" s="3" t="n">
        <f aca="false">Adequacy_high!D54</f>
        <v>0</v>
      </c>
      <c r="E55" s="3" t="n">
        <f aca="false">Adequacy_high!E54</f>
        <v>0.989407323472402</v>
      </c>
      <c r="F55" s="3" t="n">
        <f aca="false">Adequacy_high!G54</f>
        <v>0.991216454207993</v>
      </c>
      <c r="G55" s="3" t="n">
        <f aca="false">Adequacy_high!K54</f>
        <v>0.203181820353383</v>
      </c>
      <c r="H55" s="0" t="n">
        <f aca="false">H51+1</f>
        <v>2028</v>
      </c>
      <c r="I55" s="3" t="n">
        <f aca="false">Adequacy_high!I54</f>
        <v>0.431826759499619</v>
      </c>
      <c r="J55" s="3" t="n">
        <f aca="false">Adequacy_high!M54</f>
        <v>0.557580563972782</v>
      </c>
      <c r="K55" s="3" t="n">
        <f aca="false">Adequacy_high!O54</f>
        <v>0</v>
      </c>
      <c r="L55" s="0" t="n">
        <f aca="false">F55-E55</f>
        <v>0.00180913073559097</v>
      </c>
      <c r="N55" s="3" t="n">
        <f aca="false">Adequacy_high!F54</f>
        <v>0.98938263211114</v>
      </c>
      <c r="O55" s="3" t="n">
        <f aca="false">Adequacy_high!H54</f>
        <v>0.991076507113279</v>
      </c>
      <c r="P55" s="3" t="n">
        <f aca="false">Adequacy_high!L54</f>
        <v>0.205844890394896</v>
      </c>
      <c r="Q55" s="0" t="n">
        <f aca="false">Q51+1</f>
        <v>2028</v>
      </c>
      <c r="R55" s="4" t="n">
        <f aca="false">Adequacy_high!J54</f>
        <v>0.49139129917301</v>
      </c>
      <c r="S55" s="3" t="n">
        <f aca="false">Adequacy_high!N54</f>
        <v>0.49799133293813</v>
      </c>
      <c r="T55" s="3" t="n">
        <f aca="false">Adequacy_high!P54</f>
        <v>0</v>
      </c>
      <c r="U55" s="0" t="n">
        <f aca="false">O55-N55</f>
        <v>0.00169387500213891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0.428785595107127</v>
      </c>
      <c r="C56" s="3" t="n">
        <f aca="false">Adequacy_high!C55</f>
        <v>0.571214404892873</v>
      </c>
      <c r="D56" s="3" t="n">
        <f aca="false">Adequacy_high!D55</f>
        <v>0</v>
      </c>
      <c r="E56" s="3" t="n">
        <f aca="false">Adequacy_high!E55</f>
        <v>0.989451362606904</v>
      </c>
      <c r="F56" s="3" t="n">
        <f aca="false">Adequacy_high!G55</f>
        <v>0.991262263419006</v>
      </c>
      <c r="G56" s="3" t="n">
        <f aca="false">Adequacy_high!K55</f>
        <v>0.206346303836725</v>
      </c>
      <c r="H56" s="0" t="n">
        <f aca="false">H52+1</f>
        <v>2028</v>
      </c>
      <c r="I56" s="3" t="n">
        <f aca="false">Adequacy_high!I55</f>
        <v>0.424262491344959</v>
      </c>
      <c r="J56" s="3" t="n">
        <f aca="false">Adequacy_high!M55</f>
        <v>0.565188871261944</v>
      </c>
      <c r="K56" s="3" t="n">
        <f aca="false">Adequacy_high!O55</f>
        <v>0</v>
      </c>
      <c r="L56" s="0" t="n">
        <f aca="false">F56-E56</f>
        <v>0.00181090081210211</v>
      </c>
      <c r="N56" s="3" t="n">
        <f aca="false">Adequacy_high!F55</f>
        <v>0.989220910945667</v>
      </c>
      <c r="O56" s="3" t="n">
        <f aca="false">Adequacy_high!H55</f>
        <v>0.990920428870139</v>
      </c>
      <c r="P56" s="3" t="n">
        <f aca="false">Adequacy_high!L55</f>
        <v>0.20990631975089</v>
      </c>
      <c r="Q56" s="0" t="n">
        <f aca="false">Q52+1</f>
        <v>2028</v>
      </c>
      <c r="R56" s="4" t="n">
        <f aca="false">Adequacy_high!J55</f>
        <v>0.483823501803534</v>
      </c>
      <c r="S56" s="3" t="n">
        <f aca="false">Adequacy_high!N55</f>
        <v>0.505397409142133</v>
      </c>
      <c r="T56" s="3" t="n">
        <f aca="false">Adequacy_high!P55</f>
        <v>0</v>
      </c>
      <c r="U56" s="0" t="n">
        <f aca="false">O56-N56</f>
        <v>0.00169951792447187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0.423889233231855</v>
      </c>
      <c r="C57" s="3" t="n">
        <f aca="false">Adequacy_high!C56</f>
        <v>0.576110766768145</v>
      </c>
      <c r="D57" s="3" t="n">
        <f aca="false">Adequacy_high!D56</f>
        <v>0</v>
      </c>
      <c r="E57" s="3" t="n">
        <f aca="false">Adequacy_high!E56</f>
        <v>0.989404083689146</v>
      </c>
      <c r="F57" s="3" t="n">
        <f aca="false">Adequacy_high!G56</f>
        <v>0.99120922630358</v>
      </c>
      <c r="G57" s="3" t="n">
        <f aca="false">Adequacy_high!K56</f>
        <v>0.208320293087409</v>
      </c>
      <c r="H57" s="0" t="n">
        <f aca="false">H53+1</f>
        <v>2028</v>
      </c>
      <c r="I57" s="3" t="n">
        <f aca="false">Adequacy_high!I56</f>
        <v>0.419397738391458</v>
      </c>
      <c r="J57" s="3" t="n">
        <f aca="false">Adequacy_high!M56</f>
        <v>0.570006345297687</v>
      </c>
      <c r="K57" s="3" t="n">
        <f aca="false">Adequacy_high!O56</f>
        <v>0</v>
      </c>
      <c r="L57" s="0" t="n">
        <f aca="false">F57-E57</f>
        <v>0.00180514261443421</v>
      </c>
      <c r="N57" s="3" t="n">
        <f aca="false">Adequacy_high!F56</f>
        <v>0.989197844472416</v>
      </c>
      <c r="O57" s="3" t="n">
        <f aca="false">Adequacy_high!H56</f>
        <v>0.990891076095583</v>
      </c>
      <c r="P57" s="3" t="n">
        <f aca="false">Adequacy_high!L56</f>
        <v>0.213671474140241</v>
      </c>
      <c r="Q57" s="0" t="n">
        <f aca="false">Q53+1</f>
        <v>2028</v>
      </c>
      <c r="R57" s="4" t="n">
        <f aca="false">Adequacy_high!J56</f>
        <v>0.477972823367051</v>
      </c>
      <c r="S57" s="3" t="n">
        <f aca="false">Adequacy_high!N56</f>
        <v>0.511225021105365</v>
      </c>
      <c r="T57" s="3" t="n">
        <f aca="false">Adequacy_high!P56</f>
        <v>0</v>
      </c>
      <c r="U57" s="0" t="n">
        <f aca="false">O57-N57</f>
        <v>0.00169323162316692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0.418597014989858</v>
      </c>
      <c r="C58" s="3" t="n">
        <f aca="false">Adequacy_high!C57</f>
        <v>0.581402985010142</v>
      </c>
      <c r="D58" s="3" t="n">
        <f aca="false">Adequacy_high!D57</f>
        <v>0</v>
      </c>
      <c r="E58" s="3" t="n">
        <f aca="false">Adequacy_high!E57</f>
        <v>0.989415115846377</v>
      </c>
      <c r="F58" s="3" t="n">
        <f aca="false">Adequacy_high!G57</f>
        <v>0.991199176344132</v>
      </c>
      <c r="G58" s="3" t="n">
        <f aca="false">Adequacy_high!K57</f>
        <v>0.210959650138619</v>
      </c>
      <c r="H58" s="0" t="n">
        <f aca="false">H54+1</f>
        <v>2028</v>
      </c>
      <c r="I58" s="3" t="n">
        <f aca="false">Adequacy_high!I57</f>
        <v>0.414166214079138</v>
      </c>
      <c r="J58" s="3" t="n">
        <f aca="false">Adequacy_high!M57</f>
        <v>0.575248901767239</v>
      </c>
      <c r="K58" s="3" t="n">
        <f aca="false">Adequacy_high!O57</f>
        <v>0</v>
      </c>
      <c r="L58" s="0" t="n">
        <f aca="false">F58-E58</f>
        <v>0.00178406049775504</v>
      </c>
      <c r="N58" s="3" t="n">
        <f aca="false">Adequacy_high!F57</f>
        <v>0.989061911759424</v>
      </c>
      <c r="O58" s="3" t="n">
        <f aca="false">Adequacy_high!H57</f>
        <v>0.990731557484611</v>
      </c>
      <c r="P58" s="3" t="n">
        <f aca="false">Adequacy_high!L57</f>
        <v>0.217456286700875</v>
      </c>
      <c r="Q58" s="0" t="n">
        <f aca="false">Q54+1</f>
        <v>2028</v>
      </c>
      <c r="R58" s="4" t="n">
        <f aca="false">Adequacy_high!J57</f>
        <v>0.471351687213673</v>
      </c>
      <c r="S58" s="3" t="n">
        <f aca="false">Adequacy_high!N57</f>
        <v>0.517710224545751</v>
      </c>
      <c r="T58" s="3" t="n">
        <f aca="false">Adequacy_high!P57</f>
        <v>0</v>
      </c>
      <c r="U58" s="0" t="n">
        <f aca="false">O58-N58</f>
        <v>0.00166964572518691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0.415637503952936</v>
      </c>
      <c r="C59" s="3" t="n">
        <f aca="false">Adequacy_high!C58</f>
        <v>0.584362496047064</v>
      </c>
      <c r="D59" s="3" t="n">
        <f aca="false">Adequacy_high!D58</f>
        <v>0</v>
      </c>
      <c r="E59" s="3" t="n">
        <f aca="false">Adequacy_high!E58</f>
        <v>0.989451529818923</v>
      </c>
      <c r="F59" s="3" t="n">
        <f aca="false">Adequacy_high!G58</f>
        <v>0.991229452816348</v>
      </c>
      <c r="G59" s="3" t="n">
        <f aca="false">Adequacy_high!K58</f>
        <v>0.212504930983274</v>
      </c>
      <c r="H59" s="0" t="n">
        <f aca="false">H55+1</f>
        <v>2029</v>
      </c>
      <c r="I59" s="3" t="n">
        <f aca="false">Adequacy_high!I58</f>
        <v>0.411253164136352</v>
      </c>
      <c r="J59" s="3" t="n">
        <f aca="false">Adequacy_high!M58</f>
        <v>0.578198365682572</v>
      </c>
      <c r="K59" s="3" t="n">
        <f aca="false">Adequacy_high!O58</f>
        <v>0</v>
      </c>
      <c r="L59" s="0" t="n">
        <f aca="false">F59-E59</f>
        <v>0.00177792299742496</v>
      </c>
      <c r="N59" s="3" t="n">
        <f aca="false">Adequacy_high!F58</f>
        <v>0.989113711868809</v>
      </c>
      <c r="O59" s="3" t="n">
        <f aca="false">Adequacy_high!H58</f>
        <v>0.990775450560399</v>
      </c>
      <c r="P59" s="3" t="n">
        <f aca="false">Adequacy_high!L58</f>
        <v>0.220257364529428</v>
      </c>
      <c r="Q59" s="0" t="n">
        <f aca="false">Q55+1</f>
        <v>2029</v>
      </c>
      <c r="R59" s="4" t="n">
        <f aca="false">Adequacy_high!J58</f>
        <v>0.466818592776286</v>
      </c>
      <c r="S59" s="3" t="n">
        <f aca="false">Adequacy_high!N58</f>
        <v>0.522295119092523</v>
      </c>
      <c r="T59" s="3" t="n">
        <f aca="false">Adequacy_high!P58</f>
        <v>0</v>
      </c>
      <c r="U59" s="0" t="n">
        <f aca="false">O59-N59</f>
        <v>0.00166173869158981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0.409444081143571</v>
      </c>
      <c r="C60" s="3" t="n">
        <f aca="false">Adequacy_high!C59</f>
        <v>0.590555918856429</v>
      </c>
      <c r="D60" s="3" t="n">
        <f aca="false">Adequacy_high!D59</f>
        <v>0</v>
      </c>
      <c r="E60" s="3" t="n">
        <f aca="false">Adequacy_high!E59</f>
        <v>0.989456150416491</v>
      </c>
      <c r="F60" s="3" t="n">
        <f aca="false">Adequacy_high!G59</f>
        <v>0.991310000110171</v>
      </c>
      <c r="G60" s="3" t="n">
        <f aca="false">Adequacy_high!K59</f>
        <v>0.21217722887819</v>
      </c>
      <c r="H60" s="0" t="n">
        <f aca="false">H56+1</f>
        <v>2029</v>
      </c>
      <c r="I60" s="3" t="n">
        <f aca="false">Adequacy_high!I59</f>
        <v>0.405126964339135</v>
      </c>
      <c r="J60" s="3" t="n">
        <f aca="false">Adequacy_high!M59</f>
        <v>0.584329186077356</v>
      </c>
      <c r="K60" s="3" t="n">
        <f aca="false">Adequacy_high!O59</f>
        <v>0</v>
      </c>
      <c r="L60" s="0" t="n">
        <f aca="false">F60-E60</f>
        <v>0.00185384969367997</v>
      </c>
      <c r="N60" s="3" t="n">
        <f aca="false">Adequacy_high!F59</f>
        <v>0.989300571250796</v>
      </c>
      <c r="O60" s="3" t="n">
        <f aca="false">Adequacy_high!H59</f>
        <v>0.991052665451888</v>
      </c>
      <c r="P60" s="3" t="n">
        <f aca="false">Adequacy_high!L59</f>
        <v>0.219515958817462</v>
      </c>
      <c r="Q60" s="0" t="n">
        <f aca="false">Q56+1</f>
        <v>2029</v>
      </c>
      <c r="R60" s="4" t="n">
        <f aca="false">Adequacy_high!J59</f>
        <v>0.460280190948698</v>
      </c>
      <c r="S60" s="3" t="n">
        <f aca="false">Adequacy_high!N59</f>
        <v>0.529020380302098</v>
      </c>
      <c r="T60" s="3" t="n">
        <f aca="false">Adequacy_high!P59</f>
        <v>0</v>
      </c>
      <c r="U60" s="0" t="n">
        <f aca="false">O60-N60</f>
        <v>0.00175209420109201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0.406081649073443</v>
      </c>
      <c r="C61" s="3" t="n">
        <f aca="false">Adequacy_high!C60</f>
        <v>0.593918350926557</v>
      </c>
      <c r="D61" s="3" t="n">
        <f aca="false">Adequacy_high!D60</f>
        <v>0</v>
      </c>
      <c r="E61" s="3" t="n">
        <f aca="false">Adequacy_high!E60</f>
        <v>0.989177653049281</v>
      </c>
      <c r="F61" s="3" t="n">
        <f aca="false">Adequacy_high!G60</f>
        <v>0.991022922463888</v>
      </c>
      <c r="G61" s="3" t="n">
        <f aca="false">Adequacy_high!K60</f>
        <v>0.212021033962447</v>
      </c>
      <c r="H61" s="0" t="n">
        <f aca="false">H57+1</f>
        <v>2029</v>
      </c>
      <c r="I61" s="3" t="n">
        <f aca="false">Adequacy_high!I60</f>
        <v>0.40168689257685</v>
      </c>
      <c r="J61" s="3" t="n">
        <f aca="false">Adequacy_high!M60</f>
        <v>0.587490760472431</v>
      </c>
      <c r="K61" s="3" t="n">
        <f aca="false">Adequacy_high!O60</f>
        <v>0</v>
      </c>
      <c r="L61" s="0" t="n">
        <f aca="false">F61-E61</f>
        <v>0.00184526941460728</v>
      </c>
      <c r="N61" s="3" t="n">
        <f aca="false">Adequacy_high!F60</f>
        <v>0.989254049196167</v>
      </c>
      <c r="O61" s="3" t="n">
        <f aca="false">Adequacy_high!H60</f>
        <v>0.991074454193642</v>
      </c>
      <c r="P61" s="3" t="n">
        <f aca="false">Adequacy_high!L60</f>
        <v>0.219467433288274</v>
      </c>
      <c r="Q61" s="0" t="n">
        <f aca="false">Q57+1</f>
        <v>2029</v>
      </c>
      <c r="R61" s="4" t="n">
        <f aca="false">Adequacy_high!J60</f>
        <v>0.456757039331871</v>
      </c>
      <c r="S61" s="3" t="n">
        <f aca="false">Adequacy_high!N60</f>
        <v>0.532497009864296</v>
      </c>
      <c r="T61" s="3" t="n">
        <f aca="false">Adequacy_high!P60</f>
        <v>0</v>
      </c>
      <c r="U61" s="0" t="n">
        <f aca="false">O61-N61</f>
        <v>0.00182040499747493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0.401725750812422</v>
      </c>
      <c r="C62" s="3" t="n">
        <f aca="false">Adequacy_high!C61</f>
        <v>0.598274249187578</v>
      </c>
      <c r="D62" s="3" t="n">
        <f aca="false">Adequacy_high!D61</f>
        <v>0</v>
      </c>
      <c r="E62" s="3" t="n">
        <f aca="false">Adequacy_high!E61</f>
        <v>0.989117001907386</v>
      </c>
      <c r="F62" s="3" t="n">
        <f aca="false">Adequacy_high!G61</f>
        <v>0.990957904963958</v>
      </c>
      <c r="G62" s="3" t="n">
        <f aca="false">Adequacy_high!K61</f>
        <v>0.213880535279908</v>
      </c>
      <c r="H62" s="0" t="n">
        <f aca="false">H58+1</f>
        <v>2029</v>
      </c>
      <c r="I62" s="3" t="n">
        <f aca="false">Adequacy_high!I61</f>
        <v>0.397353770232576</v>
      </c>
      <c r="J62" s="3" t="n">
        <f aca="false">Adequacy_high!M61</f>
        <v>0.591763231674809</v>
      </c>
      <c r="K62" s="3" t="n">
        <f aca="false">Adequacy_high!O61</f>
        <v>0</v>
      </c>
      <c r="L62" s="0" t="n">
        <f aca="false">F62-E62</f>
        <v>0.00184090305657225</v>
      </c>
      <c r="N62" s="3" t="n">
        <f aca="false">Adequacy_high!F61</f>
        <v>0.989202089902209</v>
      </c>
      <c r="O62" s="3" t="n">
        <f aca="false">Adequacy_high!H61</f>
        <v>0.991014207841193</v>
      </c>
      <c r="P62" s="3" t="n">
        <f aca="false">Adequacy_high!L61</f>
        <v>0.221409810533412</v>
      </c>
      <c r="Q62" s="0" t="n">
        <f aca="false">Q58+1</f>
        <v>2029</v>
      </c>
      <c r="R62" s="4" t="n">
        <f aca="false">Adequacy_high!J61</f>
        <v>0.451016348428575</v>
      </c>
      <c r="S62" s="3" t="n">
        <f aca="false">Adequacy_high!N61</f>
        <v>0.538185741473635</v>
      </c>
      <c r="T62" s="3" t="n">
        <f aca="false">Adequacy_high!P61</f>
        <v>0</v>
      </c>
      <c r="U62" s="0" t="n">
        <f aca="false">O62-N62</f>
        <v>0.00181211793898395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0.396753545097307</v>
      </c>
      <c r="C63" s="3" t="n">
        <f aca="false">Adequacy_high!C62</f>
        <v>0.603246454902693</v>
      </c>
      <c r="D63" s="3" t="n">
        <f aca="false">Adequacy_high!D62</f>
        <v>0</v>
      </c>
      <c r="E63" s="3" t="n">
        <f aca="false">Adequacy_high!E62</f>
        <v>0.989126549355925</v>
      </c>
      <c r="F63" s="3" t="n">
        <f aca="false">Adequacy_high!G62</f>
        <v>0.991199394953177</v>
      </c>
      <c r="G63" s="3" t="n">
        <f aca="false">Adequacy_high!K62</f>
        <v>0.215578868681176</v>
      </c>
      <c r="H63" s="0" t="n">
        <f aca="false">H59+1</f>
        <v>2030</v>
      </c>
      <c r="I63" s="3" t="n">
        <f aca="false">Adequacy_high!I62</f>
        <v>0.392439465006829</v>
      </c>
      <c r="J63" s="3" t="n">
        <f aca="false">Adequacy_high!M62</f>
        <v>0.596687084349096</v>
      </c>
      <c r="K63" s="3" t="n">
        <f aca="false">Adequacy_high!O62</f>
        <v>0</v>
      </c>
      <c r="L63" s="0" t="n">
        <f aca="false">F63-E63</f>
        <v>0.00207284559725196</v>
      </c>
      <c r="N63" s="3" t="n">
        <f aca="false">Adequacy_high!F62</f>
        <v>0.989228695287646</v>
      </c>
      <c r="O63" s="3" t="n">
        <f aca="false">Adequacy_high!H62</f>
        <v>0.991313976468173</v>
      </c>
      <c r="P63" s="3" t="n">
        <f aca="false">Adequacy_high!L62</f>
        <v>0.223883081503426</v>
      </c>
      <c r="Q63" s="0" t="n">
        <f aca="false">Q59+1</f>
        <v>2030</v>
      </c>
      <c r="R63" s="4" t="n">
        <f aca="false">Adequacy_high!J62</f>
        <v>0.444287598186776</v>
      </c>
      <c r="S63" s="3" t="n">
        <f aca="false">Adequacy_high!N62</f>
        <v>0.54494109710087</v>
      </c>
      <c r="T63" s="3" t="n">
        <f aca="false">Adequacy_high!P62</f>
        <v>0</v>
      </c>
      <c r="U63" s="0" t="n">
        <f aca="false">O63-N63</f>
        <v>0.00208528118052687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0.39350884371764</v>
      </c>
      <c r="C64" s="3" t="n">
        <f aca="false">Adequacy_high!C63</f>
        <v>0.60649115628236</v>
      </c>
      <c r="D64" s="3" t="n">
        <f aca="false">Adequacy_high!D63</f>
        <v>0</v>
      </c>
      <c r="E64" s="3" t="n">
        <f aca="false">Adequacy_high!E63</f>
        <v>0.988635190123473</v>
      </c>
      <c r="F64" s="3" t="n">
        <f aca="false">Adequacy_high!G63</f>
        <v>0.991240237319133</v>
      </c>
      <c r="G64" s="3" t="n">
        <f aca="false">Adequacy_high!K63</f>
        <v>0.217646363177558</v>
      </c>
      <c r="H64" s="0" t="n">
        <f aca="false">H60+1</f>
        <v>2030</v>
      </c>
      <c r="I64" s="3" t="n">
        <f aca="false">Adequacy_high!I63</f>
        <v>0.389036690524058</v>
      </c>
      <c r="J64" s="3" t="n">
        <f aca="false">Adequacy_high!M63</f>
        <v>0.599598499599416</v>
      </c>
      <c r="K64" s="3" t="n">
        <f aca="false">Adequacy_high!O63</f>
        <v>0</v>
      </c>
      <c r="L64" s="0" t="n">
        <f aca="false">F64-E64</f>
        <v>0.00260504719566002</v>
      </c>
      <c r="N64" s="3" t="n">
        <f aca="false">Adequacy_high!F63</f>
        <v>0.989581625261586</v>
      </c>
      <c r="O64" s="3" t="n">
        <f aca="false">Adequacy_high!H63</f>
        <v>0.991737907217502</v>
      </c>
      <c r="P64" s="3" t="n">
        <f aca="false">Adequacy_high!L63</f>
        <v>0.22625342720916</v>
      </c>
      <c r="Q64" s="0" t="n">
        <f aca="false">Q60+1</f>
        <v>2030</v>
      </c>
      <c r="R64" s="4" t="n">
        <f aca="false">Adequacy_high!J63</f>
        <v>0.439704630792145</v>
      </c>
      <c r="S64" s="3" t="n">
        <f aca="false">Adequacy_high!N63</f>
        <v>0.549876994469441</v>
      </c>
      <c r="T64" s="3" t="n">
        <f aca="false">Adequacy_high!P63</f>
        <v>0</v>
      </c>
      <c r="U64" s="0" t="n">
        <f aca="false">O64-N64</f>
        <v>0.00215628195591622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0.390979917328423</v>
      </c>
      <c r="C65" s="3" t="n">
        <f aca="false">Adequacy_high!C64</f>
        <v>0.609020082671577</v>
      </c>
      <c r="D65" s="3" t="n">
        <f aca="false">Adequacy_high!D64</f>
        <v>0</v>
      </c>
      <c r="E65" s="3" t="n">
        <f aca="false">Adequacy_high!E64</f>
        <v>0.988919586229178</v>
      </c>
      <c r="F65" s="3" t="n">
        <f aca="false">Adequacy_high!G64</f>
        <v>0.99156651650779</v>
      </c>
      <c r="G65" s="3" t="n">
        <f aca="false">Adequacy_high!K64</f>
        <v>0.21844031541431</v>
      </c>
      <c r="H65" s="0" t="n">
        <f aca="false">H61+1</f>
        <v>2030</v>
      </c>
      <c r="I65" s="3" t="n">
        <f aca="false">Adequacy_high!I64</f>
        <v>0.386647698068343</v>
      </c>
      <c r="J65" s="3" t="n">
        <f aca="false">Adequacy_high!M64</f>
        <v>0.602271888160835</v>
      </c>
      <c r="K65" s="3" t="n">
        <f aca="false">Adequacy_high!O64</f>
        <v>0</v>
      </c>
      <c r="L65" s="0" t="n">
        <f aca="false">F65-E65</f>
        <v>0.00264693027861218</v>
      </c>
      <c r="N65" s="3" t="n">
        <f aca="false">Adequacy_high!F64</f>
        <v>0.989664154807356</v>
      </c>
      <c r="O65" s="3" t="n">
        <f aca="false">Adequacy_high!H64</f>
        <v>0.991812045711972</v>
      </c>
      <c r="P65" s="3" t="n">
        <f aca="false">Adequacy_high!L64</f>
        <v>0.227093471600878</v>
      </c>
      <c r="Q65" s="0" t="n">
        <f aca="false">Q61+1</f>
        <v>2030</v>
      </c>
      <c r="R65" s="4" t="n">
        <f aca="false">Adequacy_high!J64</f>
        <v>0.436441481137028</v>
      </c>
      <c r="S65" s="3" t="n">
        <f aca="false">Adequacy_high!N64</f>
        <v>0.553222673670328</v>
      </c>
      <c r="T65" s="3" t="n">
        <f aca="false">Adequacy_high!P64</f>
        <v>0</v>
      </c>
      <c r="U65" s="0" t="n">
        <f aca="false">O65-N65</f>
        <v>0.00214789090461609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0.387727079328421</v>
      </c>
      <c r="C66" s="3" t="n">
        <f aca="false">Adequacy_high!C65</f>
        <v>0.612272920671579</v>
      </c>
      <c r="D66" s="3" t="n">
        <f aca="false">Adequacy_high!D65</f>
        <v>0</v>
      </c>
      <c r="E66" s="3" t="n">
        <f aca="false">Adequacy_high!E65</f>
        <v>0.988580062227651</v>
      </c>
      <c r="F66" s="3" t="n">
        <f aca="false">Adequacy_high!G65</f>
        <v>0.9912345731144</v>
      </c>
      <c r="G66" s="3" t="n">
        <f aca="false">Adequacy_high!K65</f>
        <v>0.221619628590938</v>
      </c>
      <c r="H66" s="0" t="n">
        <f aca="false">H62+1</f>
        <v>2030</v>
      </c>
      <c r="I66" s="3" t="n">
        <f aca="false">Adequacy_high!I65</f>
        <v>0.383299260209835</v>
      </c>
      <c r="J66" s="3" t="n">
        <f aca="false">Adequacy_high!M65</f>
        <v>0.605280802017816</v>
      </c>
      <c r="K66" s="3" t="n">
        <f aca="false">Adequacy_high!O65</f>
        <v>0</v>
      </c>
      <c r="L66" s="0" t="n">
        <f aca="false">F66-E66</f>
        <v>0.00265451088674884</v>
      </c>
      <c r="N66" s="3" t="n">
        <f aca="false">Adequacy_high!F65</f>
        <v>0.989242356618176</v>
      </c>
      <c r="O66" s="3" t="n">
        <f aca="false">Adequacy_high!H65</f>
        <v>0.991405013056978</v>
      </c>
      <c r="P66" s="3" t="n">
        <f aca="false">Adequacy_high!L65</f>
        <v>0.230000931345334</v>
      </c>
      <c r="Q66" s="0" t="n">
        <f aca="false">Q62+1</f>
        <v>2030</v>
      </c>
      <c r="R66" s="4" t="n">
        <f aca="false">Adequacy_high!J65</f>
        <v>0.433720748801649</v>
      </c>
      <c r="S66" s="3" t="n">
        <f aca="false">Adequacy_high!N65</f>
        <v>0.555521607816527</v>
      </c>
      <c r="T66" s="3" t="n">
        <f aca="false">Adequacy_high!P65</f>
        <v>0</v>
      </c>
      <c r="U66" s="0" t="n">
        <f aca="false">O66-N66</f>
        <v>0.00216265643880198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0.382407982435782</v>
      </c>
      <c r="C67" s="3" t="n">
        <f aca="false">Adequacy_high!C66</f>
        <v>0.617592017564218</v>
      </c>
      <c r="D67" s="3" t="n">
        <f aca="false">Adequacy_high!D66</f>
        <v>0</v>
      </c>
      <c r="E67" s="3" t="n">
        <f aca="false">Adequacy_high!E66</f>
        <v>0.988500211236118</v>
      </c>
      <c r="F67" s="3" t="n">
        <f aca="false">Adequacy_high!G66</f>
        <v>0.991146978234978</v>
      </c>
      <c r="G67" s="3" t="n">
        <f aca="false">Adequacy_high!K66</f>
        <v>0.223521701456102</v>
      </c>
      <c r="H67" s="0" t="n">
        <f aca="false">H63+1</f>
        <v>2031</v>
      </c>
      <c r="I67" s="3" t="n">
        <f aca="false">Adequacy_high!I66</f>
        <v>0.378010371416149</v>
      </c>
      <c r="J67" s="3" t="n">
        <f aca="false">Adequacy_high!M66</f>
        <v>0.61048983981997</v>
      </c>
      <c r="K67" s="3" t="n">
        <f aca="false">Adequacy_high!O66</f>
        <v>0</v>
      </c>
      <c r="L67" s="0" t="n">
        <f aca="false">F67-E67</f>
        <v>0.00264676699885991</v>
      </c>
      <c r="N67" s="3" t="n">
        <f aca="false">Adequacy_high!F66</f>
        <v>0.989106454918871</v>
      </c>
      <c r="O67" s="3" t="n">
        <f aca="false">Adequacy_high!H66</f>
        <v>0.991258206863752</v>
      </c>
      <c r="P67" s="3" t="n">
        <f aca="false">Adequacy_high!L66</f>
        <v>0.23229197203974</v>
      </c>
      <c r="Q67" s="0" t="n">
        <f aca="false">Q63+1</f>
        <v>2031</v>
      </c>
      <c r="R67" s="4" t="n">
        <f aca="false">Adequacy_high!J66</f>
        <v>0.426864743375901</v>
      </c>
      <c r="S67" s="3" t="n">
        <f aca="false">Adequacy_high!N66</f>
        <v>0.56224171154297</v>
      </c>
      <c r="T67" s="3" t="n">
        <f aca="false">Adequacy_high!P66</f>
        <v>0</v>
      </c>
      <c r="U67" s="0" t="n">
        <f aca="false">O67-N67</f>
        <v>0.00215175194488137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0.378397289442448</v>
      </c>
      <c r="C68" s="3" t="n">
        <f aca="false">Adequacy_high!C67</f>
        <v>0.621602710557552</v>
      </c>
      <c r="D68" s="3" t="n">
        <f aca="false">Adequacy_high!D67</f>
        <v>0</v>
      </c>
      <c r="E68" s="3" t="n">
        <f aca="false">Adequacy_high!E67</f>
        <v>0.987912890827316</v>
      </c>
      <c r="F68" s="3" t="n">
        <f aca="false">Adequacy_high!G67</f>
        <v>0.990543771904019</v>
      </c>
      <c r="G68" s="3" t="n">
        <f aca="false">Adequacy_high!K67</f>
        <v>0.222824419361668</v>
      </c>
      <c r="H68" s="0" t="n">
        <f aca="false">H64+1</f>
        <v>2031</v>
      </c>
      <c r="I68" s="3" t="n">
        <f aca="false">Adequacy_high!I67</f>
        <v>0.373823560094309</v>
      </c>
      <c r="J68" s="3" t="n">
        <f aca="false">Adequacy_high!M67</f>
        <v>0.614089330733007</v>
      </c>
      <c r="K68" s="3" t="n">
        <f aca="false">Adequacy_high!O67</f>
        <v>0</v>
      </c>
      <c r="L68" s="0" t="n">
        <f aca="false">F68-E68</f>
        <v>0.00263088107670306</v>
      </c>
      <c r="N68" s="3" t="n">
        <f aca="false">Adequacy_high!F67</f>
        <v>0.988329508803773</v>
      </c>
      <c r="O68" s="3" t="n">
        <f aca="false">Adequacy_high!H67</f>
        <v>0.990473611705363</v>
      </c>
      <c r="P68" s="3" t="n">
        <f aca="false">Adequacy_high!L67</f>
        <v>0.232182600820803</v>
      </c>
      <c r="Q68" s="0" t="n">
        <f aca="false">Q64+1</f>
        <v>2031</v>
      </c>
      <c r="R68" s="4" t="n">
        <f aca="false">Adequacy_high!J67</f>
        <v>0.422452546733769</v>
      </c>
      <c r="S68" s="3" t="n">
        <f aca="false">Adequacy_high!N67</f>
        <v>0.565876962070004</v>
      </c>
      <c r="T68" s="3" t="n">
        <f aca="false">Adequacy_high!P67</f>
        <v>0</v>
      </c>
      <c r="U68" s="0" t="n">
        <f aca="false">O68-N68</f>
        <v>0.00214410290158995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0.375511522102198</v>
      </c>
      <c r="C69" s="3" t="n">
        <f aca="false">Adequacy_high!C68</f>
        <v>0.624488477897802</v>
      </c>
      <c r="D69" s="3" t="n">
        <f aca="false">Adequacy_high!D68</f>
        <v>0</v>
      </c>
      <c r="E69" s="3" t="n">
        <f aca="false">Adequacy_high!E68</f>
        <v>0.987887007716026</v>
      </c>
      <c r="F69" s="3" t="n">
        <f aca="false">Adequacy_high!G68</f>
        <v>0.990505478429161</v>
      </c>
      <c r="G69" s="3" t="n">
        <f aca="false">Adequacy_high!K68</f>
        <v>0.222658803330235</v>
      </c>
      <c r="H69" s="0" t="n">
        <f aca="false">H65+1</f>
        <v>2031</v>
      </c>
      <c r="I69" s="3" t="n">
        <f aca="false">Adequacy_high!I68</f>
        <v>0.37096295393243</v>
      </c>
      <c r="J69" s="3" t="n">
        <f aca="false">Adequacy_high!M68</f>
        <v>0.616924053783596</v>
      </c>
      <c r="K69" s="3" t="n">
        <f aca="false">Adequacy_high!O68</f>
        <v>0</v>
      </c>
      <c r="L69" s="0" t="n">
        <f aca="false">F69-E69</f>
        <v>0.00261847071313492</v>
      </c>
      <c r="N69" s="3" t="n">
        <f aca="false">Adequacy_high!F68</f>
        <v>0.988094675550375</v>
      </c>
      <c r="O69" s="3" t="n">
        <f aca="false">Adequacy_high!H68</f>
        <v>0.990228254794229</v>
      </c>
      <c r="P69" s="3" t="n">
        <f aca="false">Adequacy_high!L68</f>
        <v>0.234021901883039</v>
      </c>
      <c r="Q69" s="0" t="n">
        <f aca="false">Q65+1</f>
        <v>2031</v>
      </c>
      <c r="R69" s="4" t="n">
        <f aca="false">Adequacy_high!J68</f>
        <v>0.418392025854971</v>
      </c>
      <c r="S69" s="3" t="n">
        <f aca="false">Adequacy_high!N68</f>
        <v>0.569702649695404</v>
      </c>
      <c r="T69" s="3" t="n">
        <f aca="false">Adequacy_high!P68</f>
        <v>0</v>
      </c>
      <c r="U69" s="0" t="n">
        <f aca="false">O69-N69</f>
        <v>0.00213357924385393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0.371467161234618</v>
      </c>
      <c r="C70" s="3" t="n">
        <f aca="false">Adequacy_high!C69</f>
        <v>0.628532838765382</v>
      </c>
      <c r="D70" s="3" t="n">
        <f aca="false">Adequacy_high!D69</f>
        <v>0</v>
      </c>
      <c r="E70" s="3" t="n">
        <f aca="false">Adequacy_high!E69</f>
        <v>0.987903192413975</v>
      </c>
      <c r="F70" s="3" t="n">
        <f aca="false">Adequacy_high!G69</f>
        <v>0.990577457440506</v>
      </c>
      <c r="G70" s="3" t="n">
        <f aca="false">Adequacy_high!K69</f>
        <v>0.224997591343622</v>
      </c>
      <c r="H70" s="0" t="n">
        <f aca="false">H66+1</f>
        <v>2031</v>
      </c>
      <c r="I70" s="3" t="n">
        <f aca="false">Adequacy_high!I69</f>
        <v>0.366973594460636</v>
      </c>
      <c r="J70" s="3" t="n">
        <f aca="false">Adequacy_high!M69</f>
        <v>0.620929597953339</v>
      </c>
      <c r="K70" s="3" t="n">
        <f aca="false">Adequacy_high!O69</f>
        <v>0</v>
      </c>
      <c r="L70" s="0" t="n">
        <f aca="false">F70-E70</f>
        <v>0.00267426502653112</v>
      </c>
      <c r="N70" s="3" t="n">
        <f aca="false">Adequacy_high!F69</f>
        <v>0.988079856406946</v>
      </c>
      <c r="O70" s="3" t="n">
        <f aca="false">Adequacy_high!H69</f>
        <v>0.990288267380038</v>
      </c>
      <c r="P70" s="3" t="n">
        <f aca="false">Adequacy_high!L69</f>
        <v>0.236548785730428</v>
      </c>
      <c r="Q70" s="0" t="n">
        <f aca="false">Q66+1</f>
        <v>2031</v>
      </c>
      <c r="R70" s="4" t="n">
        <f aca="false">Adequacy_high!J69</f>
        <v>0.41363801309077</v>
      </c>
      <c r="S70" s="3" t="n">
        <f aca="false">Adequacy_high!N69</f>
        <v>0.574441843316176</v>
      </c>
      <c r="T70" s="3" t="n">
        <f aca="false">Adequacy_high!P69</f>
        <v>0</v>
      </c>
      <c r="U70" s="0" t="n">
        <f aca="false">O70-N70</f>
        <v>0.00220841097309221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0.367834577781966</v>
      </c>
      <c r="C71" s="3" t="n">
        <f aca="false">Adequacy_high!C70</f>
        <v>0.632165422218034</v>
      </c>
      <c r="D71" s="3" t="n">
        <f aca="false">Adequacy_high!D70</f>
        <v>0</v>
      </c>
      <c r="E71" s="3" t="n">
        <f aca="false">Adequacy_high!E70</f>
        <v>0.987406275712808</v>
      </c>
      <c r="F71" s="3" t="n">
        <f aca="false">Adequacy_high!G70</f>
        <v>0.990079551714657</v>
      </c>
      <c r="G71" s="3" t="n">
        <f aca="false">Adequacy_high!K70</f>
        <v>0.226672534767997</v>
      </c>
      <c r="H71" s="0" t="n">
        <f aca="false">H67+1</f>
        <v>2032</v>
      </c>
      <c r="I71" s="3" t="n">
        <f aca="false">Adequacy_high!I70</f>
        <v>0.363202170526085</v>
      </c>
      <c r="J71" s="3" t="n">
        <f aca="false">Adequacy_high!M70</f>
        <v>0.624204105186723</v>
      </c>
      <c r="K71" s="3" t="n">
        <f aca="false">Adequacy_high!O70</f>
        <v>0</v>
      </c>
      <c r="L71" s="0" t="n">
        <f aca="false">F71-E71</f>
        <v>0.00267327600184908</v>
      </c>
      <c r="N71" s="3" t="n">
        <f aca="false">Adequacy_high!F70</f>
        <v>0.987556220964753</v>
      </c>
      <c r="O71" s="3" t="n">
        <f aca="false">Adequacy_high!H70</f>
        <v>0.99009576770664</v>
      </c>
      <c r="P71" s="3" t="n">
        <f aca="false">Adequacy_high!L70</f>
        <v>0.239475463852599</v>
      </c>
      <c r="Q71" s="0" t="n">
        <f aca="false">Q67+1</f>
        <v>2032</v>
      </c>
      <c r="R71" s="4" t="n">
        <f aca="false">Adequacy_high!J70</f>
        <v>0.409361418997232</v>
      </c>
      <c r="S71" s="3" t="n">
        <f aca="false">Adequacy_high!N70</f>
        <v>0.57819480196752</v>
      </c>
      <c r="T71" s="3" t="n">
        <f aca="false">Adequacy_high!P70</f>
        <v>0</v>
      </c>
      <c r="U71" s="0" t="n">
        <f aca="false">O71-N71</f>
        <v>0.00253954674188706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0.363587300718745</v>
      </c>
      <c r="C72" s="3" t="n">
        <f aca="false">Adequacy_high!C71</f>
        <v>0.636412699281255</v>
      </c>
      <c r="D72" s="3" t="n">
        <f aca="false">Adequacy_high!D71</f>
        <v>0</v>
      </c>
      <c r="E72" s="3" t="n">
        <f aca="false">Adequacy_high!E71</f>
        <v>0.987042984812369</v>
      </c>
      <c r="F72" s="3" t="n">
        <f aca="false">Adequacy_high!G71</f>
        <v>0.989697879684773</v>
      </c>
      <c r="G72" s="3" t="n">
        <f aca="false">Adequacy_high!K71</f>
        <v>0.227379983628948</v>
      </c>
      <c r="H72" s="0" t="n">
        <f aca="false">H68+1</f>
        <v>2032</v>
      </c>
      <c r="I72" s="3" t="n">
        <f aca="false">Adequacy_high!I71</f>
        <v>0.358876294541302</v>
      </c>
      <c r="J72" s="3" t="n">
        <f aca="false">Adequacy_high!M71</f>
        <v>0.628166690271067</v>
      </c>
      <c r="K72" s="3" t="n">
        <f aca="false">Adequacy_high!O71</f>
        <v>0</v>
      </c>
      <c r="L72" s="0" t="n">
        <f aca="false">F72-E72</f>
        <v>0.002654894872404</v>
      </c>
      <c r="N72" s="3" t="n">
        <f aca="false">Adequacy_high!F71</f>
        <v>0.986952018614174</v>
      </c>
      <c r="O72" s="3" t="n">
        <f aca="false">Adequacy_high!H71</f>
        <v>0.989477069309694</v>
      </c>
      <c r="P72" s="3" t="n">
        <f aca="false">Adequacy_high!L71</f>
        <v>0.239428088984578</v>
      </c>
      <c r="Q72" s="0" t="n">
        <f aca="false">Q68+1</f>
        <v>2032</v>
      </c>
      <c r="R72" s="4" t="n">
        <f aca="false">Adequacy_high!J71</f>
        <v>0.404945515724512</v>
      </c>
      <c r="S72" s="3" t="n">
        <f aca="false">Adequacy_high!N71</f>
        <v>0.582006502889662</v>
      </c>
      <c r="T72" s="3" t="n">
        <f aca="false">Adequacy_high!P71</f>
        <v>0</v>
      </c>
      <c r="U72" s="0" t="n">
        <f aca="false">O72-N72</f>
        <v>0.00252505069552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0.358477329001834</v>
      </c>
      <c r="C73" s="3" t="n">
        <f aca="false">Adequacy_high!C72</f>
        <v>0.641522670998166</v>
      </c>
      <c r="D73" s="3" t="n">
        <f aca="false">Adequacy_high!D72</f>
        <v>0</v>
      </c>
      <c r="E73" s="3" t="n">
        <f aca="false">Adequacy_high!E72</f>
        <v>0.986569810600605</v>
      </c>
      <c r="F73" s="3" t="n">
        <f aca="false">Adequacy_high!G72</f>
        <v>0.98911539686904</v>
      </c>
      <c r="G73" s="3" t="n">
        <f aca="false">Adequacy_high!K72</f>
        <v>0.22790158547651</v>
      </c>
      <c r="H73" s="0" t="n">
        <f aca="false">H69+1</f>
        <v>2032</v>
      </c>
      <c r="I73" s="3" t="n">
        <f aca="false">Adequacy_high!I72</f>
        <v>0.353662910577951</v>
      </c>
      <c r="J73" s="3" t="n">
        <f aca="false">Adequacy_high!M72</f>
        <v>0.632906900022655</v>
      </c>
      <c r="K73" s="3" t="n">
        <f aca="false">Adequacy_high!O72</f>
        <v>0</v>
      </c>
      <c r="L73" s="0" t="n">
        <f aca="false">F73-E73</f>
        <v>0.00254558626843493</v>
      </c>
      <c r="N73" s="3" t="n">
        <f aca="false">Adequacy_high!F72</f>
        <v>0.986425701121373</v>
      </c>
      <c r="O73" s="3" t="n">
        <f aca="false">Adequacy_high!H72</f>
        <v>0.988826473482803</v>
      </c>
      <c r="P73" s="3" t="n">
        <f aca="false">Adequacy_high!L72</f>
        <v>0.239129784304512</v>
      </c>
      <c r="Q73" s="0" t="n">
        <f aca="false">Q69+1</f>
        <v>2032</v>
      </c>
      <c r="R73" s="4" t="n">
        <f aca="false">Adequacy_high!J72</f>
        <v>0.399311794174095</v>
      </c>
      <c r="S73" s="3" t="n">
        <f aca="false">Adequacy_high!N72</f>
        <v>0.587113906947279</v>
      </c>
      <c r="T73" s="3" t="n">
        <f aca="false">Adequacy_high!P72</f>
        <v>0</v>
      </c>
      <c r="U73" s="0" t="n">
        <f aca="false">O73-N73</f>
        <v>0.0024007723614301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0.351589143914153</v>
      </c>
      <c r="C74" s="3" t="n">
        <f aca="false">Adequacy_high!C73</f>
        <v>0.648410856085847</v>
      </c>
      <c r="D74" s="3" t="n">
        <f aca="false">Adequacy_high!D73</f>
        <v>0</v>
      </c>
      <c r="E74" s="3" t="n">
        <f aca="false">Adequacy_high!E73</f>
        <v>0.98623447037631</v>
      </c>
      <c r="F74" s="3" t="n">
        <f aca="false">Adequacy_high!G73</f>
        <v>0.988771807714439</v>
      </c>
      <c r="G74" s="3" t="n">
        <f aca="false">Adequacy_high!K73</f>
        <v>0.230772333689916</v>
      </c>
      <c r="H74" s="0" t="n">
        <f aca="false">H70+1</f>
        <v>2032</v>
      </c>
      <c r="I74" s="3" t="n">
        <f aca="false">Adequacy_high!I73</f>
        <v>0.346749333138235</v>
      </c>
      <c r="J74" s="3" t="n">
        <f aca="false">Adequacy_high!M73</f>
        <v>0.639485137238075</v>
      </c>
      <c r="K74" s="3" t="n">
        <f aca="false">Adequacy_high!O73</f>
        <v>0</v>
      </c>
      <c r="L74" s="0" t="n">
        <f aca="false">F74-E74</f>
        <v>0.00253733733812866</v>
      </c>
      <c r="N74" s="3" t="n">
        <f aca="false">Adequacy_high!F73</f>
        <v>0.986208977687861</v>
      </c>
      <c r="O74" s="3" t="n">
        <f aca="false">Adequacy_high!H73</f>
        <v>0.988607680379756</v>
      </c>
      <c r="P74" s="3" t="n">
        <f aca="false">Adequacy_high!L73</f>
        <v>0.242570035929156</v>
      </c>
      <c r="Q74" s="0" t="n">
        <f aca="false">Q70+1</f>
        <v>2032</v>
      </c>
      <c r="R74" s="4" t="n">
        <f aca="false">Adequacy_high!J73</f>
        <v>0.391816756865206</v>
      </c>
      <c r="S74" s="3" t="n">
        <f aca="false">Adequacy_high!N73</f>
        <v>0.594392220822655</v>
      </c>
      <c r="T74" s="3" t="n">
        <f aca="false">Adequacy_high!P73</f>
        <v>0</v>
      </c>
      <c r="U74" s="0" t="n">
        <f aca="false">O74-N74</f>
        <v>0.00239870269189535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0.348490118331135</v>
      </c>
      <c r="C75" s="3" t="n">
        <f aca="false">Adequacy_high!C74</f>
        <v>0.651509881668865</v>
      </c>
      <c r="D75" s="3" t="n">
        <f aca="false">Adequacy_high!D74</f>
        <v>0</v>
      </c>
      <c r="E75" s="3" t="n">
        <f aca="false">Adequacy_high!E74</f>
        <v>0.986139428573227</v>
      </c>
      <c r="F75" s="3" t="n">
        <f aca="false">Adequacy_high!G74</f>
        <v>0.988728562940942</v>
      </c>
      <c r="G75" s="3" t="n">
        <f aca="false">Adequacy_high!K74</f>
        <v>0.231305574692446</v>
      </c>
      <c r="H75" s="0" t="n">
        <f aca="false">H71+1</f>
        <v>2033</v>
      </c>
      <c r="I75" s="3" t="n">
        <f aca="false">Adequacy_high!I74</f>
        <v>0.343659846154482</v>
      </c>
      <c r="J75" s="3" t="n">
        <f aca="false">Adequacy_high!M74</f>
        <v>0.642479582418745</v>
      </c>
      <c r="K75" s="3" t="n">
        <f aca="false">Adequacy_high!O74</f>
        <v>0</v>
      </c>
      <c r="L75" s="0" t="n">
        <f aca="false">F75-E75</f>
        <v>0.00258913436771502</v>
      </c>
      <c r="N75" s="3" t="n">
        <f aca="false">Adequacy_high!F74</f>
        <v>0.986089287053612</v>
      </c>
      <c r="O75" s="3" t="n">
        <f aca="false">Adequacy_high!H74</f>
        <v>0.988551358086555</v>
      </c>
      <c r="P75" s="3" t="n">
        <f aca="false">Adequacy_high!L74</f>
        <v>0.243789151236829</v>
      </c>
      <c r="Q75" s="0" t="n">
        <f aca="false">Q71+1</f>
        <v>2033</v>
      </c>
      <c r="R75" s="4" t="n">
        <f aca="false">Adequacy_high!J74</f>
        <v>0.388135525133071</v>
      </c>
      <c r="S75" s="3" t="n">
        <f aca="false">Adequacy_high!N74</f>
        <v>0.597953761920541</v>
      </c>
      <c r="T75" s="3" t="n">
        <f aca="false">Adequacy_high!P74</f>
        <v>0</v>
      </c>
      <c r="U75" s="0" t="n">
        <f aca="false">O75-N75</f>
        <v>0.00246207103294294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0.345597517388808</v>
      </c>
      <c r="C76" s="3" t="n">
        <f aca="false">Adequacy_high!C75</f>
        <v>0.654402482611192</v>
      </c>
      <c r="D76" s="3" t="n">
        <f aca="false">Adequacy_high!D75</f>
        <v>0</v>
      </c>
      <c r="E76" s="3" t="n">
        <f aca="false">Adequacy_high!E75</f>
        <v>0.985413427821948</v>
      </c>
      <c r="F76" s="3" t="n">
        <f aca="false">Adequacy_high!G75</f>
        <v>0.987990799380647</v>
      </c>
      <c r="G76" s="3" t="n">
        <f aca="false">Adequacy_high!K75</f>
        <v>0.233244784517838</v>
      </c>
      <c r="H76" s="0" t="n">
        <f aca="false">H72+1</f>
        <v>2033</v>
      </c>
      <c r="I76" s="3" t="n">
        <f aca="false">Adequacy_high!I75</f>
        <v>0.34055643425686</v>
      </c>
      <c r="J76" s="3" t="n">
        <f aca="false">Adequacy_high!M75</f>
        <v>0.644856993565087</v>
      </c>
      <c r="K76" s="3" t="n">
        <f aca="false">Adequacy_high!O75</f>
        <v>0</v>
      </c>
      <c r="L76" s="0" t="n">
        <f aca="false">F76-E76</f>
        <v>0.00257737155869908</v>
      </c>
      <c r="N76" s="3" t="n">
        <f aca="false">Adequacy_high!F75</f>
        <v>0.98594897297487</v>
      </c>
      <c r="O76" s="3" t="n">
        <f aca="false">Adequacy_high!H75</f>
        <v>0.988445635434647</v>
      </c>
      <c r="P76" s="3" t="n">
        <f aca="false">Adequacy_high!L75</f>
        <v>0.247392586378404</v>
      </c>
      <c r="Q76" s="0" t="n">
        <f aca="false">Q72+1</f>
        <v>2033</v>
      </c>
      <c r="R76" s="4" t="n">
        <f aca="false">Adequacy_high!J75</f>
        <v>0.383772224970641</v>
      </c>
      <c r="S76" s="3" t="n">
        <f aca="false">Adequacy_high!N75</f>
        <v>0.602176748004228</v>
      </c>
      <c r="T76" s="3" t="n">
        <f aca="false">Adequacy_high!P75</f>
        <v>0</v>
      </c>
      <c r="U76" s="0" t="n">
        <f aca="false">O76-N76</f>
        <v>0.00249666245977698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0.341551683799336</v>
      </c>
      <c r="C77" s="3" t="n">
        <f aca="false">Adequacy_high!C76</f>
        <v>0.658448316200664</v>
      </c>
      <c r="D77" s="3" t="n">
        <f aca="false">Adequacy_high!D76</f>
        <v>0</v>
      </c>
      <c r="E77" s="3" t="n">
        <f aca="false">Adequacy_high!E76</f>
        <v>0.985022073552578</v>
      </c>
      <c r="F77" s="3" t="n">
        <f aca="false">Adequacy_high!G76</f>
        <v>0.987879577588051</v>
      </c>
      <c r="G77" s="3" t="n">
        <f aca="false">Adequacy_high!K76</f>
        <v>0.235388669557946</v>
      </c>
      <c r="H77" s="0" t="n">
        <f aca="false">H73+1</f>
        <v>2033</v>
      </c>
      <c r="I77" s="3" t="n">
        <f aca="false">Adequacy_high!I76</f>
        <v>0.336435947801396</v>
      </c>
      <c r="J77" s="3" t="n">
        <f aca="false">Adequacy_high!M76</f>
        <v>0.648586125751181</v>
      </c>
      <c r="K77" s="3" t="n">
        <f aca="false">Adequacy_high!O76</f>
        <v>0</v>
      </c>
      <c r="L77" s="0" t="n">
        <f aca="false">F77-E77</f>
        <v>0.00285750403547313</v>
      </c>
      <c r="N77" s="3" t="n">
        <f aca="false">Adequacy_high!F76</f>
        <v>0.985944704272442</v>
      </c>
      <c r="O77" s="3" t="n">
        <f aca="false">Adequacy_high!H76</f>
        <v>0.988429510537968</v>
      </c>
      <c r="P77" s="3" t="n">
        <f aca="false">Adequacy_high!L76</f>
        <v>0.24867155341403</v>
      </c>
      <c r="Q77" s="0" t="n">
        <f aca="false">Q73+1</f>
        <v>2033</v>
      </c>
      <c r="R77" s="4" t="n">
        <f aca="false">Adequacy_high!J76</f>
        <v>0.379740890881738</v>
      </c>
      <c r="S77" s="3" t="n">
        <f aca="false">Adequacy_high!N76</f>
        <v>0.606203813390705</v>
      </c>
      <c r="T77" s="3" t="n">
        <f aca="false">Adequacy_high!P76</f>
        <v>0</v>
      </c>
      <c r="U77" s="0" t="n">
        <f aca="false">O77-N77</f>
        <v>0.00248480626552616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0.337388149218961</v>
      </c>
      <c r="C78" s="3" t="n">
        <f aca="false">Adequacy_high!C77</f>
        <v>0.662611850781039</v>
      </c>
      <c r="D78" s="3" t="n">
        <f aca="false">Adequacy_high!D77</f>
        <v>0</v>
      </c>
      <c r="E78" s="3" t="n">
        <f aca="false">Adequacy_high!E77</f>
        <v>0.984728147620199</v>
      </c>
      <c r="F78" s="3" t="n">
        <f aca="false">Adequacy_high!G77</f>
        <v>0.987583155279928</v>
      </c>
      <c r="G78" s="3" t="n">
        <f aca="false">Adequacy_high!K77</f>
        <v>0.236506285175101</v>
      </c>
      <c r="H78" s="0" t="n">
        <f aca="false">H74+1</f>
        <v>2033</v>
      </c>
      <c r="I78" s="3" t="n">
        <f aca="false">Adequacy_high!I77</f>
        <v>0.332235607209395</v>
      </c>
      <c r="J78" s="3" t="n">
        <f aca="false">Adequacy_high!M77</f>
        <v>0.652492540410804</v>
      </c>
      <c r="K78" s="3" t="n">
        <f aca="false">Adequacy_high!O77</f>
        <v>0</v>
      </c>
      <c r="L78" s="0" t="n">
        <f aca="false">F78-E78</f>
        <v>0.0028550076597289</v>
      </c>
      <c r="N78" s="3" t="n">
        <f aca="false">Adequacy_high!F77</f>
        <v>0.985664298910292</v>
      </c>
      <c r="O78" s="3" t="n">
        <f aca="false">Adequacy_high!H77</f>
        <v>0.988141065057536</v>
      </c>
      <c r="P78" s="3" t="n">
        <f aca="false">Adequacy_high!L77</f>
        <v>0.250412164574526</v>
      </c>
      <c r="Q78" s="0" t="n">
        <f aca="false">Q74+1</f>
        <v>2033</v>
      </c>
      <c r="R78" s="4" t="n">
        <f aca="false">Adequacy_high!J77</f>
        <v>0.374175813983526</v>
      </c>
      <c r="S78" s="3" t="n">
        <f aca="false">Adequacy_high!N77</f>
        <v>0.611488484926765</v>
      </c>
      <c r="T78" s="3" t="n">
        <f aca="false">Adequacy_high!P77</f>
        <v>0</v>
      </c>
      <c r="U78" s="0" t="n">
        <f aca="false">O78-N78</f>
        <v>0.00247676614724401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0.332193954553362</v>
      </c>
      <c r="C79" s="3" t="n">
        <f aca="false">Adequacy_high!C78</f>
        <v>0.667806045446638</v>
      </c>
      <c r="D79" s="3" t="n">
        <f aca="false">Adequacy_high!D78</f>
        <v>0</v>
      </c>
      <c r="E79" s="3" t="n">
        <f aca="false">Adequacy_high!E78</f>
        <v>0.984452718927568</v>
      </c>
      <c r="F79" s="3" t="n">
        <f aca="false">Adequacy_high!G78</f>
        <v>0.987322259274609</v>
      </c>
      <c r="G79" s="3" t="n">
        <f aca="false">Adequacy_high!K78</f>
        <v>0.236560323894135</v>
      </c>
      <c r="H79" s="0" t="n">
        <f aca="false">H75+1</f>
        <v>2034</v>
      </c>
      <c r="I79" s="3" t="n">
        <f aca="false">Adequacy_high!I78</f>
        <v>0.327029241771358</v>
      </c>
      <c r="J79" s="3" t="n">
        <f aca="false">Adequacy_high!M78</f>
        <v>0.65742347715621</v>
      </c>
      <c r="K79" s="3" t="n">
        <f aca="false">Adequacy_high!O78</f>
        <v>0</v>
      </c>
      <c r="L79" s="0" t="n">
        <f aca="false">F79-E79</f>
        <v>0.00286954034704101</v>
      </c>
      <c r="N79" s="3" t="n">
        <f aca="false">Adequacy_high!F78</f>
        <v>0.985573048577361</v>
      </c>
      <c r="O79" s="3" t="n">
        <f aca="false">Adequacy_high!H78</f>
        <v>0.988040705501175</v>
      </c>
      <c r="P79" s="3" t="n">
        <f aca="false">Adequacy_high!L78</f>
        <v>0.252032993360257</v>
      </c>
      <c r="Q79" s="0" t="n">
        <f aca="false">Q75+1</f>
        <v>2034</v>
      </c>
      <c r="R79" s="4" t="n">
        <f aca="false">Adequacy_high!J78</f>
        <v>0.3698432473133</v>
      </c>
      <c r="S79" s="3" t="n">
        <f aca="false">Adequacy_high!N78</f>
        <v>0.615729801264061</v>
      </c>
      <c r="T79" s="3" t="n">
        <f aca="false">Adequacy_high!P78</f>
        <v>0</v>
      </c>
      <c r="U79" s="0" t="n">
        <f aca="false">O79-N79</f>
        <v>0.00246765692381379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0.326953819595645</v>
      </c>
      <c r="C80" s="3" t="n">
        <f aca="false">Adequacy_high!C79</f>
        <v>0.673046180404355</v>
      </c>
      <c r="D80" s="3" t="n">
        <f aca="false">Adequacy_high!D79</f>
        <v>0</v>
      </c>
      <c r="E80" s="3" t="n">
        <f aca="false">Adequacy_high!E79</f>
        <v>0.984414084938646</v>
      </c>
      <c r="F80" s="3" t="n">
        <f aca="false">Adequacy_high!G79</f>
        <v>0.987264999004361</v>
      </c>
      <c r="G80" s="3" t="n">
        <f aca="false">Adequacy_high!K79</f>
        <v>0.23672495316861</v>
      </c>
      <c r="H80" s="0" t="n">
        <f aca="false">H76+1</f>
        <v>2034</v>
      </c>
      <c r="I80" s="3" t="n">
        <f aca="false">Adequacy_high!I79</f>
        <v>0.321857945134442</v>
      </c>
      <c r="J80" s="3" t="n">
        <f aca="false">Adequacy_high!M79</f>
        <v>0.662556139804204</v>
      </c>
      <c r="K80" s="3" t="n">
        <f aca="false">Adequacy_high!O79</f>
        <v>0</v>
      </c>
      <c r="L80" s="0" t="n">
        <f aca="false">F80-E80</f>
        <v>0.00285091406571492</v>
      </c>
      <c r="N80" s="3" t="n">
        <f aca="false">Adequacy_high!F79</f>
        <v>0.985205471742388</v>
      </c>
      <c r="O80" s="3" t="n">
        <f aca="false">Adequacy_high!H79</f>
        <v>0.987665477361367</v>
      </c>
      <c r="P80" s="3" t="n">
        <f aca="false">Adequacy_high!L79</f>
        <v>0.254655742184149</v>
      </c>
      <c r="Q80" s="0" t="n">
        <f aca="false">Q76+1</f>
        <v>2034</v>
      </c>
      <c r="R80" s="4" t="n">
        <f aca="false">Adequacy_high!J79</f>
        <v>0.363874545159939</v>
      </c>
      <c r="S80" s="3" t="n">
        <f aca="false">Adequacy_high!N79</f>
        <v>0.621330926582449</v>
      </c>
      <c r="T80" s="3" t="n">
        <f aca="false">Adequacy_high!P79</f>
        <v>0</v>
      </c>
      <c r="U80" s="0" t="n">
        <f aca="false">O80-N80</f>
        <v>0.00246000561897908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0.322323333567568</v>
      </c>
      <c r="C81" s="3" t="n">
        <f aca="false">Adequacy_high!C80</f>
        <v>0.677676666432432</v>
      </c>
      <c r="D81" s="3" t="n">
        <f aca="false">Adequacy_high!D80</f>
        <v>0</v>
      </c>
      <c r="E81" s="3" t="n">
        <f aca="false">Adequacy_high!E80</f>
        <v>0.984362098626849</v>
      </c>
      <c r="F81" s="3" t="n">
        <f aca="false">Adequacy_high!G80</f>
        <v>0.98729941913</v>
      </c>
      <c r="G81" s="3" t="n">
        <f aca="false">Adequacy_high!K80</f>
        <v>0.237117796300804</v>
      </c>
      <c r="H81" s="0" t="n">
        <f aca="false">H77+1</f>
        <v>2034</v>
      </c>
      <c r="I81" s="3" t="n">
        <f aca="false">Adequacy_high!I80</f>
        <v>0.317282873066973</v>
      </c>
      <c r="J81" s="3" t="n">
        <f aca="false">Adequacy_high!M80</f>
        <v>0.667079225559876</v>
      </c>
      <c r="K81" s="3" t="n">
        <f aca="false">Adequacy_high!O80</f>
        <v>0</v>
      </c>
      <c r="L81" s="0" t="n">
        <f aca="false">F81-E81</f>
        <v>0.0029373205031511</v>
      </c>
      <c r="N81" s="3" t="n">
        <f aca="false">Adequacy_high!F80</f>
        <v>0.984828375705055</v>
      </c>
      <c r="O81" s="3" t="n">
        <f aca="false">Adequacy_high!H80</f>
        <v>0.987445934713164</v>
      </c>
      <c r="P81" s="3" t="n">
        <f aca="false">Adequacy_high!L80</f>
        <v>0.2550886870768</v>
      </c>
      <c r="Q81" s="0" t="n">
        <f aca="false">Q77+1</f>
        <v>2034</v>
      </c>
      <c r="R81" s="4" t="n">
        <f aca="false">Adequacy_high!J80</f>
        <v>0.359017467046539</v>
      </c>
      <c r="S81" s="3" t="n">
        <f aca="false">Adequacy_high!N80</f>
        <v>0.625810908658516</v>
      </c>
      <c r="T81" s="3" t="n">
        <f aca="false">Adequacy_high!P80</f>
        <v>0</v>
      </c>
      <c r="U81" s="0" t="n">
        <f aca="false">O81-N81</f>
        <v>0.00261755900810912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0.318556285070788</v>
      </c>
      <c r="C82" s="3" t="n">
        <f aca="false">Adequacy_high!C81</f>
        <v>0.681443714929212</v>
      </c>
      <c r="D82" s="3" t="n">
        <f aca="false">Adequacy_high!D81</f>
        <v>0</v>
      </c>
      <c r="E82" s="3" t="n">
        <f aca="false">Adequacy_high!E81</f>
        <v>0.984214275112761</v>
      </c>
      <c r="F82" s="3" t="n">
        <f aca="false">Adequacy_high!G81</f>
        <v>0.987210649175355</v>
      </c>
      <c r="G82" s="3" t="n">
        <f aca="false">Adequacy_high!K81</f>
        <v>0.238382630245401</v>
      </c>
      <c r="H82" s="0" t="n">
        <f aca="false">H78+1</f>
        <v>2034</v>
      </c>
      <c r="I82" s="3" t="n">
        <f aca="false">Adequacy_high!I81</f>
        <v>0.313527643193559</v>
      </c>
      <c r="J82" s="3" t="n">
        <f aca="false">Adequacy_high!M81</f>
        <v>0.670686631919201</v>
      </c>
      <c r="K82" s="3" t="n">
        <f aca="false">Adequacy_high!O81</f>
        <v>0</v>
      </c>
      <c r="L82" s="0" t="n">
        <f aca="false">F82-E82</f>
        <v>0.0029963740625939</v>
      </c>
      <c r="N82" s="3" t="n">
        <f aca="false">Adequacy_high!F81</f>
        <v>0.984740784166789</v>
      </c>
      <c r="O82" s="3" t="n">
        <f aca="false">Adequacy_high!H81</f>
        <v>0.987442228188881</v>
      </c>
      <c r="P82" s="3" t="n">
        <f aca="false">Adequacy_high!L81</f>
        <v>0.256928280153489</v>
      </c>
      <c r="Q82" s="0" t="n">
        <f aca="false">Q78+1</f>
        <v>2034</v>
      </c>
      <c r="R82" s="4" t="n">
        <f aca="false">Adequacy_high!J81</f>
        <v>0.355953214324097</v>
      </c>
      <c r="S82" s="3" t="n">
        <f aca="false">Adequacy_high!N81</f>
        <v>0.628787569842692</v>
      </c>
      <c r="T82" s="3" t="n">
        <f aca="false">Adequacy_high!P81</f>
        <v>0</v>
      </c>
      <c r="U82" s="0" t="n">
        <f aca="false">O82-N82</f>
        <v>0.00270144402209205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0.315639426382947</v>
      </c>
      <c r="C83" s="3" t="n">
        <f aca="false">Adequacy_high!C82</f>
        <v>0.684360573617053</v>
      </c>
      <c r="D83" s="3" t="n">
        <f aca="false">Adequacy_high!D82</f>
        <v>0</v>
      </c>
      <c r="E83" s="3" t="n">
        <f aca="false">Adequacy_high!E82</f>
        <v>0.984006422666604</v>
      </c>
      <c r="F83" s="3" t="n">
        <f aca="false">Adequacy_high!G82</f>
        <v>0.987025286895681</v>
      </c>
      <c r="G83" s="3" t="n">
        <f aca="false">Adequacy_high!K82</f>
        <v>0.240003472729656</v>
      </c>
      <c r="H83" s="0" t="n">
        <f aca="false">H79+1</f>
        <v>2035</v>
      </c>
      <c r="I83" s="3" t="n">
        <f aca="false">Adequacy_high!I82</f>
        <v>0.310591222807623</v>
      </c>
      <c r="J83" s="3" t="n">
        <f aca="false">Adequacy_high!M82</f>
        <v>0.673415199858982</v>
      </c>
      <c r="K83" s="3" t="n">
        <f aca="false">Adequacy_high!O82</f>
        <v>0</v>
      </c>
      <c r="L83" s="0" t="n">
        <f aca="false">F83-E83</f>
        <v>0.00301886422907682</v>
      </c>
      <c r="N83" s="3" t="n">
        <f aca="false">Adequacy_high!F82</f>
        <v>0.984533289726327</v>
      </c>
      <c r="O83" s="3" t="n">
        <f aca="false">Adequacy_high!H82</f>
        <v>0.987262920597212</v>
      </c>
      <c r="P83" s="3" t="n">
        <f aca="false">Adequacy_high!L82</f>
        <v>0.257589371151629</v>
      </c>
      <c r="Q83" s="0" t="n">
        <f aca="false">Q79+1</f>
        <v>2035</v>
      </c>
      <c r="R83" s="4" t="n">
        <f aca="false">Adequacy_high!J82</f>
        <v>0.352763459245569</v>
      </c>
      <c r="S83" s="3" t="n">
        <f aca="false">Adequacy_high!N82</f>
        <v>0.631769830480758</v>
      </c>
      <c r="T83" s="3" t="n">
        <f aca="false">Adequacy_high!P82</f>
        <v>0</v>
      </c>
      <c r="U83" s="0" t="n">
        <f aca="false">O83-N83</f>
        <v>0.00272963087088507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0.312494991301759</v>
      </c>
      <c r="C84" s="3" t="n">
        <f aca="false">Adequacy_high!C83</f>
        <v>0.687505008698241</v>
      </c>
      <c r="D84" s="3" t="n">
        <f aca="false">Adequacy_high!D83</f>
        <v>0</v>
      </c>
      <c r="E84" s="3" t="n">
        <f aca="false">Adequacy_high!E83</f>
        <v>0.98418019844865</v>
      </c>
      <c r="F84" s="3" t="n">
        <f aca="false">Adequacy_high!G83</f>
        <v>0.987258617963492</v>
      </c>
      <c r="G84" s="3" t="n">
        <f aca="false">Adequacy_high!K83</f>
        <v>0.240803334105186</v>
      </c>
      <c r="H84" s="0" t="n">
        <f aca="false">H80+1</f>
        <v>2035</v>
      </c>
      <c r="I84" s="3" t="n">
        <f aca="false">Adequacy_high!I83</f>
        <v>0.307551382553574</v>
      </c>
      <c r="J84" s="3" t="n">
        <f aca="false">Adequacy_high!M83</f>
        <v>0.676628815895076</v>
      </c>
      <c r="K84" s="3" t="n">
        <f aca="false">Adequacy_high!O83</f>
        <v>0</v>
      </c>
      <c r="L84" s="0" t="n">
        <f aca="false">F84-E84</f>
        <v>0.00307841951484211</v>
      </c>
      <c r="N84" s="3" t="n">
        <f aca="false">Adequacy_high!F83</f>
        <v>0.984130278006862</v>
      </c>
      <c r="O84" s="3" t="n">
        <f aca="false">Adequacy_high!H83</f>
        <v>0.987392271002246</v>
      </c>
      <c r="P84" s="3" t="n">
        <f aca="false">Adequacy_high!L83</f>
        <v>0.260455380380648</v>
      </c>
      <c r="Q84" s="0" t="n">
        <f aca="false">Q80+1</f>
        <v>2035</v>
      </c>
      <c r="R84" s="4" t="n">
        <f aca="false">Adequacy_high!J83</f>
        <v>0.34934072887994</v>
      </c>
      <c r="S84" s="3" t="n">
        <f aca="false">Adequacy_high!N83</f>
        <v>0.634789549126922</v>
      </c>
      <c r="T84" s="3" t="n">
        <f aca="false">Adequacy_high!P83</f>
        <v>0</v>
      </c>
      <c r="U84" s="0" t="n">
        <f aca="false">O84-N84</f>
        <v>0.00326199299538399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0.310128178093233</v>
      </c>
      <c r="C85" s="3" t="n">
        <f aca="false">Adequacy_high!C84</f>
        <v>0.689871821906767</v>
      </c>
      <c r="D85" s="3" t="n">
        <f aca="false">Adequacy_high!D84</f>
        <v>0</v>
      </c>
      <c r="E85" s="3" t="n">
        <f aca="false">Adequacy_high!E84</f>
        <v>0.983830176816586</v>
      </c>
      <c r="F85" s="3" t="n">
        <f aca="false">Adequacy_high!G84</f>
        <v>0.986890349282781</v>
      </c>
      <c r="G85" s="3" t="n">
        <f aca="false">Adequacy_high!K84</f>
        <v>0.241364957598584</v>
      </c>
      <c r="H85" s="0" t="n">
        <f aca="false">H81+1</f>
        <v>2035</v>
      </c>
      <c r="I85" s="3" t="n">
        <f aca="false">Adequacy_high!I84</f>
        <v>0.305113460289271</v>
      </c>
      <c r="J85" s="3" t="n">
        <f aca="false">Adequacy_high!M84</f>
        <v>0.678716716527315</v>
      </c>
      <c r="K85" s="3" t="n">
        <f aca="false">Adequacy_high!O84</f>
        <v>0</v>
      </c>
      <c r="L85" s="0" t="n">
        <f aca="false">F85-E85</f>
        <v>0.00306017246619483</v>
      </c>
      <c r="N85" s="3" t="n">
        <f aca="false">Adequacy_high!F84</f>
        <v>0.983657159588202</v>
      </c>
      <c r="O85" s="3" t="n">
        <f aca="false">Adequacy_high!H84</f>
        <v>0.986958063416599</v>
      </c>
      <c r="P85" s="3" t="n">
        <f aca="false">Adequacy_high!L84</f>
        <v>0.260700529575359</v>
      </c>
      <c r="Q85" s="0" t="n">
        <f aca="false">Q81+1</f>
        <v>2035</v>
      </c>
      <c r="R85" s="4" t="n">
        <f aca="false">Adequacy_high!J84</f>
        <v>0.34684605770779</v>
      </c>
      <c r="S85" s="3" t="n">
        <f aca="false">Adequacy_high!N84</f>
        <v>0.636811101880412</v>
      </c>
      <c r="T85" s="3" t="n">
        <f aca="false">Adequacy_high!P84</f>
        <v>0</v>
      </c>
      <c r="U85" s="0" t="n">
        <f aca="false">O85-N85</f>
        <v>0.00330090382839665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0.306694270556759</v>
      </c>
      <c r="C86" s="3" t="n">
        <f aca="false">Adequacy_high!C85</f>
        <v>0.693305729443241</v>
      </c>
      <c r="D86" s="3" t="n">
        <f aca="false">Adequacy_high!D85</f>
        <v>0</v>
      </c>
      <c r="E86" s="3" t="n">
        <f aca="false">Adequacy_high!E85</f>
        <v>0.984026741911575</v>
      </c>
      <c r="F86" s="3" t="n">
        <f aca="false">Adequacy_high!G85</f>
        <v>0.987412948539096</v>
      </c>
      <c r="G86" s="3" t="n">
        <f aca="false">Adequacy_high!K85</f>
        <v>0.24309783386058</v>
      </c>
      <c r="H86" s="0" t="n">
        <f aca="false">H82+1</f>
        <v>2035</v>
      </c>
      <c r="I86" s="3" t="n">
        <f aca="false">Adequacy_high!I85</f>
        <v>0.301795363818914</v>
      </c>
      <c r="J86" s="3" t="n">
        <f aca="false">Adequacy_high!M85</f>
        <v>0.68223137809266</v>
      </c>
      <c r="K86" s="3" t="n">
        <f aca="false">Adequacy_high!O85</f>
        <v>0</v>
      </c>
      <c r="L86" s="0" t="n">
        <f aca="false">F86-E86</f>
        <v>0.00338620662752098</v>
      </c>
      <c r="N86" s="3" t="n">
        <f aca="false">Adequacy_high!F85</f>
        <v>0.983802875458993</v>
      </c>
      <c r="O86" s="3" t="n">
        <f aca="false">Adequacy_high!H85</f>
        <v>0.987496273650708</v>
      </c>
      <c r="P86" s="3" t="n">
        <f aca="false">Adequacy_high!L85</f>
        <v>0.26246723687551</v>
      </c>
      <c r="Q86" s="0" t="n">
        <f aca="false">Q82+1</f>
        <v>2035</v>
      </c>
      <c r="R86" s="4" t="n">
        <f aca="false">Adequacy_high!J85</f>
        <v>0.343621153456593</v>
      </c>
      <c r="S86" s="3" t="n">
        <f aca="false">Adequacy_high!N85</f>
        <v>0.640181722002401</v>
      </c>
      <c r="T86" s="3" t="n">
        <f aca="false">Adequacy_high!P85</f>
        <v>0</v>
      </c>
      <c r="U86" s="0" t="n">
        <f aca="false">O86-N86</f>
        <v>0.00369339819171499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0.304577005924696</v>
      </c>
      <c r="C87" s="3" t="n">
        <f aca="false">Adequacy_high!C86</f>
        <v>0.695422994075304</v>
      </c>
      <c r="D87" s="3" t="n">
        <f aca="false">Adequacy_high!D86</f>
        <v>0</v>
      </c>
      <c r="E87" s="3" t="n">
        <f aca="false">Adequacy_high!E86</f>
        <v>0.98396496821764</v>
      </c>
      <c r="F87" s="3" t="n">
        <f aca="false">Adequacy_high!G86</f>
        <v>0.987371000302126</v>
      </c>
      <c r="G87" s="3" t="n">
        <f aca="false">Adequacy_high!K86</f>
        <v>0.243351849160538</v>
      </c>
      <c r="H87" s="0" t="n">
        <f aca="false">H83+1</f>
        <v>2036</v>
      </c>
      <c r="I87" s="3" t="n">
        <f aca="false">Adequacy_high!I86</f>
        <v>0.299693103954518</v>
      </c>
      <c r="J87" s="3" t="n">
        <f aca="false">Adequacy_high!M86</f>
        <v>0.684271864263122</v>
      </c>
      <c r="K87" s="3" t="n">
        <f aca="false">Adequacy_high!O86</f>
        <v>0</v>
      </c>
      <c r="L87" s="0" t="n">
        <f aca="false">F87-E87</f>
        <v>0.0034060320844862</v>
      </c>
      <c r="N87" s="3" t="n">
        <f aca="false">Adequacy_high!F86</f>
        <v>0.983754242858837</v>
      </c>
      <c r="O87" s="3" t="n">
        <f aca="false">Adequacy_high!H86</f>
        <v>0.987478083063261</v>
      </c>
      <c r="P87" s="3" t="n">
        <f aca="false">Adequacy_high!L86</f>
        <v>0.262817412573631</v>
      </c>
      <c r="Q87" s="0" t="n">
        <f aca="false">Q83+1</f>
        <v>2036</v>
      </c>
      <c r="R87" s="4" t="n">
        <f aca="false">Adequacy_high!J86</f>
        <v>0.340842148236747</v>
      </c>
      <c r="S87" s="3" t="n">
        <f aca="false">Adequacy_high!N86</f>
        <v>0.64291209462209</v>
      </c>
      <c r="T87" s="3" t="n">
        <f aca="false">Adequacy_high!P86</f>
        <v>0</v>
      </c>
      <c r="U87" s="0" t="n">
        <f aca="false">O87-N87</f>
        <v>0.00372384020442418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0.30099422031137</v>
      </c>
      <c r="C88" s="3" t="n">
        <f aca="false">Adequacy_high!C87</f>
        <v>0.69900577968863</v>
      </c>
      <c r="D88" s="3" t="n">
        <f aca="false">Adequacy_high!D87</f>
        <v>0</v>
      </c>
      <c r="E88" s="3" t="n">
        <f aca="false">Adequacy_high!E87</f>
        <v>0.983046937538616</v>
      </c>
      <c r="F88" s="3" t="n">
        <f aca="false">Adequacy_high!G87</f>
        <v>0.98643836009871</v>
      </c>
      <c r="G88" s="3" t="n">
        <f aca="false">Adequacy_high!K87</f>
        <v>0.246213485272599</v>
      </c>
      <c r="H88" s="0" t="n">
        <f aca="false">H84+1</f>
        <v>2036</v>
      </c>
      <c r="I88" s="3" t="n">
        <f aca="false">Adequacy_high!I87</f>
        <v>0.295891446493916</v>
      </c>
      <c r="J88" s="3" t="n">
        <f aca="false">Adequacy_high!M87</f>
        <v>0.6871554910447</v>
      </c>
      <c r="K88" s="3" t="n">
        <f aca="false">Adequacy_high!O87</f>
        <v>0</v>
      </c>
      <c r="L88" s="0" t="n">
        <f aca="false">F88-E88</f>
        <v>0.00339142256009395</v>
      </c>
      <c r="N88" s="3" t="n">
        <f aca="false">Adequacy_high!F87</f>
        <v>0.982828561612309</v>
      </c>
      <c r="O88" s="3" t="n">
        <f aca="false">Adequacy_high!H87</f>
        <v>0.986534764769196</v>
      </c>
      <c r="P88" s="3" t="n">
        <f aca="false">Adequacy_high!L87</f>
        <v>0.26515708307573</v>
      </c>
      <c r="Q88" s="0" t="n">
        <f aca="false">Q84+1</f>
        <v>2036</v>
      </c>
      <c r="R88" s="4" t="n">
        <f aca="false">Adequacy_high!J87</f>
        <v>0.335936721841039</v>
      </c>
      <c r="S88" s="3" t="n">
        <f aca="false">Adequacy_high!N87</f>
        <v>0.64689183977127</v>
      </c>
      <c r="T88" s="3" t="n">
        <f aca="false">Adequacy_high!P87</f>
        <v>0</v>
      </c>
      <c r="U88" s="0" t="n">
        <f aca="false">O88-N88</f>
        <v>0.00370620315688719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0.29874722425695</v>
      </c>
      <c r="C89" s="3" t="n">
        <f aca="false">Adequacy_high!C88</f>
        <v>0.70125277574305</v>
      </c>
      <c r="D89" s="3" t="n">
        <f aca="false">Adequacy_high!D88</f>
        <v>0</v>
      </c>
      <c r="E89" s="3" t="n">
        <f aca="false">Adequacy_high!E88</f>
        <v>0.982396508422553</v>
      </c>
      <c r="F89" s="3" t="n">
        <f aca="false">Adequacy_high!G88</f>
        <v>0.985766078212944</v>
      </c>
      <c r="G89" s="3" t="n">
        <f aca="false">Adequacy_high!K88</f>
        <v>0.245590804244476</v>
      </c>
      <c r="H89" s="0" t="n">
        <f aca="false">H85+1</f>
        <v>2036</v>
      </c>
      <c r="I89" s="3" t="n">
        <f aca="false">Adequacy_high!I88</f>
        <v>0.293488230010957</v>
      </c>
      <c r="J89" s="3" t="n">
        <f aca="false">Adequacy_high!M88</f>
        <v>0.688908278411596</v>
      </c>
      <c r="K89" s="3" t="n">
        <f aca="false">Adequacy_high!O88</f>
        <v>0</v>
      </c>
      <c r="L89" s="0" t="n">
        <f aca="false">F89-E89</f>
        <v>0.00336956979039105</v>
      </c>
      <c r="N89" s="3" t="n">
        <f aca="false">Adequacy_high!F88</f>
        <v>0.98248912941355</v>
      </c>
      <c r="O89" s="3" t="n">
        <f aca="false">Adequacy_high!H88</f>
        <v>0.98617162436328</v>
      </c>
      <c r="P89" s="3" t="n">
        <f aca="false">Adequacy_high!L88</f>
        <v>0.264317598349733</v>
      </c>
      <c r="Q89" s="0" t="n">
        <f aca="false">Q85+1</f>
        <v>2036</v>
      </c>
      <c r="R89" s="4" t="n">
        <f aca="false">Adequacy_high!J88</f>
        <v>0.333544056420889</v>
      </c>
      <c r="S89" s="3" t="n">
        <f aca="false">Adequacy_high!N88</f>
        <v>0.648945072992661</v>
      </c>
      <c r="T89" s="3" t="n">
        <f aca="false">Adequacy_high!P88</f>
        <v>0</v>
      </c>
      <c r="U89" s="0" t="n">
        <f aca="false">O89-N89</f>
        <v>0.00368249494973005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0.29612136452895</v>
      </c>
      <c r="C90" s="3" t="n">
        <f aca="false">Adequacy_high!C89</f>
        <v>0.70387863547105</v>
      </c>
      <c r="D90" s="3" t="n">
        <f aca="false">Adequacy_high!D89</f>
        <v>0</v>
      </c>
      <c r="E90" s="3" t="n">
        <f aca="false">Adequacy_high!E89</f>
        <v>0.982361021566323</v>
      </c>
      <c r="F90" s="3" t="n">
        <f aca="false">Adequacy_high!G89</f>
        <v>0.985726403458884</v>
      </c>
      <c r="G90" s="3" t="n">
        <f aca="false">Adequacy_high!K89</f>
        <v>0.245480137377589</v>
      </c>
      <c r="H90" s="0" t="n">
        <f aca="false">H86+1</f>
        <v>2036</v>
      </c>
      <c r="I90" s="3" t="n">
        <f aca="false">Adequacy_high!I89</f>
        <v>0.290898086166273</v>
      </c>
      <c r="J90" s="3" t="n">
        <f aca="false">Adequacy_high!M89</f>
        <v>0.69146293540005</v>
      </c>
      <c r="K90" s="3" t="n">
        <f aca="false">Adequacy_high!O89</f>
        <v>0</v>
      </c>
      <c r="L90" s="0" t="n">
        <f aca="false">F90-E90</f>
        <v>0.00336538189256097</v>
      </c>
      <c r="N90" s="3" t="n">
        <f aca="false">Adequacy_high!F89</f>
        <v>0.982399038184552</v>
      </c>
      <c r="O90" s="3" t="n">
        <f aca="false">Adequacy_high!H89</f>
        <v>0.986071720908289</v>
      </c>
      <c r="P90" s="3" t="n">
        <f aca="false">Adequacy_high!L89</f>
        <v>0.26493123910919</v>
      </c>
      <c r="Q90" s="0" t="n">
        <f aca="false">Q86+1</f>
        <v>2036</v>
      </c>
      <c r="R90" s="4" t="n">
        <f aca="false">Adequacy_high!J89</f>
        <v>0.330161632390396</v>
      </c>
      <c r="S90" s="3" t="n">
        <f aca="false">Adequacy_high!N89</f>
        <v>0.652237405794155</v>
      </c>
      <c r="T90" s="3" t="n">
        <f aca="false">Adequacy_high!P89</f>
        <v>0</v>
      </c>
      <c r="U90" s="0" t="n">
        <f aca="false">O90-N90</f>
        <v>0.00367268272373678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0.293035750273766</v>
      </c>
      <c r="C91" s="3" t="n">
        <f aca="false">Adequacy_high!C90</f>
        <v>0.706964249726234</v>
      </c>
      <c r="D91" s="3" t="n">
        <f aca="false">Adequacy_high!D90</f>
        <v>0</v>
      </c>
      <c r="E91" s="3" t="n">
        <f aca="false">Adequacy_high!E90</f>
        <v>0.98222570432426</v>
      </c>
      <c r="F91" s="3" t="n">
        <f aca="false">Adequacy_high!G90</f>
        <v>0.985211630969386</v>
      </c>
      <c r="G91" s="3" t="n">
        <f aca="false">Adequacy_high!K90</f>
        <v>0.245627103455558</v>
      </c>
      <c r="H91" s="0" t="n">
        <f aca="false">H87+1</f>
        <v>2037</v>
      </c>
      <c r="I91" s="3" t="n">
        <f aca="false">Adequacy_high!I90</f>
        <v>0.287827246204838</v>
      </c>
      <c r="J91" s="3" t="n">
        <f aca="false">Adequacy_high!M90</f>
        <v>0.694398458119422</v>
      </c>
      <c r="K91" s="3" t="n">
        <f aca="false">Adequacy_high!O90</f>
        <v>0</v>
      </c>
      <c r="L91" s="0" t="n">
        <f aca="false">F91-E91</f>
        <v>0.00298592664512598</v>
      </c>
      <c r="N91" s="3" t="n">
        <f aca="false">Adequacy_high!F90</f>
        <v>0.9825667562178</v>
      </c>
      <c r="O91" s="3" t="n">
        <f aca="false">Adequacy_high!H90</f>
        <v>0.985793401113224</v>
      </c>
      <c r="P91" s="3" t="n">
        <f aca="false">Adequacy_high!L90</f>
        <v>0.265979161296654</v>
      </c>
      <c r="Q91" s="0" t="n">
        <f aca="false">Q87+1</f>
        <v>2037</v>
      </c>
      <c r="R91" s="4" t="n">
        <f aca="false">Adequacy_high!J90</f>
        <v>0.326816484167137</v>
      </c>
      <c r="S91" s="3" t="n">
        <f aca="false">Adequacy_high!N90</f>
        <v>0.655750272050663</v>
      </c>
      <c r="T91" s="3" t="n">
        <f aca="false">Adequacy_high!P90</f>
        <v>0</v>
      </c>
      <c r="U91" s="0" t="n">
        <f aca="false">O91-N91</f>
        <v>0.0032266448954239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0.290884688788115</v>
      </c>
      <c r="C92" s="3" t="n">
        <f aca="false">Adequacy_high!C91</f>
        <v>0.709115311211885</v>
      </c>
      <c r="D92" s="3" t="n">
        <f aca="false">Adequacy_high!D91</f>
        <v>0</v>
      </c>
      <c r="E92" s="3" t="n">
        <f aca="false">Adequacy_high!E91</f>
        <v>0.981703582463261</v>
      </c>
      <c r="F92" s="3" t="n">
        <f aca="false">Adequacy_high!G91</f>
        <v>0.98479779120214</v>
      </c>
      <c r="G92" s="3" t="n">
        <f aca="false">Adequacy_high!K91</f>
        <v>0.246785040336024</v>
      </c>
      <c r="H92" s="0" t="n">
        <f aca="false">H88+1</f>
        <v>2037</v>
      </c>
      <c r="I92" s="3" t="n">
        <f aca="false">Adequacy_high!I91</f>
        <v>0.285562541067003</v>
      </c>
      <c r="J92" s="3" t="n">
        <f aca="false">Adequacy_high!M91</f>
        <v>0.696141041396258</v>
      </c>
      <c r="K92" s="3" t="n">
        <f aca="false">Adequacy_high!O91</f>
        <v>0</v>
      </c>
      <c r="L92" s="0" t="n">
        <f aca="false">F92-E92</f>
        <v>0.00309420873887922</v>
      </c>
      <c r="N92" s="3" t="n">
        <f aca="false">Adequacy_high!F91</f>
        <v>0.982329363013917</v>
      </c>
      <c r="O92" s="3" t="n">
        <f aca="false">Adequacy_high!H91</f>
        <v>0.985532182025631</v>
      </c>
      <c r="P92" s="3" t="n">
        <f aca="false">Adequacy_high!L91</f>
        <v>0.26767400916333</v>
      </c>
      <c r="Q92" s="0" t="n">
        <f aca="false">Q88+1</f>
        <v>2037</v>
      </c>
      <c r="R92" s="4" t="n">
        <f aca="false">Adequacy_high!J91</f>
        <v>0.323137653559852</v>
      </c>
      <c r="S92" s="3" t="n">
        <f aca="false">Adequacy_high!N91</f>
        <v>0.659191709454065</v>
      </c>
      <c r="T92" s="3" t="n">
        <f aca="false">Adequacy_high!P91</f>
        <v>0</v>
      </c>
      <c r="U92" s="0" t="n">
        <f aca="false">O92-N92</f>
        <v>0.00320281901171371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0.287826935376776</v>
      </c>
      <c r="C93" s="3" t="n">
        <f aca="false">Adequacy_high!C92</f>
        <v>0.712173064623224</v>
      </c>
      <c r="D93" s="3" t="n">
        <f aca="false">Adequacy_high!D92</f>
        <v>0</v>
      </c>
      <c r="E93" s="3" t="n">
        <f aca="false">Adequacy_high!E92</f>
        <v>0.981739052100139</v>
      </c>
      <c r="F93" s="3" t="n">
        <f aca="false">Adequacy_high!G92</f>
        <v>0.984702914852309</v>
      </c>
      <c r="G93" s="3" t="n">
        <f aca="false">Adequacy_high!K92</f>
        <v>0.247847347662781</v>
      </c>
      <c r="H93" s="0" t="n">
        <f aca="false">H89+1</f>
        <v>2037</v>
      </c>
      <c r="I93" s="3" t="n">
        <f aca="false">Adequacy_high!I92</f>
        <v>0.282570942705684</v>
      </c>
      <c r="J93" s="3" t="n">
        <f aca="false">Adequacy_high!M92</f>
        <v>0.699168109394455</v>
      </c>
      <c r="K93" s="3" t="n">
        <f aca="false">Adequacy_high!O92</f>
        <v>0</v>
      </c>
      <c r="L93" s="0" t="n">
        <f aca="false">F93-E93</f>
        <v>0.00296386275216987</v>
      </c>
      <c r="N93" s="3" t="n">
        <f aca="false">Adequacy_high!F92</f>
        <v>0.982379810286932</v>
      </c>
      <c r="O93" s="3" t="n">
        <f aca="false">Adequacy_high!H92</f>
        <v>0.985425401085653</v>
      </c>
      <c r="P93" s="3" t="n">
        <f aca="false">Adequacy_high!L92</f>
        <v>0.269351421318201</v>
      </c>
      <c r="Q93" s="0" t="n">
        <f aca="false">Q89+1</f>
        <v>2037</v>
      </c>
      <c r="R93" s="4" t="n">
        <f aca="false">Adequacy_high!J92</f>
        <v>0.31867091216443</v>
      </c>
      <c r="S93" s="3" t="n">
        <f aca="false">Adequacy_high!N92</f>
        <v>0.663708898122502</v>
      </c>
      <c r="T93" s="3" t="n">
        <f aca="false">Adequacy_high!P92</f>
        <v>0</v>
      </c>
      <c r="U93" s="0" t="n">
        <f aca="false">O93-N93</f>
        <v>0.00304559079872091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0.284687121277965</v>
      </c>
      <c r="C94" s="3" t="n">
        <f aca="false">Adequacy_high!C93</f>
        <v>0.715312878722035</v>
      </c>
      <c r="D94" s="3" t="n">
        <f aca="false">Adequacy_high!D93</f>
        <v>0</v>
      </c>
      <c r="E94" s="3" t="n">
        <f aca="false">Adequacy_high!E93</f>
        <v>0.981811017810928</v>
      </c>
      <c r="F94" s="3" t="n">
        <f aca="false">Adequacy_high!G93</f>
        <v>0.984921845228929</v>
      </c>
      <c r="G94" s="3" t="n">
        <f aca="false">Adequacy_high!K93</f>
        <v>0.246952151979398</v>
      </c>
      <c r="H94" s="0" t="n">
        <f aca="false">H90+1</f>
        <v>2037</v>
      </c>
      <c r="I94" s="3" t="n">
        <f aca="false">Adequacy_high!I93</f>
        <v>0.279508952299582</v>
      </c>
      <c r="J94" s="3" t="n">
        <f aca="false">Adequacy_high!M93</f>
        <v>0.702302065511347</v>
      </c>
      <c r="K94" s="3" t="n">
        <f aca="false">Adequacy_high!O93</f>
        <v>0</v>
      </c>
      <c r="L94" s="0" t="n">
        <f aca="false">F94-E94</f>
        <v>0.00311082741800106</v>
      </c>
      <c r="N94" s="3" t="n">
        <f aca="false">Adequacy_high!F93</f>
        <v>0.98229277844366</v>
      </c>
      <c r="O94" s="3" t="n">
        <f aca="false">Adequacy_high!H93</f>
        <v>0.985509002671736</v>
      </c>
      <c r="P94" s="3" t="n">
        <f aca="false">Adequacy_high!L93</f>
        <v>0.268066093439445</v>
      </c>
      <c r="Q94" s="0" t="n">
        <f aca="false">Q90+1</f>
        <v>2037</v>
      </c>
      <c r="R94" s="4" t="n">
        <f aca="false">Adequacy_high!J93</f>
        <v>0.314827052470509</v>
      </c>
      <c r="S94" s="3" t="n">
        <f aca="false">Adequacy_high!N93</f>
        <v>0.667465725973151</v>
      </c>
      <c r="T94" s="3" t="n">
        <f aca="false">Adequacy_high!P93</f>
        <v>0</v>
      </c>
      <c r="U94" s="0" t="n">
        <f aca="false">O94-N94</f>
        <v>0.00321622422807599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0.280340738422298</v>
      </c>
      <c r="C95" s="3" t="n">
        <f aca="false">Adequacy_high!C94</f>
        <v>0.719659261577702</v>
      </c>
      <c r="D95" s="3" t="n">
        <f aca="false">Adequacy_high!D94</f>
        <v>0</v>
      </c>
      <c r="E95" s="3" t="n">
        <f aca="false">Adequacy_high!E94</f>
        <v>0.980699917835625</v>
      </c>
      <c r="F95" s="3" t="n">
        <f aca="false">Adequacy_high!G94</f>
        <v>0.983883412928052</v>
      </c>
      <c r="G95" s="3" t="n">
        <f aca="false">Adequacy_high!K94</f>
        <v>0.247382783612022</v>
      </c>
      <c r="H95" s="0" t="n">
        <f aca="false">H91+1</f>
        <v>2038</v>
      </c>
      <c r="I95" s="3" t="n">
        <f aca="false">Adequacy_high!I94</f>
        <v>0.274930139136726</v>
      </c>
      <c r="J95" s="3" t="n">
        <f aca="false">Adequacy_high!M94</f>
        <v>0.705769778698899</v>
      </c>
      <c r="K95" s="3" t="n">
        <f aca="false">Adequacy_high!O94</f>
        <v>0</v>
      </c>
      <c r="L95" s="0" t="n">
        <f aca="false">F95-E95</f>
        <v>0.00318349509242699</v>
      </c>
      <c r="N95" s="3" t="n">
        <f aca="false">Adequacy_high!F94</f>
        <v>0.981561319619558</v>
      </c>
      <c r="O95" s="3" t="n">
        <f aca="false">Adequacy_high!H94</f>
        <v>0.984871668776747</v>
      </c>
      <c r="P95" s="3" t="n">
        <f aca="false">Adequacy_high!L94</f>
        <v>0.268404674960501</v>
      </c>
      <c r="Q95" s="0" t="n">
        <f aca="false">Q91+1</f>
        <v>2038</v>
      </c>
      <c r="R95" s="4" t="n">
        <f aca="false">Adequacy_high!J94</f>
        <v>0.309788120075754</v>
      </c>
      <c r="S95" s="3" t="n">
        <f aca="false">Adequacy_high!N94</f>
        <v>0.671773199543804</v>
      </c>
      <c r="T95" s="3" t="n">
        <f aca="false">Adequacy_high!P94</f>
        <v>0</v>
      </c>
      <c r="U95" s="0" t="n">
        <f aca="false">O95-N95</f>
        <v>0.00331034915718897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0.277226831227047</v>
      </c>
      <c r="C96" s="3" t="n">
        <f aca="false">Adequacy_high!C95</f>
        <v>0.722773168772953</v>
      </c>
      <c r="D96" s="3" t="n">
        <f aca="false">Adequacy_high!D95</f>
        <v>0</v>
      </c>
      <c r="E96" s="3" t="n">
        <f aca="false">Adequacy_high!E95</f>
        <v>0.979875828200066</v>
      </c>
      <c r="F96" s="3" t="n">
        <f aca="false">Adequacy_high!G95</f>
        <v>0.982914122791568</v>
      </c>
      <c r="G96" s="3" t="n">
        <f aca="false">Adequacy_high!K95</f>
        <v>0.246889139974433</v>
      </c>
      <c r="H96" s="0" t="n">
        <f aca="false">H92+1</f>
        <v>2038</v>
      </c>
      <c r="I96" s="3" t="n">
        <f aca="false">Adequacy_high!I95</f>
        <v>0.271647870847883</v>
      </c>
      <c r="J96" s="3" t="n">
        <f aca="false">Adequacy_high!M95</f>
        <v>0.708227957352183</v>
      </c>
      <c r="K96" s="3" t="n">
        <f aca="false">Adequacy_high!O95</f>
        <v>0</v>
      </c>
      <c r="L96" s="0" t="n">
        <f aca="false">F96-E96</f>
        <v>0.00303829459150207</v>
      </c>
      <c r="N96" s="3" t="n">
        <f aca="false">Adequacy_high!F95</f>
        <v>0.980171166714499</v>
      </c>
      <c r="O96" s="3" t="n">
        <f aca="false">Adequacy_high!H95</f>
        <v>0.983315168314491</v>
      </c>
      <c r="P96" s="3" t="n">
        <f aca="false">Adequacy_high!L95</f>
        <v>0.267993306171479</v>
      </c>
      <c r="Q96" s="0" t="n">
        <f aca="false">Q92+1</f>
        <v>2038</v>
      </c>
      <c r="R96" s="4" t="n">
        <f aca="false">Adequacy_high!J95</f>
        <v>0.306606648917185</v>
      </c>
      <c r="S96" s="3" t="n">
        <f aca="false">Adequacy_high!N95</f>
        <v>0.673564517797313</v>
      </c>
      <c r="T96" s="3" t="n">
        <f aca="false">Adequacy_high!P95</f>
        <v>0</v>
      </c>
      <c r="U96" s="0" t="n">
        <f aca="false">O96-N96</f>
        <v>0.00314400159999184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0.273998667690318</v>
      </c>
      <c r="C97" s="3" t="n">
        <f aca="false">Adequacy_high!C96</f>
        <v>0.726001332309682</v>
      </c>
      <c r="D97" s="3" t="n">
        <f aca="false">Adequacy_high!D96</f>
        <v>0</v>
      </c>
      <c r="E97" s="3" t="n">
        <f aca="false">Adequacy_high!E96</f>
        <v>0.97965895453133</v>
      </c>
      <c r="F97" s="3" t="n">
        <f aca="false">Adequacy_high!G96</f>
        <v>0.982697367207761</v>
      </c>
      <c r="G97" s="3" t="n">
        <f aca="false">Adequacy_high!K96</f>
        <v>0.247355046454797</v>
      </c>
      <c r="H97" s="0" t="n">
        <f aca="false">H93+1</f>
        <v>2038</v>
      </c>
      <c r="I97" s="3" t="n">
        <f aca="false">Adequacy_high!I96</f>
        <v>0.268425248332474</v>
      </c>
      <c r="J97" s="3" t="n">
        <f aca="false">Adequacy_high!M96</f>
        <v>0.711233706198856</v>
      </c>
      <c r="K97" s="3" t="n">
        <f aca="false">Adequacy_high!O96</f>
        <v>0</v>
      </c>
      <c r="L97" s="0" t="n">
        <f aca="false">F97-E97</f>
        <v>0.00303841267643101</v>
      </c>
      <c r="N97" s="3" t="n">
        <f aca="false">Adequacy_high!F96</f>
        <v>0.979680993333201</v>
      </c>
      <c r="O97" s="3" t="n">
        <f aca="false">Adequacy_high!H96</f>
        <v>0.983145146874814</v>
      </c>
      <c r="P97" s="3" t="n">
        <f aca="false">Adequacy_high!L96</f>
        <v>0.269415314438552</v>
      </c>
      <c r="Q97" s="0" t="n">
        <f aca="false">Q93+1</f>
        <v>2038</v>
      </c>
      <c r="R97" s="4" t="n">
        <f aca="false">Adequacy_high!J96</f>
        <v>0.30321191417241</v>
      </c>
      <c r="S97" s="3" t="n">
        <f aca="false">Adequacy_high!N96</f>
        <v>0.676469079160791</v>
      </c>
      <c r="T97" s="3" t="n">
        <f aca="false">Adequacy_high!P96</f>
        <v>0</v>
      </c>
      <c r="U97" s="0" t="n">
        <f aca="false">O97-N97</f>
        <v>0.00346415354161311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0.269388689920571</v>
      </c>
      <c r="C98" s="3" t="n">
        <f aca="false">Adequacy_high!C97</f>
        <v>0.730611310079429</v>
      </c>
      <c r="D98" s="3" t="n">
        <f aca="false">Adequacy_high!D97</f>
        <v>0</v>
      </c>
      <c r="E98" s="3" t="n">
        <f aca="false">Adequacy_high!E97</f>
        <v>0.979337735186494</v>
      </c>
      <c r="F98" s="3" t="n">
        <f aca="false">Adequacy_high!G97</f>
        <v>0.982371645932059</v>
      </c>
      <c r="G98" s="3" t="n">
        <f aca="false">Adequacy_high!K97</f>
        <v>0.246590138734352</v>
      </c>
      <c r="H98" s="0" t="n">
        <f aca="false">H94+1</f>
        <v>2038</v>
      </c>
      <c r="I98" s="3" t="n">
        <f aca="false">Adequacy_high!I97</f>
        <v>0.263822509471669</v>
      </c>
      <c r="J98" s="3" t="n">
        <f aca="false">Adequacy_high!M97</f>
        <v>0.715515225714825</v>
      </c>
      <c r="K98" s="3" t="n">
        <f aca="false">Adequacy_high!O97</f>
        <v>0</v>
      </c>
      <c r="L98" s="0" t="n">
        <f aca="false">F98-E98</f>
        <v>0.0030339107455648</v>
      </c>
      <c r="N98" s="3" t="n">
        <f aca="false">Adequacy_high!F97</f>
        <v>0.979582380967628</v>
      </c>
      <c r="O98" s="3" t="n">
        <f aca="false">Adequacy_high!H97</f>
        <v>0.98305479326133</v>
      </c>
      <c r="P98" s="3" t="n">
        <f aca="false">Adequacy_high!L97</f>
        <v>0.269072911362596</v>
      </c>
      <c r="Q98" s="0" t="n">
        <f aca="false">Q94+1</f>
        <v>2038</v>
      </c>
      <c r="R98" s="4" t="n">
        <f aca="false">Adequacy_high!J97</f>
        <v>0.29845476620089</v>
      </c>
      <c r="S98" s="3" t="n">
        <f aca="false">Adequacy_high!N97</f>
        <v>0.681127614766738</v>
      </c>
      <c r="T98" s="3" t="n">
        <f aca="false">Adequacy_high!P97</f>
        <v>0</v>
      </c>
      <c r="U98" s="0" t="n">
        <f aca="false">O98-N98</f>
        <v>0.00347241229370188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0.267362700899173</v>
      </c>
      <c r="C99" s="3" t="n">
        <f aca="false">Adequacy_high!C98</f>
        <v>0.732637299100827</v>
      </c>
      <c r="D99" s="3" t="n">
        <f aca="false">Adequacy_high!D98</f>
        <v>0</v>
      </c>
      <c r="E99" s="3" t="n">
        <f aca="false">Adequacy_high!E98</f>
        <v>0.978635890710921</v>
      </c>
      <c r="F99" s="3" t="n">
        <f aca="false">Adequacy_high!G98</f>
        <v>0.981746416024117</v>
      </c>
      <c r="G99" s="3" t="n">
        <f aca="false">Adequacy_high!K98</f>
        <v>0.244922290780204</v>
      </c>
      <c r="H99" s="0" t="n">
        <f aca="false">H95+1</f>
        <v>2039</v>
      </c>
      <c r="I99" s="3" t="n">
        <f aca="false">Adequacy_high!I98</f>
        <v>0.26165073493734</v>
      </c>
      <c r="J99" s="3" t="n">
        <f aca="false">Adequacy_high!M98</f>
        <v>0.716985155773581</v>
      </c>
      <c r="K99" s="3" t="n">
        <f aca="false">Adequacy_high!O98</f>
        <v>0</v>
      </c>
      <c r="L99" s="0" t="n">
        <f aca="false">F99-E99</f>
        <v>0.003110525313196</v>
      </c>
      <c r="N99" s="3" t="n">
        <f aca="false">Adequacy_high!F98</f>
        <v>0.978940471561493</v>
      </c>
      <c r="O99" s="3" t="n">
        <f aca="false">Adequacy_high!H98</f>
        <v>0.982503054035767</v>
      </c>
      <c r="P99" s="3" t="n">
        <f aca="false">Adequacy_high!L98</f>
        <v>0.266926910315956</v>
      </c>
      <c r="Q99" s="0" t="n">
        <f aca="false">Q95+1</f>
        <v>2039</v>
      </c>
      <c r="R99" s="4" t="n">
        <f aca="false">Adequacy_high!J98</f>
        <v>0.295544730780496</v>
      </c>
      <c r="S99" s="3" t="n">
        <f aca="false">Adequacy_high!N98</f>
        <v>0.683395740780996</v>
      </c>
      <c r="T99" s="3" t="n">
        <f aca="false">Adequacy_high!P98</f>
        <v>0</v>
      </c>
      <c r="U99" s="0" t="n">
        <f aca="false">O99-N99</f>
        <v>0.00356258247427388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0.265368776156343</v>
      </c>
      <c r="C100" s="3" t="n">
        <f aca="false">Adequacy_high!C99</f>
        <v>0.734631223843657</v>
      </c>
      <c r="D100" s="3" t="n">
        <f aca="false">Adequacy_high!D99</f>
        <v>0</v>
      </c>
      <c r="E100" s="3" t="n">
        <f aca="false">Adequacy_high!E99</f>
        <v>0.978248702969892</v>
      </c>
      <c r="F100" s="3" t="n">
        <f aca="false">Adequacy_high!G99</f>
        <v>0.981342170840312</v>
      </c>
      <c r="G100" s="3" t="n">
        <f aca="false">Adequacy_high!K99</f>
        <v>0.247477429633563</v>
      </c>
      <c r="H100" s="0" t="n">
        <f aca="false">H96+1</f>
        <v>2039</v>
      </c>
      <c r="I100" s="3" t="n">
        <f aca="false">Adequacy_high!I99</f>
        <v>0.25959666108365</v>
      </c>
      <c r="J100" s="3" t="n">
        <f aca="false">Adequacy_high!M99</f>
        <v>0.718652041886243</v>
      </c>
      <c r="K100" s="3" t="n">
        <f aca="false">Adequacy_high!O99</f>
        <v>0</v>
      </c>
      <c r="L100" s="0" t="n">
        <f aca="false">F100-E100</f>
        <v>0.00309346787041997</v>
      </c>
      <c r="N100" s="3" t="n">
        <f aca="false">Adequacy_high!F99</f>
        <v>0.979116663872356</v>
      </c>
      <c r="O100" s="3" t="n">
        <f aca="false">Adequacy_high!H99</f>
        <v>0.982655133426495</v>
      </c>
      <c r="P100" s="3" t="n">
        <f aca="false">Adequacy_high!L99</f>
        <v>0.269494171580701</v>
      </c>
      <c r="Q100" s="0" t="n">
        <f aca="false">Q96+1</f>
        <v>2039</v>
      </c>
      <c r="R100" s="4" t="n">
        <f aca="false">Adequacy_high!J99</f>
        <v>0.293026595691841</v>
      </c>
      <c r="S100" s="3" t="n">
        <f aca="false">Adequacy_high!N99</f>
        <v>0.686090068180514</v>
      </c>
      <c r="T100" s="3" t="n">
        <f aca="false">Adequacy_high!P99</f>
        <v>0</v>
      </c>
      <c r="U100" s="0" t="n">
        <f aca="false">O100-N100</f>
        <v>0.00353846955413906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0.261596326739256</v>
      </c>
      <c r="C101" s="3" t="n">
        <f aca="false">Adequacy_high!C100</f>
        <v>0.738403673260744</v>
      </c>
      <c r="D101" s="3" t="n">
        <f aca="false">Adequacy_high!D100</f>
        <v>0</v>
      </c>
      <c r="E101" s="3" t="n">
        <f aca="false">Adequacy_high!E100</f>
        <v>0.977472494866895</v>
      </c>
      <c r="F101" s="3" t="n">
        <f aca="false">Adequacy_high!G100</f>
        <v>0.980588132567197</v>
      </c>
      <c r="G101" s="3" t="n">
        <f aca="false">Adequacy_high!K100</f>
        <v>0.248183194613758</v>
      </c>
      <c r="H101" s="0" t="n">
        <f aca="false">H97+1</f>
        <v>2039</v>
      </c>
      <c r="I101" s="3" t="n">
        <f aca="false">Adequacy_high!I100</f>
        <v>0.255703214145836</v>
      </c>
      <c r="J101" s="3" t="n">
        <f aca="false">Adequacy_high!M100</f>
        <v>0.721769280721059</v>
      </c>
      <c r="K101" s="3" t="n">
        <f aca="false">Adequacy_high!O100</f>
        <v>0</v>
      </c>
      <c r="L101" s="0" t="n">
        <f aca="false">F101-E101</f>
        <v>0.00311563770030188</v>
      </c>
      <c r="N101" s="3" t="n">
        <f aca="false">Adequacy_high!F100</f>
        <v>0.978409242444447</v>
      </c>
      <c r="O101" s="3" t="n">
        <f aca="false">Adequacy_high!H100</f>
        <v>0.981976586777227</v>
      </c>
      <c r="P101" s="3" t="n">
        <f aca="false">Adequacy_high!L100</f>
        <v>0.270858336667111</v>
      </c>
      <c r="Q101" s="0" t="n">
        <f aca="false">Q97+1</f>
        <v>2039</v>
      </c>
      <c r="R101" s="4" t="n">
        <f aca="false">Adequacy_high!J100</f>
        <v>0.289283823701746</v>
      </c>
      <c r="S101" s="3" t="n">
        <f aca="false">Adequacy_high!N100</f>
        <v>0.689125418742701</v>
      </c>
      <c r="T101" s="3" t="n">
        <f aca="false">Adequacy_high!P100</f>
        <v>0</v>
      </c>
      <c r="U101" s="0" t="n">
        <f aca="false">O101-N101</f>
        <v>0.00356734433277994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0.259169529500658</v>
      </c>
      <c r="C102" s="3" t="n">
        <f aca="false">Adequacy_high!C101</f>
        <v>0.740830470499342</v>
      </c>
      <c r="D102" s="3" t="n">
        <f aca="false">Adequacy_high!D101</f>
        <v>0</v>
      </c>
      <c r="E102" s="3" t="n">
        <f aca="false">Adequacy_high!E101</f>
        <v>0.976368416278944</v>
      </c>
      <c r="F102" s="3" t="n">
        <f aca="false">Adequacy_high!G101</f>
        <v>0.979109311795494</v>
      </c>
      <c r="G102" s="3" t="n">
        <f aca="false">Adequacy_high!K101</f>
        <v>0.247853628289521</v>
      </c>
      <c r="H102" s="0" t="n">
        <f aca="false">H98+1</f>
        <v>2039</v>
      </c>
      <c r="I102" s="3" t="n">
        <f aca="false">Adequacy_high!I101</f>
        <v>0.253044943066317</v>
      </c>
      <c r="J102" s="3" t="n">
        <f aca="false">Adequacy_high!M101</f>
        <v>0.723323473212627</v>
      </c>
      <c r="K102" s="3" t="n">
        <f aca="false">Adequacy_high!O101</f>
        <v>0</v>
      </c>
      <c r="L102" s="0" t="n">
        <f aca="false">F102-E102</f>
        <v>0.00274089551655021</v>
      </c>
      <c r="N102" s="3" t="n">
        <f aca="false">Adequacy_high!F101</f>
        <v>0.978339698550652</v>
      </c>
      <c r="O102" s="3" t="n">
        <f aca="false">Adequacy_high!H101</f>
        <v>0.981369953453532</v>
      </c>
      <c r="P102" s="3" t="n">
        <f aca="false">Adequacy_high!L101</f>
        <v>0.270501263628156</v>
      </c>
      <c r="Q102" s="0" t="n">
        <f aca="false">Q98+1</f>
        <v>2039</v>
      </c>
      <c r="R102" s="4" t="n">
        <f aca="false">Adequacy_high!J101</f>
        <v>0.286290433638262</v>
      </c>
      <c r="S102" s="3" t="n">
        <f aca="false">Adequacy_high!N101</f>
        <v>0.69204926491239</v>
      </c>
      <c r="T102" s="3" t="n">
        <f aca="false">Adequacy_high!P101</f>
        <v>0</v>
      </c>
      <c r="U102" s="0" t="n">
        <f aca="false">O102-N102</f>
        <v>0.00303025490288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0.256256881288978</v>
      </c>
      <c r="C103" s="3" t="n">
        <f aca="false">Adequacy_high!C102</f>
        <v>0.743743118711022</v>
      </c>
      <c r="D103" s="3" t="n">
        <f aca="false">Adequacy_high!D102</f>
        <v>0</v>
      </c>
      <c r="E103" s="3" t="n">
        <f aca="false">Adequacy_high!E102</f>
        <v>0.976461302550561</v>
      </c>
      <c r="F103" s="3" t="n">
        <f aca="false">Adequacy_high!G102</f>
        <v>0.979231933294073</v>
      </c>
      <c r="G103" s="3" t="n">
        <f aca="false">Adequacy_high!K102</f>
        <v>0.248350653201917</v>
      </c>
      <c r="H103" s="0" t="n">
        <f aca="false">H99+1</f>
        <v>2040</v>
      </c>
      <c r="I103" s="3" t="n">
        <f aca="false">Adequacy_high!I102</f>
        <v>0.25022492809098</v>
      </c>
      <c r="J103" s="3" t="n">
        <f aca="false">Adequacy_high!M102</f>
        <v>0.726236374459581</v>
      </c>
      <c r="K103" s="3" t="n">
        <f aca="false">Adequacy_high!O102</f>
        <v>0</v>
      </c>
      <c r="L103" s="0" t="n">
        <f aca="false">F103-E103</f>
        <v>0.00277063074351214</v>
      </c>
      <c r="N103" s="3" t="n">
        <f aca="false">Adequacy_high!F102</f>
        <v>0.978827335803287</v>
      </c>
      <c r="O103" s="3" t="n">
        <f aca="false">Adequacy_high!H102</f>
        <v>0.981835127069821</v>
      </c>
      <c r="P103" s="3" t="n">
        <f aca="false">Adequacy_high!L102</f>
        <v>0.272250657948083</v>
      </c>
      <c r="Q103" s="0" t="n">
        <f aca="false">Q99+1</f>
        <v>2040</v>
      </c>
      <c r="R103" s="4" t="n">
        <f aca="false">Adequacy_high!J102</f>
        <v>0.283387874534881</v>
      </c>
      <c r="S103" s="3" t="n">
        <f aca="false">Adequacy_high!N102</f>
        <v>0.695439461268406</v>
      </c>
      <c r="T103" s="3" t="n">
        <f aca="false">Adequacy_high!P102</f>
        <v>0</v>
      </c>
      <c r="U103" s="0" t="n">
        <f aca="false">O103-N103</f>
        <v>0.00300779126653428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0.25480428777107</v>
      </c>
      <c r="C104" s="3" t="n">
        <f aca="false">Adequacy_high!C103</f>
        <v>0.74519571222893</v>
      </c>
      <c r="D104" s="3" t="n">
        <f aca="false">Adequacy_high!D103</f>
        <v>0</v>
      </c>
      <c r="E104" s="3" t="n">
        <f aca="false">Adequacy_high!E103</f>
        <v>0.97550728221029</v>
      </c>
      <c r="F104" s="3" t="n">
        <f aca="false">Adequacy_high!G103</f>
        <v>0.978363532481765</v>
      </c>
      <c r="G104" s="3" t="n">
        <f aca="false">Adequacy_high!K103</f>
        <v>0.248706944077837</v>
      </c>
      <c r="H104" s="0" t="n">
        <f aca="false">H100+1</f>
        <v>2040</v>
      </c>
      <c r="I104" s="3" t="n">
        <f aca="false">Adequacy_high!I103</f>
        <v>0.248563438259086</v>
      </c>
      <c r="J104" s="3" t="n">
        <f aca="false">Adequacy_high!M103</f>
        <v>0.726943843951205</v>
      </c>
      <c r="K104" s="3" t="n">
        <f aca="false">Adequacy_high!O103</f>
        <v>0</v>
      </c>
      <c r="L104" s="0" t="n">
        <f aca="false">F104-E104</f>
        <v>0.00285625027147507</v>
      </c>
      <c r="N104" s="3" t="n">
        <f aca="false">Adequacy_high!F103</f>
        <v>0.977912794526107</v>
      </c>
      <c r="O104" s="3" t="n">
        <f aca="false">Adequacy_high!H103</f>
        <v>0.981021259462937</v>
      </c>
      <c r="P104" s="3" t="n">
        <f aca="false">Adequacy_high!L103</f>
        <v>0.272211605798618</v>
      </c>
      <c r="Q104" s="0" t="n">
        <f aca="false">Q100+1</f>
        <v>2040</v>
      </c>
      <c r="R104" s="4" t="n">
        <f aca="false">Adequacy_high!J103</f>
        <v>0.28149996425793</v>
      </c>
      <c r="S104" s="3" t="n">
        <f aca="false">Adequacy_high!N103</f>
        <v>0.696412830268177</v>
      </c>
      <c r="T104" s="3" t="n">
        <f aca="false">Adequacy_high!P103</f>
        <v>0</v>
      </c>
      <c r="U104" s="0" t="n">
        <f aca="false">O104-N104</f>
        <v>0.0031084649368297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0.252530990345463</v>
      </c>
      <c r="C105" s="3" t="n">
        <f aca="false">Adequacy_high!C104</f>
        <v>0.747469009654537</v>
      </c>
      <c r="D105" s="3" t="n">
        <f aca="false">Adequacy_high!D104</f>
        <v>0</v>
      </c>
      <c r="E105" s="3" t="n">
        <f aca="false">Adequacy_high!E104</f>
        <v>0.975229658165927</v>
      </c>
      <c r="F105" s="3" t="n">
        <f aca="false">Adequacy_high!G104</f>
        <v>0.978182910273062</v>
      </c>
      <c r="G105" s="3" t="n">
        <f aca="false">Adequacy_high!K104</f>
        <v>0.25072726677755</v>
      </c>
      <c r="H105" s="0" t="n">
        <f aca="false">H101+1</f>
        <v>2040</v>
      </c>
      <c r="I105" s="3" t="n">
        <f aca="false">Adequacy_high!I104</f>
        <v>0.246275711390909</v>
      </c>
      <c r="J105" s="3" t="n">
        <f aca="false">Adequacy_high!M104</f>
        <v>0.728953946775018</v>
      </c>
      <c r="K105" s="3" t="n">
        <f aca="false">Adequacy_high!O104</f>
        <v>0</v>
      </c>
      <c r="L105" s="0" t="n">
        <f aca="false">F105-E105</f>
        <v>0.00295325210713515</v>
      </c>
      <c r="N105" s="3" t="n">
        <f aca="false">Adequacy_high!F104</f>
        <v>0.977379792620025</v>
      </c>
      <c r="O105" s="3" t="n">
        <f aca="false">Adequacy_high!H104</f>
        <v>0.980608561379701</v>
      </c>
      <c r="P105" s="3" t="n">
        <f aca="false">Adequacy_high!L104</f>
        <v>0.274367662294528</v>
      </c>
      <c r="Q105" s="0" t="n">
        <f aca="false">Q101+1</f>
        <v>2040</v>
      </c>
      <c r="R105" s="4" t="n">
        <f aca="false">Adequacy_high!J104</f>
        <v>0.27902602277042</v>
      </c>
      <c r="S105" s="3" t="n">
        <f aca="false">Adequacy_high!N104</f>
        <v>0.698353769849606</v>
      </c>
      <c r="T105" s="3" t="n">
        <f aca="false">Adequacy_high!P104</f>
        <v>0</v>
      </c>
      <c r="U105" s="0" t="n">
        <f aca="false">O105-N105</f>
        <v>0.00322876875967604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0.251467789914599</v>
      </c>
      <c r="C106" s="3" t="n">
        <f aca="false">Adequacy_high!C105</f>
        <v>0.748532210085401</v>
      </c>
      <c r="D106" s="3" t="n">
        <f aca="false">Adequacy_high!D105</f>
        <v>0</v>
      </c>
      <c r="E106" s="3" t="n">
        <f aca="false">Adequacy_high!E105</f>
        <v>0.975088549819852</v>
      </c>
      <c r="F106" s="3" t="n">
        <f aca="false">Adequacy_high!G105</f>
        <v>0.978018484677046</v>
      </c>
      <c r="G106" s="3" t="n">
        <f aca="false">Adequacy_high!K105</f>
        <v>0.248640544174548</v>
      </c>
      <c r="H106" s="0" t="n">
        <f aca="false">H102+1</f>
        <v>2040</v>
      </c>
      <c r="I106" s="3" t="n">
        <f aca="false">Adequacy_high!I105</f>
        <v>0.245203362594229</v>
      </c>
      <c r="J106" s="3" t="n">
        <f aca="false">Adequacy_high!M105</f>
        <v>0.729885187225622</v>
      </c>
      <c r="K106" s="3" t="n">
        <f aca="false">Adequacy_high!O105</f>
        <v>0</v>
      </c>
      <c r="L106" s="0" t="n">
        <f aca="false">F106-E106</f>
        <v>0.00292993485719406</v>
      </c>
      <c r="N106" s="3" t="n">
        <f aca="false">Adequacy_high!F105</f>
        <v>0.977447264264439</v>
      </c>
      <c r="O106" s="3" t="n">
        <f aca="false">Adequacy_high!H105</f>
        <v>0.980657963837508</v>
      </c>
      <c r="P106" s="3" t="n">
        <f aca="false">Adequacy_high!L105</f>
        <v>0.272862760476452</v>
      </c>
      <c r="Q106" s="0" t="n">
        <f aca="false">Q102+1</f>
        <v>2040</v>
      </c>
      <c r="R106" s="4" t="n">
        <f aca="false">Adequacy_high!J105</f>
        <v>0.276754696680228</v>
      </c>
      <c r="S106" s="3" t="n">
        <f aca="false">Adequacy_high!N105</f>
        <v>0.700692567584211</v>
      </c>
      <c r="T106" s="3" t="n">
        <f aca="false">Adequacy_high!P105</f>
        <v>0</v>
      </c>
      <c r="U106" s="0" t="n">
        <f aca="false">O106-N106</f>
        <v>0.00321069957306919</v>
      </c>
    </row>
    <row r="108" customFormat="false" ht="15" hidden="false" customHeight="false" outlineLevel="0" collapsed="false">
      <c r="J108" s="0" t="n">
        <f aca="false">SUM(I106:L106)</f>
        <v>0.978018484677045</v>
      </c>
      <c r="S108" s="0" t="n">
        <f aca="false">SUM(R106:U106)</f>
        <v>0.980657963837508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3" activeCellId="0" sqref="D23"/>
    </sheetView>
  </sheetViews>
  <sheetFormatPr defaultRowHeight="15"/>
  <cols>
    <col collapsed="false" hidden="false" max="1025" min="1" style="0" width="8.82629107981221"/>
  </cols>
  <sheetData>
    <row r="1" customFormat="false" ht="15" hidden="false" customHeight="false" outlineLevel="0" collapsed="false">
      <c r="B1" s="0" t="s">
        <v>17</v>
      </c>
      <c r="E1" s="0" t="s">
        <v>0</v>
      </c>
      <c r="I1" s="0" t="s">
        <v>18</v>
      </c>
    </row>
    <row r="2" customFormat="false" ht="48" hidden="false" customHeight="false" outlineLevel="0" collapsed="false">
      <c r="A2" s="5" t="s">
        <v>3</v>
      </c>
      <c r="B2" s="5" t="s">
        <v>19</v>
      </c>
      <c r="C2" s="5" t="s">
        <v>20</v>
      </c>
      <c r="D2" s="5" t="s">
        <v>3</v>
      </c>
      <c r="E2" s="5" t="s">
        <v>19</v>
      </c>
      <c r="F2" s="5" t="s">
        <v>20</v>
      </c>
      <c r="G2" s="5" t="s">
        <v>3</v>
      </c>
      <c r="H2" s="5" t="s">
        <v>19</v>
      </c>
      <c r="I2" s="5" t="s">
        <v>20</v>
      </c>
      <c r="K2" s="5" t="s">
        <v>21</v>
      </c>
      <c r="L2" s="5" t="s">
        <v>21</v>
      </c>
      <c r="M2" s="5" t="s">
        <v>21</v>
      </c>
    </row>
    <row r="3" customFormat="false" ht="15" hidden="false" customHeight="false" outlineLevel="0" collapsed="false">
      <c r="A3" s="3" t="n">
        <v>2015</v>
      </c>
      <c r="B3" s="3" t="n">
        <f aca="false">Adequacy_low!AE2</f>
        <v>0.37668160865567</v>
      </c>
      <c r="C3" s="3" t="n">
        <f aca="false">Adequacy_low!AF2</f>
        <v>0.273977676663349</v>
      </c>
      <c r="D3" s="3" t="n">
        <v>2015</v>
      </c>
      <c r="E3" s="3" t="n">
        <f aca="false">Adequacy_central!AE2</f>
        <v>0.37668160865567</v>
      </c>
      <c r="F3" s="3" t="n">
        <f aca="false">Adequacy_central!AF2</f>
        <v>0.273977676663349</v>
      </c>
      <c r="G3" s="3" t="n">
        <v>2015</v>
      </c>
      <c r="H3" s="3" t="n">
        <f aca="false">Adequacy_high!AH2</f>
        <v>0.258066161236901</v>
      </c>
      <c r="I3" s="3" t="n">
        <f aca="false">Adequacy_high!AI2</f>
        <v>0.276325571282878</v>
      </c>
      <c r="K3" s="3" t="n">
        <v>0.6068898674</v>
      </c>
      <c r="L3" s="3" t="n">
        <v>0.6068898674</v>
      </c>
      <c r="M3" s="3" t="n">
        <v>0.6068898674</v>
      </c>
    </row>
    <row r="4" customFormat="false" ht="15" hidden="false" customHeight="false" outlineLevel="0" collapsed="false">
      <c r="A4" s="3" t="n">
        <v>2015</v>
      </c>
      <c r="B4" s="3" t="n">
        <f aca="false">Adequacy_low!AE3</f>
        <v>0.382479292050538</v>
      </c>
      <c r="C4" s="3" t="n">
        <f aca="false">Adequacy_low!AF3</f>
        <v>0.252936816393906</v>
      </c>
      <c r="D4" s="3" t="n">
        <v>2015</v>
      </c>
      <c r="E4" s="3" t="n">
        <f aca="false">Adequacy_central!AE3</f>
        <v>0.382479292050538</v>
      </c>
      <c r="F4" s="3" t="n">
        <f aca="false">Adequacy_central!AF3</f>
        <v>0.252936816393906</v>
      </c>
      <c r="G4" s="3" t="n">
        <v>2015</v>
      </c>
      <c r="H4" s="3" t="n">
        <f aca="false">Adequacy_high!AH3</f>
        <v>0.259944232905617</v>
      </c>
      <c r="I4" s="3" t="n">
        <f aca="false">Adequacy_high!AI3</f>
        <v>0.278460350994824</v>
      </c>
      <c r="K4" s="3" t="n">
        <v>0.6003045932</v>
      </c>
      <c r="L4" s="3" t="n">
        <v>0.6003045932</v>
      </c>
      <c r="M4" s="3" t="n">
        <v>0.6003045932</v>
      </c>
    </row>
    <row r="5" customFormat="false" ht="15" hidden="false" customHeight="false" outlineLevel="0" collapsed="false">
      <c r="A5" s="3" t="n">
        <v>2015</v>
      </c>
      <c r="B5" s="3" t="n">
        <f aca="false">Adequacy_low!AE4</f>
        <v>0.306990409706119</v>
      </c>
      <c r="C5" s="3" t="n">
        <f aca="false">Adequacy_low!AF4</f>
        <v>0.257750354953995</v>
      </c>
      <c r="D5" s="3" t="n">
        <v>2015</v>
      </c>
      <c r="E5" s="3" t="n">
        <f aca="false">Adequacy_central!AE4</f>
        <v>0.306990409706119</v>
      </c>
      <c r="F5" s="3" t="n">
        <f aca="false">Adequacy_central!AF4</f>
        <v>0.257750354953995</v>
      </c>
      <c r="G5" s="3" t="n">
        <v>2015</v>
      </c>
      <c r="H5" s="3" t="n">
        <f aca="false">Adequacy_high!AH4</f>
        <v>0.262650270184012</v>
      </c>
      <c r="I5" s="3" t="n">
        <f aca="false">Adequacy_high!AI4</f>
        <v>0.287343907632781</v>
      </c>
      <c r="K5" s="3" t="n">
        <v>0.5605045312</v>
      </c>
      <c r="L5" s="3" t="n">
        <v>0.5605045312</v>
      </c>
      <c r="M5" s="3" t="n">
        <v>0.5605045312</v>
      </c>
    </row>
    <row r="6" customFormat="false" ht="15" hidden="false" customHeight="false" outlineLevel="0" collapsed="false">
      <c r="A6" s="3" t="n">
        <v>2015</v>
      </c>
      <c r="B6" s="3" t="n">
        <f aca="false">Adequacy_low!AE5</f>
        <v>0.316092315953106</v>
      </c>
      <c r="C6" s="3" t="n">
        <f aca="false">Adequacy_low!AF5</f>
        <v>0.260188891826628</v>
      </c>
      <c r="D6" s="3" t="n">
        <v>2015</v>
      </c>
      <c r="E6" s="3" t="n">
        <f aca="false">Adequacy_central!AE5</f>
        <v>0.316092315953106</v>
      </c>
      <c r="F6" s="3" t="n">
        <f aca="false">Adequacy_central!AF5</f>
        <v>0.260188891826628</v>
      </c>
      <c r="G6" s="3" t="n">
        <v>2015</v>
      </c>
      <c r="H6" s="3" t="n">
        <f aca="false">Adequacy_high!AH5</f>
        <v>0.266221717529464</v>
      </c>
      <c r="I6" s="3" t="n">
        <f aca="false">Adequacy_high!AI5</f>
        <v>0.288003635076161</v>
      </c>
      <c r="K6" s="3" t="n">
        <v>0.5533988872</v>
      </c>
      <c r="L6" s="3" t="n">
        <v>0.5533988872</v>
      </c>
      <c r="M6" s="3" t="n">
        <v>0.5533988872</v>
      </c>
    </row>
    <row r="7" customFormat="false" ht="15" hidden="false" customHeight="false" outlineLevel="0" collapsed="false">
      <c r="A7" s="3" t="n">
        <f aca="false">A3+1</f>
        <v>2016</v>
      </c>
      <c r="B7" s="3" t="n">
        <f aca="false">Adequacy_low!AE6</f>
        <v>0.269781449525673</v>
      </c>
      <c r="C7" s="3" t="n">
        <f aca="false">Adequacy_low!AF6</f>
        <v>0.255591892630756</v>
      </c>
      <c r="D7" s="3" t="n">
        <f aca="false">D3+1</f>
        <v>2016</v>
      </c>
      <c r="E7" s="3" t="n">
        <f aca="false">Adequacy_central!AE6</f>
        <v>0.269781449525673</v>
      </c>
      <c r="F7" s="3" t="n">
        <f aca="false">Adequacy_central!AF6</f>
        <v>0.255591892630756</v>
      </c>
      <c r="G7" s="3" t="n">
        <f aca="false">G3+1</f>
        <v>2016</v>
      </c>
      <c r="H7" s="3" t="n">
        <f aca="false">Adequacy_high!AH6</f>
        <v>0.265964822657725</v>
      </c>
      <c r="I7" s="3" t="n">
        <f aca="false">Adequacy_high!AI6</f>
        <v>0.289931884238244</v>
      </c>
      <c r="K7" s="3" t="n">
        <v>0.5070240955</v>
      </c>
      <c r="L7" s="3" t="n">
        <v>0.5070240955</v>
      </c>
      <c r="M7" s="3" t="n">
        <v>0.5070240955</v>
      </c>
    </row>
    <row r="8" customFormat="false" ht="15" hidden="false" customHeight="false" outlineLevel="0" collapsed="false">
      <c r="A8" s="3" t="n">
        <f aca="false">A4+1</f>
        <v>2016</v>
      </c>
      <c r="B8" s="3" t="n">
        <f aca="false">Adequacy_low!AE7</f>
        <v>0.25976973417267</v>
      </c>
      <c r="C8" s="3" t="n">
        <f aca="false">Adequacy_low!AF7</f>
        <v>0.250725069289099</v>
      </c>
      <c r="D8" s="3" t="n">
        <f aca="false">D4+1</f>
        <v>2016</v>
      </c>
      <c r="E8" s="3" t="n">
        <f aca="false">Adequacy_central!AE7</f>
        <v>0.25976973417267</v>
      </c>
      <c r="F8" s="3" t="n">
        <f aca="false">Adequacy_central!AF7</f>
        <v>0.250725069289099</v>
      </c>
      <c r="G8" s="3" t="n">
        <f aca="false">G4+1</f>
        <v>2016</v>
      </c>
      <c r="H8" s="3" t="n">
        <f aca="false">Adequacy_high!AH7</f>
        <v>0.266532836838158</v>
      </c>
      <c r="I8" s="3" t="n">
        <f aca="false">Adequacy_high!AI7</f>
        <v>0.284470555446805</v>
      </c>
      <c r="K8" s="3" t="n">
        <v>0.5781511527</v>
      </c>
      <c r="L8" s="3" t="n">
        <v>0.5781511527</v>
      </c>
      <c r="M8" s="3" t="n">
        <v>0.5781511527</v>
      </c>
    </row>
    <row r="9" customFormat="false" ht="15" hidden="false" customHeight="false" outlineLevel="0" collapsed="false">
      <c r="A9" s="3" t="n">
        <f aca="false">A5+1</f>
        <v>2016</v>
      </c>
      <c r="B9" s="3" t="n">
        <f aca="false">Adequacy_low!AE8</f>
        <v>0.205948970789018</v>
      </c>
      <c r="C9" s="3" t="n">
        <f aca="false">Adequacy_low!AF8</f>
        <v>0.245646466201313</v>
      </c>
      <c r="D9" s="3" t="n">
        <f aca="false">D5+1</f>
        <v>2016</v>
      </c>
      <c r="E9" s="3" t="n">
        <f aca="false">Adequacy_central!AE8</f>
        <v>0.205948970789018</v>
      </c>
      <c r="F9" s="3" t="n">
        <f aca="false">Adequacy_central!AF8</f>
        <v>0.245646466201313</v>
      </c>
      <c r="G9" s="3" t="n">
        <f aca="false">G5+1</f>
        <v>2016</v>
      </c>
      <c r="H9" s="3" t="n">
        <f aca="false">Adequacy_high!AH8</f>
        <v>0.268887759210494</v>
      </c>
      <c r="I9" s="3" t="n">
        <f aca="false">Adequacy_high!AI8</f>
        <v>0.298613405446347</v>
      </c>
      <c r="K9" s="3" t="n">
        <v>0.507311976</v>
      </c>
      <c r="L9" s="3" t="n">
        <v>0.507311976</v>
      </c>
      <c r="M9" s="3" t="n">
        <v>0.507311976</v>
      </c>
    </row>
    <row r="10" customFormat="false" ht="15" hidden="false" customHeight="false" outlineLevel="0" collapsed="false">
      <c r="A10" s="3" t="n">
        <f aca="false">A6+1</f>
        <v>2016</v>
      </c>
      <c r="B10" s="3" t="n">
        <f aca="false">Adequacy_low!AE9</f>
        <v>0.44983655556049</v>
      </c>
      <c r="C10" s="3" t="n">
        <f aca="false">Adequacy_low!AF9</f>
        <v>0.249088296039425</v>
      </c>
      <c r="D10" s="3" t="n">
        <f aca="false">D6+1</f>
        <v>2016</v>
      </c>
      <c r="E10" s="3" t="n">
        <f aca="false">Adequacy_central!AE9</f>
        <v>0.44983655556049</v>
      </c>
      <c r="F10" s="3" t="n">
        <f aca="false">Adequacy_central!AF9</f>
        <v>0.249088296039425</v>
      </c>
      <c r="G10" s="3" t="n">
        <f aca="false">G6+1</f>
        <v>2016</v>
      </c>
      <c r="H10" s="3" t="n">
        <f aca="false">Adequacy_high!AH9</f>
        <v>0.270483633476156</v>
      </c>
      <c r="I10" s="3" t="n">
        <f aca="false">Adequacy_high!AI9</f>
        <v>0.288823397579756</v>
      </c>
      <c r="K10" s="3" t="n">
        <v>0.7586236532</v>
      </c>
      <c r="L10" s="3" t="n">
        <v>0.7586236532</v>
      </c>
      <c r="M10" s="3" t="n">
        <v>0.7586236532</v>
      </c>
    </row>
    <row r="11" customFormat="false" ht="15" hidden="false" customHeight="false" outlineLevel="0" collapsed="false">
      <c r="A11" s="3" t="n">
        <f aca="false">A7+1</f>
        <v>2017</v>
      </c>
      <c r="B11" s="3" t="n">
        <f aca="false">Adequacy_low!AE10</f>
        <v>0.408699634184775</v>
      </c>
      <c r="C11" s="3" t="n">
        <f aca="false">Adequacy_low!AF10</f>
        <v>0.260539622359191</v>
      </c>
      <c r="D11" s="3" t="n">
        <f aca="false">D7+1</f>
        <v>2017</v>
      </c>
      <c r="E11" s="3" t="n">
        <f aca="false">Adequacy_central!AE10</f>
        <v>0.408699634184775</v>
      </c>
      <c r="F11" s="3" t="n">
        <f aca="false">Adequacy_central!AF10</f>
        <v>0.260539622359191</v>
      </c>
      <c r="G11" s="3" t="n">
        <f aca="false">G7+1</f>
        <v>2017</v>
      </c>
      <c r="H11" s="3" t="n">
        <f aca="false">Adequacy_high!AH10</f>
        <v>0.272494279964927</v>
      </c>
      <c r="I11" s="3" t="n">
        <f aca="false">Adequacy_high!AI10</f>
        <v>0.298881780548678</v>
      </c>
      <c r="K11" s="3" t="n">
        <v>0.7097349253</v>
      </c>
      <c r="L11" s="3" t="n">
        <v>0.7097349253</v>
      </c>
      <c r="M11" s="3" t="n">
        <v>0.7097349253</v>
      </c>
    </row>
    <row r="12" customFormat="false" ht="15" hidden="false" customHeight="false" outlineLevel="0" collapsed="false">
      <c r="A12" s="3" t="n">
        <f aca="false">A8+1</f>
        <v>2017</v>
      </c>
      <c r="B12" s="3" t="n">
        <f aca="false">Adequacy_low!AE11</f>
        <v>0.464443358904533</v>
      </c>
      <c r="C12" s="3" t="n">
        <f aca="false">Adequacy_low!AF11</f>
        <v>0.254027476822485</v>
      </c>
      <c r="D12" s="3" t="n">
        <f aca="false">D8+1</f>
        <v>2017</v>
      </c>
      <c r="E12" s="3" t="n">
        <f aca="false">Adequacy_central!AE11</f>
        <v>0.464443358904533</v>
      </c>
      <c r="F12" s="3" t="n">
        <f aca="false">Adequacy_central!AF11</f>
        <v>0.254027476822485</v>
      </c>
      <c r="G12" s="3" t="n">
        <f aca="false">G8+1</f>
        <v>2017</v>
      </c>
      <c r="H12" s="3" t="n">
        <f aca="false">Adequacy_high!AH11</f>
        <v>0.27462726815573</v>
      </c>
      <c r="I12" s="3" t="n">
        <f aca="false">Adequacy_high!AI11</f>
        <v>0.29369647127737</v>
      </c>
      <c r="K12" s="3" t="n">
        <v>0.7650470685</v>
      </c>
      <c r="L12" s="3" t="n">
        <v>0.7650470685</v>
      </c>
      <c r="M12" s="3" t="n">
        <v>0.7650470685</v>
      </c>
    </row>
    <row r="13" customFormat="false" ht="15" hidden="false" customHeight="false" outlineLevel="0" collapsed="false">
      <c r="A13" s="3" t="n">
        <f aca="false">A9+1</f>
        <v>2017</v>
      </c>
      <c r="B13" s="3" t="n">
        <f aca="false">Adequacy_low!AE12</f>
        <v>0.442048013050427</v>
      </c>
      <c r="C13" s="3" t="n">
        <f aca="false">Adequacy_low!AF12</f>
        <v>0.241878388672313</v>
      </c>
      <c r="D13" s="3" t="n">
        <f aca="false">D9+1</f>
        <v>2017</v>
      </c>
      <c r="E13" s="3" t="n">
        <f aca="false">Adequacy_central!AE12</f>
        <v>0.442048013050427</v>
      </c>
      <c r="F13" s="3" t="n">
        <f aca="false">Adequacy_central!AF12</f>
        <v>0.241878388672313</v>
      </c>
      <c r="G13" s="3" t="n">
        <f aca="false">G9+1</f>
        <v>2017</v>
      </c>
      <c r="H13" s="3" t="n">
        <f aca="false">Adequacy_high!AH12</f>
        <v>0.27576466155162</v>
      </c>
      <c r="I13" s="3" t="n">
        <f aca="false">Adequacy_high!AI12</f>
        <v>0.302840614437389</v>
      </c>
      <c r="K13" s="3" t="n">
        <v>0.7115950779</v>
      </c>
      <c r="L13" s="3" t="n">
        <v>0.71137239</v>
      </c>
      <c r="M13" s="3" t="n">
        <v>0.7113954991</v>
      </c>
    </row>
    <row r="14" customFormat="false" ht="15" hidden="false" customHeight="false" outlineLevel="0" collapsed="false">
      <c r="A14" s="3" t="n">
        <f aca="false">A10+1</f>
        <v>2017</v>
      </c>
      <c r="B14" s="3" t="n">
        <f aca="false">Adequacy_low!AE13</f>
        <v>0.455471568296042</v>
      </c>
      <c r="C14" s="3" t="n">
        <f aca="false">Adequacy_low!AF13</f>
        <v>0.229499789522824</v>
      </c>
      <c r="D14" s="3" t="n">
        <f aca="false">D10+1</f>
        <v>2017</v>
      </c>
      <c r="E14" s="3" t="n">
        <f aca="false">Adequacy_central!AE13</f>
        <v>0.455471568296042</v>
      </c>
      <c r="F14" s="3" t="n">
        <f aca="false">Adequacy_central!AF13</f>
        <v>0.229499789522824</v>
      </c>
      <c r="G14" s="3" t="n">
        <f aca="false">G10+1</f>
        <v>2017</v>
      </c>
      <c r="H14" s="3" t="n">
        <f aca="false">Adequacy_high!AH13</f>
        <v>0.277424126588193</v>
      </c>
      <c r="I14" s="3" t="n">
        <f aca="false">Adequacy_high!AI13</f>
        <v>0.301281484141728</v>
      </c>
      <c r="K14" s="3" t="n">
        <v>0.7409298252</v>
      </c>
      <c r="L14" s="3" t="n">
        <v>0.7404434514</v>
      </c>
      <c r="M14" s="3" t="n">
        <v>0.7418324519</v>
      </c>
    </row>
    <row r="15" customFormat="false" ht="15" hidden="false" customHeight="false" outlineLevel="0" collapsed="false">
      <c r="A15" s="3" t="n">
        <f aca="false">A11+1</f>
        <v>2018</v>
      </c>
      <c r="B15" s="3" t="n">
        <f aca="false">Adequacy_low!AE14</f>
        <v>0.419438832473295</v>
      </c>
      <c r="C15" s="3" t="n">
        <f aca="false">Adequacy_low!AF14</f>
        <v>0.228676935431677</v>
      </c>
      <c r="D15" s="3" t="n">
        <f aca="false">D11+1</f>
        <v>2018</v>
      </c>
      <c r="E15" s="3" t="n">
        <f aca="false">Adequacy_central!AE14</f>
        <v>0.419438832473295</v>
      </c>
      <c r="F15" s="3" t="n">
        <f aca="false">Adequacy_central!AF14</f>
        <v>0.228676935431677</v>
      </c>
      <c r="G15" s="3" t="n">
        <f aca="false">G11+1</f>
        <v>2018</v>
      </c>
      <c r="H15" s="3" t="n">
        <f aca="false">Adequacy_high!AH14</f>
        <v>0.277031078297956</v>
      </c>
      <c r="I15" s="3" t="n">
        <f aca="false">Adequacy_high!AI14</f>
        <v>0.300137747819291</v>
      </c>
      <c r="K15" s="3" t="n">
        <v>0.7056847703</v>
      </c>
      <c r="L15" s="3" t="n">
        <v>0.7044409615</v>
      </c>
      <c r="M15" s="3" t="n">
        <v>0.7049652126</v>
      </c>
    </row>
    <row r="16" customFormat="false" ht="15" hidden="false" customHeight="false" outlineLevel="0" collapsed="false">
      <c r="A16" s="3" t="n">
        <f aca="false">A12+1</f>
        <v>2018</v>
      </c>
      <c r="B16" s="3" t="n">
        <f aca="false">Adequacy_low!AE15</f>
        <v>0.446796080375294</v>
      </c>
      <c r="C16" s="3" t="n">
        <f aca="false">Adequacy_low!AF15</f>
        <v>0.243741674864042</v>
      </c>
      <c r="D16" s="3" t="n">
        <f aca="false">D12+1</f>
        <v>2018</v>
      </c>
      <c r="E16" s="3" t="n">
        <f aca="false">Adequacy_central!AE15</f>
        <v>0.446796080375294</v>
      </c>
      <c r="F16" s="3" t="n">
        <f aca="false">Adequacy_central!AF15</f>
        <v>0.243741674864042</v>
      </c>
      <c r="G16" s="3" t="n">
        <f aca="false">G12+1</f>
        <v>2018</v>
      </c>
      <c r="H16" s="3" t="n">
        <f aca="false">Adequacy_high!AH15</f>
        <v>0.279268964455207</v>
      </c>
      <c r="I16" s="3" t="n">
        <f aca="false">Adequacy_high!AI15</f>
        <v>0.296510184712634</v>
      </c>
      <c r="K16" s="3" t="n">
        <v>0.7093952266</v>
      </c>
      <c r="L16" s="3" t="n">
        <v>0.7070234439</v>
      </c>
      <c r="M16" s="3" t="n">
        <v>0.7060163446</v>
      </c>
    </row>
    <row r="17" customFormat="false" ht="15" hidden="false" customHeight="false" outlineLevel="0" collapsed="false">
      <c r="A17" s="3" t="n">
        <f aca="false">A13+1</f>
        <v>2018</v>
      </c>
      <c r="B17" s="3" t="n">
        <f aca="false">Adequacy_low!AE16</f>
        <v>0.428669210021472</v>
      </c>
      <c r="C17" s="3" t="n">
        <f aca="false">Adequacy_low!AF16</f>
        <v>0.239962219661782</v>
      </c>
      <c r="D17" s="3" t="n">
        <f aca="false">D13+1</f>
        <v>2018</v>
      </c>
      <c r="E17" s="3" t="n">
        <f aca="false">Adequacy_central!AE16</f>
        <v>0.428669210021472</v>
      </c>
      <c r="F17" s="3" t="n">
        <f aca="false">Adequacy_central!AF16</f>
        <v>0.239962219661782</v>
      </c>
      <c r="G17" s="3" t="n">
        <f aca="false">G13+1</f>
        <v>2018</v>
      </c>
      <c r="H17" s="3" t="n">
        <f aca="false">Adequacy_high!AH16</f>
        <v>0.278766124146791</v>
      </c>
      <c r="I17" s="3" t="n">
        <f aca="false">Adequacy_high!AI16</f>
        <v>0.298087031211533</v>
      </c>
      <c r="K17" s="3" t="n">
        <v>0.6927427422</v>
      </c>
      <c r="L17" s="3" t="n">
        <v>0.6867077807</v>
      </c>
      <c r="M17" s="3" t="n">
        <v>0.6835366704</v>
      </c>
    </row>
    <row r="18" customFormat="false" ht="15" hidden="false" customHeight="false" outlineLevel="0" collapsed="false">
      <c r="A18" s="3" t="n">
        <f aca="false">A14+1</f>
        <v>2018</v>
      </c>
      <c r="B18" s="3" t="n">
        <f aca="false">Adequacy_low!AE17</f>
        <v>0.447844532841768</v>
      </c>
      <c r="C18" s="3" t="n">
        <f aca="false">Adequacy_low!AF17</f>
        <v>0.229178087044048</v>
      </c>
      <c r="D18" s="3" t="n">
        <f aca="false">D14+1</f>
        <v>2018</v>
      </c>
      <c r="E18" s="3" t="n">
        <f aca="false">Adequacy_central!AE17</f>
        <v>0.447844532841768</v>
      </c>
      <c r="F18" s="3" t="n">
        <f aca="false">Adequacy_central!AF17</f>
        <v>0.229178087044048</v>
      </c>
      <c r="G18" s="3" t="n">
        <f aca="false">G14+1</f>
        <v>2018</v>
      </c>
      <c r="H18" s="3" t="n">
        <f aca="false">Adequacy_high!AH17</f>
        <v>0.280138940872404</v>
      </c>
      <c r="I18" s="3" t="n">
        <f aca="false">Adequacy_high!AI17</f>
        <v>0.297543506441494</v>
      </c>
      <c r="K18" s="3" t="n">
        <v>0.7010231338</v>
      </c>
      <c r="L18" s="3" t="n">
        <v>0.6945274822</v>
      </c>
      <c r="M18" s="3" t="n">
        <v>0.6924591247</v>
      </c>
    </row>
    <row r="19" customFormat="false" ht="15" hidden="false" customHeight="false" outlineLevel="0" collapsed="false">
      <c r="A19" s="3" t="n">
        <f aca="false">A15+1</f>
        <v>2019</v>
      </c>
      <c r="B19" s="3" t="n">
        <f aca="false">Adequacy_low!AE18</f>
        <v>0.418693344265191</v>
      </c>
      <c r="C19" s="3" t="n">
        <f aca="false">Adequacy_low!AF18</f>
        <v>0.239272829369437</v>
      </c>
      <c r="D19" s="3" t="n">
        <f aca="false">D15+1</f>
        <v>2019</v>
      </c>
      <c r="E19" s="3" t="n">
        <f aca="false">Adequacy_central!AE18</f>
        <v>0.418693344265191</v>
      </c>
      <c r="F19" s="3" t="n">
        <f aca="false">Adequacy_central!AF18</f>
        <v>0.239272829369437</v>
      </c>
      <c r="G19" s="3" t="n">
        <f aca="false">G15+1</f>
        <v>2019</v>
      </c>
      <c r="H19" s="3" t="n">
        <f aca="false">Adequacy_high!AH18</f>
        <v>0.281216084000589</v>
      </c>
      <c r="I19" s="3" t="n">
        <f aca="false">Adequacy_high!AI18</f>
        <v>0.307730713695595</v>
      </c>
      <c r="K19" s="3" t="n">
        <v>0.6903459781</v>
      </c>
      <c r="L19" s="3" t="n">
        <v>0.6837262213</v>
      </c>
      <c r="M19" s="3" t="n">
        <v>0.6776639159</v>
      </c>
    </row>
    <row r="20" customFormat="false" ht="15" hidden="false" customHeight="false" outlineLevel="0" collapsed="false">
      <c r="A20" s="3" t="n">
        <f aca="false">A16+1</f>
        <v>2019</v>
      </c>
      <c r="B20" s="3" t="n">
        <f aca="false">Adequacy_low!AE19</f>
        <v>0.472213109558732</v>
      </c>
      <c r="C20" s="3" t="n">
        <f aca="false">Adequacy_low!AF19</f>
        <v>0.243013298064895</v>
      </c>
      <c r="D20" s="3" t="n">
        <f aca="false">D16+1</f>
        <v>2019</v>
      </c>
      <c r="E20" s="3" t="n">
        <f aca="false">Adequacy_central!AE19</f>
        <v>0.472213109558732</v>
      </c>
      <c r="F20" s="3" t="n">
        <f aca="false">Adequacy_central!AF19</f>
        <v>0.243013298064895</v>
      </c>
      <c r="G20" s="3" t="n">
        <f aca="false">G16+1</f>
        <v>2019</v>
      </c>
      <c r="H20" s="3" t="n">
        <f aca="false">Adequacy_high!AH19</f>
        <v>0.284406653318618</v>
      </c>
      <c r="I20" s="3" t="n">
        <f aca="false">Adequacy_high!AI19</f>
        <v>0.301548202637178</v>
      </c>
      <c r="K20" s="3" t="n">
        <v>0.7051801479</v>
      </c>
      <c r="L20" s="3" t="n">
        <v>0.6962358614</v>
      </c>
      <c r="M20" s="3" t="n">
        <v>0.683727472</v>
      </c>
    </row>
    <row r="21" customFormat="false" ht="15" hidden="false" customHeight="false" outlineLevel="0" collapsed="false">
      <c r="A21" s="3" t="n">
        <f aca="false">A17+1</f>
        <v>2019</v>
      </c>
      <c r="B21" s="3" t="n">
        <f aca="false">Adequacy_low!AE20</f>
        <v>0.441957862694967</v>
      </c>
      <c r="C21" s="3" t="n">
        <f aca="false">Adequacy_low!AF20</f>
        <v>0.245733225246005</v>
      </c>
      <c r="D21" s="3" t="n">
        <f aca="false">D17+1</f>
        <v>2019</v>
      </c>
      <c r="E21" s="3" t="n">
        <f aca="false">Adequacy_central!AE20</f>
        <v>0.441957862694967</v>
      </c>
      <c r="F21" s="3" t="n">
        <f aca="false">Adequacy_central!AF20</f>
        <v>0.245733225246005</v>
      </c>
      <c r="G21" s="3" t="n">
        <f aca="false">G17+1</f>
        <v>2019</v>
      </c>
      <c r="H21" s="3" t="n">
        <f aca="false">Adequacy_high!AH20</f>
        <v>0.285682723590849</v>
      </c>
      <c r="I21" s="3" t="n">
        <f aca="false">Adequacy_high!AI20</f>
        <v>0.304570850989817</v>
      </c>
      <c r="K21" s="3" t="n">
        <v>0.6813907894</v>
      </c>
      <c r="L21" s="3" t="n">
        <v>0.6765354777</v>
      </c>
      <c r="M21" s="3" t="n">
        <v>0.6755276954</v>
      </c>
    </row>
    <row r="22" customFormat="false" ht="15" hidden="false" customHeight="false" outlineLevel="0" collapsed="false">
      <c r="A22" s="3" t="n">
        <f aca="false">A18+1</f>
        <v>2019</v>
      </c>
      <c r="B22" s="3" t="n">
        <f aca="false">Adequacy_low!AE21</f>
        <v>0.468495527087269</v>
      </c>
      <c r="C22" s="3" t="n">
        <f aca="false">Adequacy_low!AF21</f>
        <v>0.241519982311485</v>
      </c>
      <c r="D22" s="3" t="n">
        <f aca="false">D18+1</f>
        <v>2019</v>
      </c>
      <c r="E22" s="3" t="n">
        <f aca="false">Adequacy_central!AE21</f>
        <v>0.468495527087269</v>
      </c>
      <c r="F22" s="3" t="n">
        <f aca="false">Adequacy_central!AF21</f>
        <v>0.241519982311485</v>
      </c>
      <c r="G22" s="3" t="n">
        <f aca="false">G18+1</f>
        <v>2019</v>
      </c>
      <c r="H22" s="3" t="n">
        <f aca="false">Adequacy_high!AH21</f>
        <v>0.286667804163052</v>
      </c>
      <c r="I22" s="3" t="n">
        <f aca="false">Adequacy_high!AI21</f>
        <v>0.302639795395511</v>
      </c>
      <c r="K22" s="3" t="n">
        <v>0.6894281946</v>
      </c>
      <c r="L22" s="3" t="n">
        <v>0.6977793122</v>
      </c>
      <c r="M22" s="3" t="n">
        <v>0.6938878262</v>
      </c>
    </row>
    <row r="23" customFormat="false" ht="15" hidden="false" customHeight="false" outlineLevel="0" collapsed="false">
      <c r="A23" s="3" t="n">
        <f aca="false">A19+1</f>
        <v>2020</v>
      </c>
      <c r="B23" s="3" t="n">
        <f aca="false">Adequacy_low!AE22</f>
        <v>0.419973577178559</v>
      </c>
      <c r="C23" s="3" t="n">
        <f aca="false">Adequacy_low!AF22</f>
        <v>0.249500219656546</v>
      </c>
      <c r="D23" s="3" t="n">
        <f aca="false">D19+1</f>
        <v>2020</v>
      </c>
      <c r="E23" s="3" t="n">
        <f aca="false">Adequacy_central!AE22</f>
        <v>0.419537732698862</v>
      </c>
      <c r="F23" s="3" t="n">
        <f aca="false">Adequacy_central!AF22</f>
        <v>0.249500219656546</v>
      </c>
      <c r="G23" s="3" t="n">
        <f aca="false">G19+1</f>
        <v>2020</v>
      </c>
      <c r="H23" s="3" t="n">
        <f aca="false">Adequacy_high!AH22</f>
        <v>0.276602328475485</v>
      </c>
      <c r="I23" s="3" t="n">
        <f aca="false">Adequacy_high!AI22</f>
        <v>0.289922774443762</v>
      </c>
      <c r="K23" s="3" t="n">
        <v>0.6760815413</v>
      </c>
      <c r="L23" s="3" t="n">
        <v>0.6813170331</v>
      </c>
      <c r="M23" s="3" t="n">
        <v>0.6781454295</v>
      </c>
    </row>
    <row r="24" customFormat="false" ht="15" hidden="false" customHeight="false" outlineLevel="0" collapsed="false">
      <c r="A24" s="3" t="n">
        <f aca="false">A20+1</f>
        <v>2020</v>
      </c>
      <c r="B24" s="3" t="n">
        <f aca="false">Adequacy_low!AE23</f>
        <v>0.45204369491253</v>
      </c>
      <c r="C24" s="3" t="n">
        <f aca="false">Adequacy_low!AF23</f>
        <v>0.248802743322528</v>
      </c>
      <c r="D24" s="3" t="n">
        <f aca="false">D20+1</f>
        <v>2020</v>
      </c>
      <c r="E24" s="3" t="n">
        <f aca="false">Adequacy_central!AE23</f>
        <v>0.450636804457899</v>
      </c>
      <c r="F24" s="3" t="n">
        <f aca="false">Adequacy_central!AF23</f>
        <v>0.248802743322528</v>
      </c>
      <c r="G24" s="3" t="n">
        <f aca="false">G20+1</f>
        <v>2020</v>
      </c>
      <c r="H24" s="3" t="n">
        <f aca="false">Adequacy_high!AH23</f>
        <v>0.277910678294128</v>
      </c>
      <c r="I24" s="3" t="n">
        <f aca="false">Adequacy_high!AI23</f>
        <v>0.288475432590072</v>
      </c>
      <c r="K24" s="3" t="n">
        <v>0.6948654533</v>
      </c>
      <c r="L24" s="3" t="n">
        <v>0.689996166</v>
      </c>
      <c r="M24" s="3" t="n">
        <v>0.6995025982</v>
      </c>
    </row>
    <row r="25" customFormat="false" ht="15" hidden="false" customHeight="false" outlineLevel="0" collapsed="false">
      <c r="A25" s="3" t="n">
        <f aca="false">A21+1</f>
        <v>2020</v>
      </c>
      <c r="B25" s="3" t="n">
        <f aca="false">Adequacy_low!AE24</f>
        <v>0.420242343282199</v>
      </c>
      <c r="C25" s="3" t="n">
        <f aca="false">Adequacy_low!AF24</f>
        <v>0.250643672982871</v>
      </c>
      <c r="D25" s="3" t="n">
        <f aca="false">D21+1</f>
        <v>2020</v>
      </c>
      <c r="E25" s="3" t="n">
        <f aca="false">Adequacy_central!AE24</f>
        <v>0.418896395862387</v>
      </c>
      <c r="F25" s="3" t="n">
        <f aca="false">Adequacy_central!AF24</f>
        <v>0.250172840610511</v>
      </c>
      <c r="G25" s="3" t="n">
        <f aca="false">G21+1</f>
        <v>2020</v>
      </c>
      <c r="H25" s="3" t="n">
        <f aca="false">Adequacy_high!AH24</f>
        <v>0.278653003262922</v>
      </c>
      <c r="I25" s="3" t="n">
        <f aca="false">Adequacy_high!AI24</f>
        <v>0.294178153681194</v>
      </c>
      <c r="K25" s="3" t="n">
        <v>0.6728713345</v>
      </c>
      <c r="L25" s="3" t="n">
        <v>0.6751999738</v>
      </c>
      <c r="M25" s="3" t="n">
        <v>0.6670142422</v>
      </c>
    </row>
    <row r="26" customFormat="false" ht="15" hidden="false" customHeight="false" outlineLevel="0" collapsed="false">
      <c r="A26" s="3" t="n">
        <f aca="false">A22+1</f>
        <v>2020</v>
      </c>
      <c r="B26" s="3" t="n">
        <f aca="false">Adequacy_low!AE25</f>
        <v>0.458767904324851</v>
      </c>
      <c r="C26" s="3" t="n">
        <f aca="false">Adequacy_low!AF25</f>
        <v>0.243709572240381</v>
      </c>
      <c r="D26" s="3" t="n">
        <f aca="false">D22+1</f>
        <v>2020</v>
      </c>
      <c r="E26" s="3" t="n">
        <f aca="false">Adequacy_central!AE25</f>
        <v>0.457588166437821</v>
      </c>
      <c r="F26" s="3" t="n">
        <f aca="false">Adequacy_central!AF25</f>
        <v>0.242068362151719</v>
      </c>
      <c r="G26" s="3" t="n">
        <f aca="false">G22+1</f>
        <v>2020</v>
      </c>
      <c r="H26" s="3" t="n">
        <f aca="false">Adequacy_high!AH25</f>
        <v>0.278945087727883</v>
      </c>
      <c r="I26" s="3" t="n">
        <f aca="false">Adequacy_high!AI25</f>
        <v>0.289928997268439</v>
      </c>
      <c r="K26" s="3" t="n">
        <v>0.6878113596</v>
      </c>
      <c r="L26" s="3" t="n">
        <v>0.695897143</v>
      </c>
      <c r="M26" s="3" t="n">
        <v>0.6905278822</v>
      </c>
    </row>
    <row r="27" customFormat="false" ht="15" hidden="false" customHeight="false" outlineLevel="0" collapsed="false">
      <c r="A27" s="3" t="n">
        <f aca="false">A23+1</f>
        <v>2021</v>
      </c>
      <c r="B27" s="3" t="n">
        <f aca="false">Adequacy_low!AE26</f>
        <v>0.435583145225028</v>
      </c>
      <c r="C27" s="3" t="n">
        <f aca="false">Adequacy_low!AF26</f>
        <v>0.239160973995491</v>
      </c>
      <c r="D27" s="3" t="n">
        <f aca="false">D23+1</f>
        <v>2021</v>
      </c>
      <c r="E27" s="3" t="n">
        <f aca="false">Adequacy_central!AE26</f>
        <v>0.432662101155893</v>
      </c>
      <c r="F27" s="3" t="n">
        <f aca="false">Adequacy_central!AF26</f>
        <v>0.236009880611311</v>
      </c>
      <c r="G27" s="3" t="n">
        <f aca="false">G23+1</f>
        <v>2021</v>
      </c>
      <c r="H27" s="3" t="n">
        <f aca="false">Adequacy_high!AH26</f>
        <v>0.283107634117513</v>
      </c>
      <c r="I27" s="3" t="n">
        <f aca="false">Adequacy_high!AI26</f>
        <v>0.299186029100501</v>
      </c>
      <c r="K27" s="3" t="n">
        <v>0.6736084064</v>
      </c>
      <c r="L27" s="3" t="n">
        <v>0.6867744218</v>
      </c>
      <c r="M27" s="3" t="n">
        <v>0.6698694615</v>
      </c>
    </row>
    <row r="28" customFormat="false" ht="15" hidden="false" customHeight="false" outlineLevel="0" collapsed="false">
      <c r="A28" s="3" t="n">
        <f aca="false">A24+1</f>
        <v>2021</v>
      </c>
      <c r="B28" s="3" t="n">
        <f aca="false">Adequacy_low!AE27</f>
        <v>0.467769808230434</v>
      </c>
      <c r="C28" s="3" t="n">
        <f aca="false">Adequacy_low!AF27</f>
        <v>0.241990180366261</v>
      </c>
      <c r="D28" s="3" t="n">
        <f aca="false">D24+1</f>
        <v>2021</v>
      </c>
      <c r="E28" s="3" t="n">
        <f aca="false">Adequacy_central!AE27</f>
        <v>0.469089941406303</v>
      </c>
      <c r="F28" s="3" t="n">
        <f aca="false">Adequacy_central!AF27</f>
        <v>0.235881498840971</v>
      </c>
      <c r="G28" s="3" t="n">
        <f aca="false">G24+1</f>
        <v>2021</v>
      </c>
      <c r="H28" s="3" t="n">
        <f aca="false">Adequacy_high!AH27</f>
        <v>0.283468533058763</v>
      </c>
      <c r="I28" s="3" t="n">
        <f aca="false">Adequacy_high!AI27</f>
        <v>0.293903094086399</v>
      </c>
      <c r="K28" s="3" t="n">
        <v>0.6925470764</v>
      </c>
      <c r="L28" s="3" t="n">
        <v>0.7021408298</v>
      </c>
      <c r="M28" s="3" t="n">
        <v>0.678538156</v>
      </c>
    </row>
    <row r="29" customFormat="false" ht="15" hidden="false" customHeight="false" outlineLevel="0" collapsed="false">
      <c r="A29" s="3" t="n">
        <f aca="false">A25+1</f>
        <v>2021</v>
      </c>
      <c r="B29" s="3" t="n">
        <f aca="false">Adequacy_low!AE28</f>
        <v>0.449480273487539</v>
      </c>
      <c r="C29" s="3" t="n">
        <f aca="false">Adequacy_low!AF28</f>
        <v>0.242178645930657</v>
      </c>
      <c r="D29" s="3" t="n">
        <f aca="false">D25+1</f>
        <v>2021</v>
      </c>
      <c r="E29" s="3" t="n">
        <f aca="false">Adequacy_central!AE28</f>
        <v>0.448774648637065</v>
      </c>
      <c r="F29" s="3" t="n">
        <f aca="false">Adequacy_central!AF28</f>
        <v>0.236136911773337</v>
      </c>
      <c r="G29" s="3" t="n">
        <f aca="false">G25+1</f>
        <v>2021</v>
      </c>
      <c r="H29" s="3" t="n">
        <f aca="false">Adequacy_high!AH28</f>
        <v>0.284783351966632</v>
      </c>
      <c r="I29" s="3" t="n">
        <f aca="false">Adequacy_high!AI28</f>
        <v>0.296866382640417</v>
      </c>
      <c r="K29" s="3" t="n">
        <v>0.6806336186</v>
      </c>
      <c r="L29" s="3" t="n">
        <v>0.6964914686</v>
      </c>
      <c r="M29" s="3" t="n">
        <v>0.6608663961</v>
      </c>
    </row>
    <row r="30" customFormat="false" ht="15" hidden="false" customHeight="false" outlineLevel="0" collapsed="false">
      <c r="A30" s="3" t="n">
        <f aca="false">A26+1</f>
        <v>2021</v>
      </c>
      <c r="B30" s="3" t="n">
        <f aca="false">Adequacy_low!AE29</f>
        <v>0.461252035061332</v>
      </c>
      <c r="C30" s="3" t="n">
        <f aca="false">Adequacy_low!AF29</f>
        <v>0.250025714327585</v>
      </c>
      <c r="D30" s="3" t="n">
        <f aca="false">D26+1</f>
        <v>2021</v>
      </c>
      <c r="E30" s="3" t="n">
        <f aca="false">Adequacy_central!AE29</f>
        <v>0.464660146701944</v>
      </c>
      <c r="F30" s="3" t="n">
        <f aca="false">Adequacy_central!AF29</f>
        <v>0.243712382712913</v>
      </c>
      <c r="G30" s="3" t="n">
        <f aca="false">G26+1</f>
        <v>2021</v>
      </c>
      <c r="H30" s="3" t="n">
        <f aca="false">Adequacy_high!AH29</f>
        <v>0.2853246478085</v>
      </c>
      <c r="I30" s="3" t="n">
        <f aca="false">Adequacy_high!AI29</f>
        <v>0.295898610924314</v>
      </c>
      <c r="K30" s="3" t="n">
        <v>0.6967352264</v>
      </c>
      <c r="L30" s="3" t="n">
        <v>0.6868173236</v>
      </c>
      <c r="M30" s="3" t="n">
        <v>0.6696017056</v>
      </c>
    </row>
    <row r="31" customFormat="false" ht="15" hidden="false" customHeight="false" outlineLevel="0" collapsed="false">
      <c r="A31" s="3" t="n">
        <f aca="false">A27+1</f>
        <v>2022</v>
      </c>
      <c r="B31" s="3" t="n">
        <f aca="false">Adequacy_low!AE30</f>
        <v>0.440635439893643</v>
      </c>
      <c r="C31" s="3" t="n">
        <f aca="false">Adequacy_low!AF30</f>
        <v>0.245181587549257</v>
      </c>
      <c r="D31" s="3" t="n">
        <f aca="false">D27+1</f>
        <v>2022</v>
      </c>
      <c r="E31" s="3" t="n">
        <f aca="false">Adequacy_central!AE30</f>
        <v>0.453830793004733</v>
      </c>
      <c r="F31" s="3" t="n">
        <f aca="false">Adequacy_central!AF30</f>
        <v>0.235109125418518</v>
      </c>
      <c r="G31" s="3" t="n">
        <f aca="false">G27+1</f>
        <v>2022</v>
      </c>
      <c r="H31" s="3" t="n">
        <f aca="false">Adequacy_high!AH30</f>
        <v>0.286992038139433</v>
      </c>
      <c r="I31" s="3" t="n">
        <f aca="false">Adequacy_high!AI30</f>
        <v>0.300697158160961</v>
      </c>
      <c r="K31" s="3" t="n">
        <v>0.6886889197</v>
      </c>
      <c r="L31" s="3" t="n">
        <v>0.6729153777</v>
      </c>
      <c r="M31" s="3" t="n">
        <v>0.6496976104</v>
      </c>
    </row>
    <row r="32" customFormat="false" ht="15" hidden="false" customHeight="false" outlineLevel="0" collapsed="false">
      <c r="A32" s="3" t="n">
        <f aca="false">A28+1</f>
        <v>2022</v>
      </c>
      <c r="B32" s="3" t="n">
        <f aca="false">Adequacy_low!AE31</f>
        <v>0.464008379334062</v>
      </c>
      <c r="C32" s="3" t="n">
        <f aca="false">Adequacy_low!AF31</f>
        <v>0.245880463872527</v>
      </c>
      <c r="D32" s="3" t="n">
        <f aca="false">D28+1</f>
        <v>2022</v>
      </c>
      <c r="E32" s="3" t="n">
        <f aca="false">Adequacy_central!AE31</f>
        <v>0.474465871868674</v>
      </c>
      <c r="F32" s="3" t="n">
        <f aca="false">Adequacy_central!AF31</f>
        <v>0.233526337885805</v>
      </c>
      <c r="G32" s="3" t="n">
        <f aca="false">G28+1</f>
        <v>2022</v>
      </c>
      <c r="H32" s="3" t="n">
        <f aca="false">Adequacy_high!AH31</f>
        <v>0.288832168170984</v>
      </c>
      <c r="I32" s="3" t="n">
        <f aca="false">Adequacy_high!AI31</f>
        <v>0.296496998595917</v>
      </c>
      <c r="K32" s="3" t="n">
        <v>0.6867309883</v>
      </c>
      <c r="L32" s="3" t="n">
        <v>0.6822320698</v>
      </c>
      <c r="M32" s="3" t="n">
        <v>0.6617350584</v>
      </c>
    </row>
    <row r="33" customFormat="false" ht="15" hidden="false" customHeight="false" outlineLevel="0" collapsed="false">
      <c r="A33" s="3" t="n">
        <f aca="false">A29+1</f>
        <v>2022</v>
      </c>
      <c r="B33" s="3" t="n">
        <f aca="false">Adequacy_low!AE32</f>
        <v>0.448601971121626</v>
      </c>
      <c r="C33" s="3" t="n">
        <f aca="false">Adequacy_low!AF32</f>
        <v>0.244780632635229</v>
      </c>
      <c r="D33" s="3" t="n">
        <f aca="false">D29+1</f>
        <v>2022</v>
      </c>
      <c r="E33" s="3" t="n">
        <f aca="false">Adequacy_central!AE32</f>
        <v>0.458964984065065</v>
      </c>
      <c r="F33" s="3" t="n">
        <f aca="false">Adequacy_central!AF32</f>
        <v>0.228852684661927</v>
      </c>
      <c r="G33" s="3" t="n">
        <f aca="false">G29+1</f>
        <v>2022</v>
      </c>
      <c r="H33" s="3" t="n">
        <f aca="false">Adequacy_high!AH32</f>
        <v>0.288896568590438</v>
      </c>
      <c r="I33" s="3" t="n">
        <f aca="false">Adequacy_high!AI32</f>
        <v>0.299364337809407</v>
      </c>
      <c r="K33" s="3" t="n">
        <v>0.6761631183</v>
      </c>
      <c r="L33" s="3" t="n">
        <v>0.6718509454</v>
      </c>
      <c r="M33" s="3" t="n">
        <v>0.6606183703</v>
      </c>
    </row>
    <row r="34" customFormat="false" ht="15" hidden="false" customHeight="false" outlineLevel="0" collapsed="false">
      <c r="A34" s="3" t="n">
        <f aca="false">A30+1</f>
        <v>2022</v>
      </c>
      <c r="B34" s="3" t="n">
        <f aca="false">Adequacy_low!AE33</f>
        <v>0.469885721486213</v>
      </c>
      <c r="C34" s="3" t="n">
        <f aca="false">Adequacy_low!AF33</f>
        <v>0.232255508987649</v>
      </c>
      <c r="D34" s="3" t="n">
        <f aca="false">D30+1</f>
        <v>2022</v>
      </c>
      <c r="E34" s="3" t="n">
        <f aca="false">Adequacy_central!AE33</f>
        <v>0.479442201410401</v>
      </c>
      <c r="F34" s="3" t="n">
        <f aca="false">Adequacy_central!AF33</f>
        <v>0.22669395565271</v>
      </c>
      <c r="G34" s="3" t="n">
        <f aca="false">G30+1</f>
        <v>2022</v>
      </c>
      <c r="H34" s="3" t="n">
        <f aca="false">Adequacy_high!AH33</f>
        <v>0.290012089756478</v>
      </c>
      <c r="I34" s="3" t="n">
        <f aca="false">Adequacy_high!AI33</f>
        <v>0.298241207719997</v>
      </c>
      <c r="K34" s="3" t="n">
        <v>0.6890414139</v>
      </c>
      <c r="L34" s="3" t="n">
        <v>0.6896970343</v>
      </c>
      <c r="M34" s="3" t="n">
        <v>0.6710583757</v>
      </c>
    </row>
    <row r="35" customFormat="false" ht="15" hidden="false" customHeight="false" outlineLevel="0" collapsed="false">
      <c r="A35" s="3" t="n">
        <f aca="false">A31+1</f>
        <v>2023</v>
      </c>
      <c r="B35" s="3" t="n">
        <f aca="false">Adequacy_low!AE34</f>
        <v>0.46577399350495</v>
      </c>
      <c r="C35" s="3" t="n">
        <f aca="false">Adequacy_low!AF34</f>
        <v>0.224893217679292</v>
      </c>
      <c r="D35" s="3" t="n">
        <f aca="false">D31+1</f>
        <v>2023</v>
      </c>
      <c r="E35" s="3" t="n">
        <f aca="false">Adequacy_central!AE34</f>
        <v>0.46117038049007</v>
      </c>
      <c r="F35" s="3" t="n">
        <f aca="false">Adequacy_central!AF34</f>
        <v>0.231270227583695</v>
      </c>
      <c r="G35" s="3" t="n">
        <f aca="false">G31+1</f>
        <v>2023</v>
      </c>
      <c r="H35" s="3" t="n">
        <f aca="false">Adequacy_high!AH34</f>
        <v>0.290652406260944</v>
      </c>
      <c r="I35" s="3" t="n">
        <f aca="false">Adequacy_high!AI34</f>
        <v>0.2986953059109</v>
      </c>
      <c r="K35" s="3" t="n">
        <v>0.6877810259</v>
      </c>
      <c r="L35" s="3" t="n">
        <v>0.674375573</v>
      </c>
      <c r="M35" s="3" t="n">
        <v>0.6591736823</v>
      </c>
    </row>
    <row r="36" customFormat="false" ht="15" hidden="false" customHeight="false" outlineLevel="0" collapsed="false">
      <c r="A36" s="3" t="n">
        <f aca="false">A32+1</f>
        <v>2023</v>
      </c>
      <c r="B36" s="3" t="n">
        <f aca="false">Adequacy_low!AE35</f>
        <v>0.493597428834463</v>
      </c>
      <c r="C36" s="3" t="n">
        <f aca="false">Adequacy_low!AF35</f>
        <v>0.226146959728169</v>
      </c>
      <c r="D36" s="3" t="n">
        <f aca="false">D32+1</f>
        <v>2023</v>
      </c>
      <c r="E36" s="3" t="n">
        <f aca="false">Adequacy_central!AE35</f>
        <v>0.470149684572204</v>
      </c>
      <c r="F36" s="3" t="n">
        <f aca="false">Adequacy_central!AF35</f>
        <v>0.227881659225878</v>
      </c>
      <c r="G36" s="3" t="n">
        <f aca="false">G32+1</f>
        <v>2023</v>
      </c>
      <c r="H36" s="3" t="n">
        <f aca="false">Adequacy_high!AH35</f>
        <v>0.289811024387304</v>
      </c>
      <c r="I36" s="3" t="n">
        <f aca="false">Adequacy_high!AI35</f>
        <v>0.295595219895714</v>
      </c>
      <c r="K36" s="3" t="n">
        <v>0.6900566445</v>
      </c>
      <c r="L36" s="3" t="n">
        <v>0.6839362235</v>
      </c>
      <c r="M36" s="3" t="n">
        <v>0.670882829</v>
      </c>
    </row>
    <row r="37" customFormat="false" ht="15" hidden="false" customHeight="false" outlineLevel="0" collapsed="false">
      <c r="A37" s="3" t="n">
        <f aca="false">A33+1</f>
        <v>2023</v>
      </c>
      <c r="B37" s="3" t="n">
        <f aca="false">Adequacy_low!AE36</f>
        <v>0.480936862722369</v>
      </c>
      <c r="C37" s="3" t="n">
        <f aca="false">Adequacy_low!AF36</f>
        <v>0.230274598132135</v>
      </c>
      <c r="D37" s="3" t="n">
        <f aca="false">D33+1</f>
        <v>2023</v>
      </c>
      <c r="E37" s="3" t="n">
        <f aca="false">Adequacy_central!AE36</f>
        <v>0.45668571727311</v>
      </c>
      <c r="F37" s="3" t="n">
        <f aca="false">Adequacy_central!AF36</f>
        <v>0.229229571214495</v>
      </c>
      <c r="G37" s="3" t="n">
        <f aca="false">G33+1</f>
        <v>2023</v>
      </c>
      <c r="H37" s="3" t="n">
        <f aca="false">Adequacy_high!AH36</f>
        <v>0.2897924475518</v>
      </c>
      <c r="I37" s="3" t="n">
        <f aca="false">Adequacy_high!AI36</f>
        <v>0.295724688338995</v>
      </c>
      <c r="K37" s="3" t="n">
        <v>0.6824948666</v>
      </c>
      <c r="L37" s="3" t="n">
        <v>0.6766150819</v>
      </c>
      <c r="M37" s="3" t="n">
        <v>0.6630259807</v>
      </c>
    </row>
    <row r="38" customFormat="false" ht="15" hidden="false" customHeight="false" outlineLevel="0" collapsed="false">
      <c r="A38" s="3" t="n">
        <f aca="false">A34+1</f>
        <v>2023</v>
      </c>
      <c r="B38" s="3" t="n">
        <f aca="false">Adequacy_low!AE37</f>
        <v>0.500286334579185</v>
      </c>
      <c r="C38" s="3" t="n">
        <f aca="false">Adequacy_low!AF37</f>
        <v>0.22991544106467</v>
      </c>
      <c r="D38" s="3" t="n">
        <f aca="false">D34+1</f>
        <v>2023</v>
      </c>
      <c r="E38" s="3" t="n">
        <f aca="false">Adequacy_central!AE37</f>
        <v>0.474710289349442</v>
      </c>
      <c r="F38" s="3" t="n">
        <f aca="false">Adequacy_central!AF37</f>
        <v>0.220646832766023</v>
      </c>
      <c r="G38" s="3" t="n">
        <f aca="false">G34+1</f>
        <v>2023</v>
      </c>
      <c r="H38" s="3" t="n">
        <f aca="false">Adequacy_high!AH37</f>
        <v>0.290291202774972</v>
      </c>
      <c r="I38" s="3" t="n">
        <f aca="false">Adequacy_high!AI37</f>
        <v>0.298629124785766</v>
      </c>
      <c r="K38" s="3" t="n">
        <v>0.6838722741</v>
      </c>
      <c r="L38" s="3" t="n">
        <v>0.6832393082</v>
      </c>
      <c r="M38" s="3" t="n">
        <v>0.6723855819</v>
      </c>
    </row>
    <row r="39" customFormat="false" ht="15" hidden="false" customHeight="false" outlineLevel="0" collapsed="false">
      <c r="A39" s="3" t="n">
        <f aca="false">A35+1</f>
        <v>2024</v>
      </c>
      <c r="B39" s="3" t="n">
        <f aca="false">Adequacy_low!AE38</f>
        <v>0.491384372085306</v>
      </c>
      <c r="C39" s="3" t="n">
        <f aca="false">Adequacy_low!AF38</f>
        <v>0.228357795561318</v>
      </c>
      <c r="D39" s="3" t="n">
        <f aca="false">D35+1</f>
        <v>2024</v>
      </c>
      <c r="E39" s="3" t="n">
        <f aca="false">Adequacy_central!AE38</f>
        <v>0.474946287759574</v>
      </c>
      <c r="F39" s="3" t="n">
        <f aca="false">Adequacy_central!AF38</f>
        <v>0.212202296295023</v>
      </c>
      <c r="G39" s="3" t="n">
        <f aca="false">G35+1</f>
        <v>2024</v>
      </c>
      <c r="H39" s="3" t="n">
        <f aca="false">Adequacy_high!AH38</f>
        <v>0.290939723825268</v>
      </c>
      <c r="I39" s="3" t="n">
        <f aca="false">Adequacy_high!AI38</f>
        <v>0.299831547518191</v>
      </c>
      <c r="K39" s="3" t="n">
        <v>0.6832369842</v>
      </c>
      <c r="L39" s="3" t="n">
        <v>0.6813790562</v>
      </c>
      <c r="M39" s="3" t="n">
        <v>0.6740799294</v>
      </c>
    </row>
    <row r="40" customFormat="false" ht="15" hidden="false" customHeight="false" outlineLevel="0" collapsed="false">
      <c r="A40" s="3" t="n">
        <f aca="false">A36+1</f>
        <v>2024</v>
      </c>
      <c r="B40" s="3" t="n">
        <f aca="false">Adequacy_low!AE39</f>
        <v>0.499290667559053</v>
      </c>
      <c r="C40" s="3" t="n">
        <f aca="false">Adequacy_low!AF39</f>
        <v>0.234328829930397</v>
      </c>
      <c r="D40" s="3" t="n">
        <f aca="false">D36+1</f>
        <v>2024</v>
      </c>
      <c r="E40" s="3" t="n">
        <f aca="false">Adequacy_central!AE39</f>
        <v>0.488513972075897</v>
      </c>
      <c r="F40" s="3" t="n">
        <f aca="false">Adequacy_central!AF39</f>
        <v>0.218771226283971</v>
      </c>
      <c r="G40" s="3" t="n">
        <f aca="false">G36+1</f>
        <v>2024</v>
      </c>
      <c r="H40" s="3" t="n">
        <f aca="false">Adequacy_high!AH39</f>
        <v>0.292034130219084</v>
      </c>
      <c r="I40" s="3" t="n">
        <f aca="false">Adequacy_high!AI39</f>
        <v>0.300655077174162</v>
      </c>
      <c r="K40" s="3" t="n">
        <v>0.6788607647</v>
      </c>
      <c r="L40" s="3" t="n">
        <v>0.6793285593</v>
      </c>
      <c r="M40" s="3" t="n">
        <v>0.6728784477</v>
      </c>
    </row>
    <row r="41" customFormat="false" ht="15" hidden="false" customHeight="false" outlineLevel="0" collapsed="false">
      <c r="A41" s="3" t="n">
        <f aca="false">A37+1</f>
        <v>2024</v>
      </c>
      <c r="B41" s="3" t="n">
        <f aca="false">Adequacy_low!AE40</f>
        <v>0.490849312327421</v>
      </c>
      <c r="C41" s="3" t="n">
        <f aca="false">Adequacy_low!AF40</f>
        <v>0.23435477859023</v>
      </c>
      <c r="D41" s="3" t="n">
        <f aca="false">D37+1</f>
        <v>2024</v>
      </c>
      <c r="E41" s="3" t="n">
        <f aca="false">Adequacy_central!AE40</f>
        <v>0.476855673584626</v>
      </c>
      <c r="F41" s="3" t="n">
        <f aca="false">Adequacy_central!AF40</f>
        <v>0.23251493593459</v>
      </c>
      <c r="G41" s="3" t="n">
        <f aca="false">G37+1</f>
        <v>2024</v>
      </c>
      <c r="H41" s="3" t="n">
        <f aca="false">Adequacy_high!AH40</f>
        <v>0.293068400905697</v>
      </c>
      <c r="I41" s="3" t="n">
        <f aca="false">Adequacy_high!AI40</f>
        <v>0.30249039302615</v>
      </c>
      <c r="K41" s="3" t="n">
        <v>0.6892606594</v>
      </c>
      <c r="L41" s="3" t="n">
        <v>0.6713762674</v>
      </c>
      <c r="M41" s="3" t="n">
        <v>0.6605176534</v>
      </c>
    </row>
    <row r="42" customFormat="false" ht="15" hidden="false" customHeight="false" outlineLevel="0" collapsed="false">
      <c r="A42" s="3" t="n">
        <f aca="false">A38+1</f>
        <v>2024</v>
      </c>
      <c r="B42" s="3" t="n">
        <f aca="false">Adequacy_low!AE41</f>
        <v>0.497356117840122</v>
      </c>
      <c r="C42" s="3" t="n">
        <f aca="false">Adequacy_low!AF41</f>
        <v>0.233921019641462</v>
      </c>
      <c r="D42" s="3" t="n">
        <f aca="false">D38+1</f>
        <v>2024</v>
      </c>
      <c r="E42" s="3" t="n">
        <f aca="false">Adequacy_central!AE41</f>
        <v>0.496611047554805</v>
      </c>
      <c r="F42" s="3" t="n">
        <f aca="false">Adequacy_central!AF41</f>
        <v>0.223188675052288</v>
      </c>
      <c r="G42" s="3" t="n">
        <f aca="false">G38+1</f>
        <v>2024</v>
      </c>
      <c r="H42" s="3" t="n">
        <f aca="false">Adequacy_high!AH41</f>
        <v>0.293943492455707</v>
      </c>
      <c r="I42" s="3" t="n">
        <f aca="false">Adequacy_high!AI41</f>
        <v>0.300035845738011</v>
      </c>
      <c r="K42" s="3" t="n">
        <v>0.6856933092</v>
      </c>
      <c r="L42" s="3" t="n">
        <v>0.6778557616</v>
      </c>
      <c r="M42" s="3" t="n">
        <v>0.6736209865</v>
      </c>
    </row>
    <row r="43" customFormat="false" ht="15" hidden="false" customHeight="false" outlineLevel="0" collapsed="false">
      <c r="A43" s="3" t="n">
        <f aca="false">A39+1</f>
        <v>2025</v>
      </c>
      <c r="B43" s="3" t="n">
        <f aca="false">Adequacy_low!AE42</f>
        <v>0.49561077624924</v>
      </c>
      <c r="C43" s="3" t="n">
        <f aca="false">Adequacy_low!AF42</f>
        <v>0.221321977336664</v>
      </c>
      <c r="D43" s="3" t="n">
        <f aca="false">D39+1</f>
        <v>2025</v>
      </c>
      <c r="E43" s="3" t="n">
        <f aca="false">Adequacy_central!AE42</f>
        <v>0.487222824755473</v>
      </c>
      <c r="F43" s="3" t="n">
        <f aca="false">Adequacy_central!AF42</f>
        <v>0.220882146884075</v>
      </c>
      <c r="G43" s="3" t="n">
        <f aca="false">G39+1</f>
        <v>2025</v>
      </c>
      <c r="H43" s="3" t="n">
        <f aca="false">Adequacy_high!AH42</f>
        <v>0.294746429760134</v>
      </c>
      <c r="I43" s="3" t="n">
        <f aca="false">Adequacy_high!AI42</f>
        <v>0.30165730644403</v>
      </c>
      <c r="K43" s="3" t="n">
        <v>0.6837360156</v>
      </c>
      <c r="L43" s="3" t="n">
        <v>0.6772306184</v>
      </c>
      <c r="M43" s="3" t="n">
        <v>0.6699758785</v>
      </c>
    </row>
    <row r="44" customFormat="false" ht="15" hidden="false" customHeight="false" outlineLevel="0" collapsed="false">
      <c r="A44" s="3" t="n">
        <f aca="false">A40+1</f>
        <v>2025</v>
      </c>
      <c r="B44" s="3" t="n">
        <f aca="false">Adequacy_low!AE43</f>
        <v>0.493548700468461</v>
      </c>
      <c r="C44" s="3" t="n">
        <f aca="false">Adequacy_low!AF43</f>
        <v>0.228851927882523</v>
      </c>
      <c r="D44" s="3" t="n">
        <f aca="false">D40+1</f>
        <v>2025</v>
      </c>
      <c r="E44" s="3" t="n">
        <f aca="false">Adequacy_central!AE43</f>
        <v>0.506121508212712</v>
      </c>
      <c r="F44" s="3" t="n">
        <f aca="false">Adequacy_central!AF43</f>
        <v>0.209703022681933</v>
      </c>
      <c r="G44" s="3" t="n">
        <f aca="false">G40+1</f>
        <v>2025</v>
      </c>
      <c r="H44" s="3" t="n">
        <f aca="false">Adequacy_high!AH43</f>
        <v>0.295204154715993</v>
      </c>
      <c r="I44" s="3" t="n">
        <f aca="false">Adequacy_high!AI43</f>
        <v>0.303246647403228</v>
      </c>
      <c r="K44" s="3" t="n">
        <v>0.6890126182</v>
      </c>
      <c r="L44" s="3" t="n">
        <v>0.6742793256</v>
      </c>
      <c r="M44" s="3" t="n">
        <v>0.673958981</v>
      </c>
    </row>
    <row r="45" customFormat="false" ht="15" hidden="false" customHeight="false" outlineLevel="0" collapsed="false">
      <c r="A45" s="3" t="n">
        <f aca="false">A41+1</f>
        <v>2025</v>
      </c>
      <c r="B45" s="3" t="n">
        <f aca="false">Adequacy_low!AE44</f>
        <v>0.499780393253355</v>
      </c>
      <c r="C45" s="3" t="n">
        <f aca="false">Adequacy_low!AF44</f>
        <v>0.222574932792763</v>
      </c>
      <c r="D45" s="3" t="n">
        <f aca="false">D41+1</f>
        <v>2025</v>
      </c>
      <c r="E45" s="3" t="n">
        <f aca="false">Adequacy_central!AE44</f>
        <v>0.498227123596665</v>
      </c>
      <c r="F45" s="3" t="n">
        <f aca="false">Adequacy_central!AF44</f>
        <v>0.202002275253833</v>
      </c>
      <c r="G45" s="3" t="n">
        <f aca="false">G41+1</f>
        <v>2025</v>
      </c>
      <c r="H45" s="3" t="n">
        <f aca="false">Adequacy_high!AH44</f>
        <v>0.295309768485381</v>
      </c>
      <c r="I45" s="3" t="n">
        <f aca="false">Adequacy_high!AI44</f>
        <v>0.302514531625998</v>
      </c>
      <c r="K45" s="3" t="n">
        <v>0.6829630874</v>
      </c>
      <c r="L45" s="3" t="n">
        <v>0.672074608</v>
      </c>
      <c r="M45" s="3" t="n">
        <v>0.6654988351</v>
      </c>
    </row>
    <row r="46" customFormat="false" ht="15" hidden="false" customHeight="false" outlineLevel="0" collapsed="false">
      <c r="A46" s="3" t="n">
        <f aca="false">A42+1</f>
        <v>2025</v>
      </c>
      <c r="B46" s="3" t="n">
        <f aca="false">Adequacy_low!AE45</f>
        <v>0.506857275345912</v>
      </c>
      <c r="C46" s="3" t="n">
        <f aca="false">Adequacy_low!AF45</f>
        <v>0.223276405487808</v>
      </c>
      <c r="D46" s="3" t="n">
        <f aca="false">D42+1</f>
        <v>2025</v>
      </c>
      <c r="E46" s="3" t="n">
        <f aca="false">Adequacy_central!AE45</f>
        <v>0.527530844820566</v>
      </c>
      <c r="F46" s="3" t="n">
        <f aca="false">Adequacy_central!AF45</f>
        <v>0.194459052244637</v>
      </c>
      <c r="G46" s="3" t="n">
        <f aca="false">G42+1</f>
        <v>2025</v>
      </c>
      <c r="H46" s="3" t="n">
        <f aca="false">Adequacy_high!AH45</f>
        <v>0.295347347654508</v>
      </c>
      <c r="I46" s="3" t="n">
        <f aca="false">Adequacy_high!AI45</f>
        <v>0.305488537786715</v>
      </c>
      <c r="K46" s="3" t="n">
        <v>0.692308828</v>
      </c>
      <c r="L46" s="3" t="n">
        <v>0.6819652848</v>
      </c>
      <c r="M46" s="3" t="n">
        <v>0.6559882584</v>
      </c>
    </row>
    <row r="47" customFormat="false" ht="15" hidden="false" customHeight="false" outlineLevel="0" collapsed="false">
      <c r="A47" s="3" t="n">
        <f aca="false">A43+1</f>
        <v>2026</v>
      </c>
      <c r="B47" s="3" t="n">
        <f aca="false">Adequacy_low!AE46</f>
        <v>0.509106534738541</v>
      </c>
      <c r="C47" s="3" t="n">
        <f aca="false">Adequacy_low!AF46</f>
        <v>0.2193727522019</v>
      </c>
      <c r="D47" s="3" t="n">
        <f aca="false">D43+1</f>
        <v>2026</v>
      </c>
      <c r="E47" s="3" t="n">
        <f aca="false">Adequacy_central!AE46</f>
        <v>0.510841410260535</v>
      </c>
      <c r="F47" s="3" t="n">
        <f aca="false">Adequacy_central!AF46</f>
        <v>0.206495426249335</v>
      </c>
      <c r="G47" s="3" t="n">
        <f aca="false">G43+1</f>
        <v>2026</v>
      </c>
      <c r="H47" s="3" t="n">
        <f aca="false">Adequacy_high!AH46</f>
        <v>0.295197115778267</v>
      </c>
      <c r="I47" s="3" t="n">
        <f aca="false">Adequacy_high!AI46</f>
        <v>0.303705090513121</v>
      </c>
      <c r="K47" s="3" t="n">
        <v>0.7014301811</v>
      </c>
      <c r="L47" s="3" t="n">
        <v>0.6889190331</v>
      </c>
      <c r="M47" s="3" t="n">
        <v>0.6607314931</v>
      </c>
    </row>
    <row r="48" customFormat="false" ht="15" hidden="false" customHeight="false" outlineLevel="0" collapsed="false">
      <c r="A48" s="3" t="n">
        <f aca="false">A44+1</f>
        <v>2026</v>
      </c>
      <c r="B48" s="3" t="n">
        <f aca="false">Adequacy_low!AE47</f>
        <v>0.508878317989489</v>
      </c>
      <c r="C48" s="3" t="n">
        <f aca="false">Adequacy_low!AF47</f>
        <v>0.221718558850592</v>
      </c>
      <c r="D48" s="3" t="n">
        <f aca="false">D44+1</f>
        <v>2026</v>
      </c>
      <c r="E48" s="3" t="n">
        <f aca="false">Adequacy_central!AE47</f>
        <v>0.512872702647328</v>
      </c>
      <c r="F48" s="3" t="n">
        <f aca="false">Adequacy_central!AF47</f>
        <v>0.212952124087836</v>
      </c>
      <c r="G48" s="3" t="n">
        <f aca="false">G44+1</f>
        <v>2026</v>
      </c>
      <c r="H48" s="3" t="n">
        <f aca="false">Adequacy_high!AH47</f>
        <v>0.296182510053508</v>
      </c>
      <c r="I48" s="3" t="n">
        <f aca="false">Adequacy_high!AI47</f>
        <v>0.303716725337925</v>
      </c>
      <c r="K48" s="3" t="n">
        <v>0.6917752317</v>
      </c>
      <c r="L48" s="3" t="n">
        <v>0.6916200323</v>
      </c>
      <c r="M48" s="3" t="n">
        <v>0.6528640903</v>
      </c>
    </row>
    <row r="49" customFormat="false" ht="15" hidden="false" customHeight="false" outlineLevel="0" collapsed="false">
      <c r="A49" s="3" t="n">
        <f aca="false">A45+1</f>
        <v>2026</v>
      </c>
      <c r="B49" s="3" t="n">
        <f aca="false">Adequacy_low!AE48</f>
        <v>0.503793729764818</v>
      </c>
      <c r="C49" s="3" t="n">
        <f aca="false">Adequacy_low!AF48</f>
        <v>0.23218687239913</v>
      </c>
      <c r="D49" s="3" t="n">
        <f aca="false">D45+1</f>
        <v>2026</v>
      </c>
      <c r="E49" s="3" t="n">
        <f aca="false">Adequacy_central!AE48</f>
        <v>0.511429171994553</v>
      </c>
      <c r="F49" s="3" t="n">
        <f aca="false">Adequacy_central!AF48</f>
        <v>0.209252128715369</v>
      </c>
      <c r="G49" s="3" t="n">
        <f aca="false">G45+1</f>
        <v>2026</v>
      </c>
      <c r="H49" s="3" t="n">
        <f aca="false">Adequacy_high!AH48</f>
        <v>0.296776072923148</v>
      </c>
      <c r="I49" s="3" t="n">
        <f aca="false">Adequacy_high!AI48</f>
        <v>0.302747071394577</v>
      </c>
      <c r="K49" s="3" t="n">
        <v>0.6853292393</v>
      </c>
      <c r="L49" s="3" t="n">
        <v>0.6935119453</v>
      </c>
      <c r="M49" s="3" t="n">
        <v>0.6566194301</v>
      </c>
    </row>
    <row r="50" customFormat="false" ht="15" hidden="false" customHeight="false" outlineLevel="0" collapsed="false">
      <c r="A50" s="3" t="n">
        <f aca="false">A46+1</f>
        <v>2026</v>
      </c>
      <c r="B50" s="3" t="n">
        <f aca="false">Adequacy_low!AE49</f>
        <v>0.508234936885607</v>
      </c>
      <c r="C50" s="3" t="n">
        <f aca="false">Adequacy_low!AF49</f>
        <v>0.23960232373816</v>
      </c>
      <c r="D50" s="3" t="n">
        <f aca="false">D46+1</f>
        <v>2026</v>
      </c>
      <c r="E50" s="3" t="n">
        <f aca="false">Adequacy_central!AE49</f>
        <v>0.515933774426616</v>
      </c>
      <c r="F50" s="3" t="n">
        <f aca="false">Adequacy_central!AF49</f>
        <v>0.210681896503742</v>
      </c>
      <c r="G50" s="3" t="n">
        <f aca="false">G46+1</f>
        <v>2026</v>
      </c>
      <c r="H50" s="3" t="n">
        <f aca="false">Adequacy_high!AH49</f>
        <v>0.297280730235663</v>
      </c>
      <c r="I50" s="3" t="n">
        <f aca="false">Adequacy_high!AI49</f>
        <v>0.306716914507097</v>
      </c>
      <c r="K50" s="3" t="n">
        <v>0.6696637606</v>
      </c>
      <c r="L50" s="3" t="n">
        <v>0.6981167442</v>
      </c>
      <c r="M50" s="3" t="n">
        <v>0.6565217971</v>
      </c>
    </row>
    <row r="51" customFormat="false" ht="15" hidden="false" customHeight="false" outlineLevel="0" collapsed="false">
      <c r="A51" s="3" t="n">
        <f aca="false">A47+1</f>
        <v>2027</v>
      </c>
      <c r="B51" s="3" t="n">
        <f aca="false">Adequacy_low!AE50</f>
        <v>0.505567626025813</v>
      </c>
      <c r="C51" s="3" t="n">
        <f aca="false">Adequacy_low!AF50</f>
        <v>0.211224913650193</v>
      </c>
      <c r="D51" s="3" t="n">
        <f aca="false">D47+1</f>
        <v>2027</v>
      </c>
      <c r="E51" s="3" t="n">
        <f aca="false">Adequacy_central!AE50</f>
        <v>0.531036037359589</v>
      </c>
      <c r="F51" s="3" t="n">
        <f aca="false">Adequacy_central!AF50</f>
        <v>0.200051553597488</v>
      </c>
      <c r="G51" s="3" t="n">
        <f aca="false">G47+1</f>
        <v>2027</v>
      </c>
      <c r="H51" s="3" t="n">
        <f aca="false">Adequacy_high!AH50</f>
        <v>0.295774688192043</v>
      </c>
      <c r="I51" s="3" t="n">
        <f aca="false">Adequacy_high!AI50</f>
        <v>0.302513145538068</v>
      </c>
      <c r="K51" s="3" t="n">
        <v>0.6880468219</v>
      </c>
      <c r="L51" s="3" t="n">
        <v>0.69509422</v>
      </c>
      <c r="M51" s="3" t="n">
        <v>0.6332340036</v>
      </c>
    </row>
    <row r="52" customFormat="false" ht="15" hidden="false" customHeight="false" outlineLevel="0" collapsed="false">
      <c r="A52" s="3" t="n">
        <f aca="false">A48+1</f>
        <v>2027</v>
      </c>
      <c r="B52" s="3" t="n">
        <f aca="false">Adequacy_low!AE51</f>
        <v>0.510051824889042</v>
      </c>
      <c r="C52" s="3" t="n">
        <f aca="false">Adequacy_low!AF51</f>
        <v>0.213800884715323</v>
      </c>
      <c r="D52" s="3" t="n">
        <f aca="false">D48+1</f>
        <v>2027</v>
      </c>
      <c r="E52" s="3" t="n">
        <f aca="false">Adequacy_central!AE51</f>
        <v>0.53338725685373</v>
      </c>
      <c r="F52" s="3" t="n">
        <f aca="false">Adequacy_central!AF51</f>
        <v>0.209285069296249</v>
      </c>
      <c r="G52" s="3" t="n">
        <f aca="false">G48+1</f>
        <v>2027</v>
      </c>
      <c r="H52" s="3" t="n">
        <f aca="false">Adequacy_high!AH51</f>
        <v>0.296442423693923</v>
      </c>
      <c r="I52" s="3" t="n">
        <f aca="false">Adequacy_high!AI51</f>
        <v>0.303793723238232</v>
      </c>
      <c r="K52" s="3" t="n">
        <v>0.685686065</v>
      </c>
      <c r="L52" s="3" t="n">
        <v>0.6932207626</v>
      </c>
      <c r="M52" s="3" t="n">
        <v>0.6342638912</v>
      </c>
    </row>
    <row r="53" customFormat="false" ht="15" hidden="false" customHeight="false" outlineLevel="0" collapsed="false">
      <c r="A53" s="3" t="n">
        <f aca="false">A49+1</f>
        <v>2027</v>
      </c>
      <c r="B53" s="3" t="n">
        <f aca="false">Adequacy_low!AE52</f>
        <v>0.513930391539082</v>
      </c>
      <c r="C53" s="3" t="n">
        <f aca="false">Adequacy_low!AF52</f>
        <v>0.213304113584838</v>
      </c>
      <c r="D53" s="3" t="n">
        <f aca="false">D49+1</f>
        <v>2027</v>
      </c>
      <c r="E53" s="3" t="n">
        <f aca="false">Adequacy_central!AE52</f>
        <v>0.51963839848062</v>
      </c>
      <c r="F53" s="3" t="n">
        <f aca="false">Adequacy_central!AF52</f>
        <v>0.205040583187671</v>
      </c>
      <c r="G53" s="3" t="n">
        <f aca="false">G49+1</f>
        <v>2027</v>
      </c>
      <c r="H53" s="3" t="n">
        <f aca="false">Adequacy_high!AH52</f>
        <v>0.296147347362846</v>
      </c>
      <c r="I53" s="3" t="n">
        <f aca="false">Adequacy_high!AI52</f>
        <v>0.303356692673847</v>
      </c>
      <c r="K53" s="3" t="n">
        <v>0.7022839693</v>
      </c>
      <c r="L53" s="3" t="n">
        <v>0.6920867121</v>
      </c>
      <c r="M53" s="3" t="n">
        <v>0.6518515906</v>
      </c>
    </row>
    <row r="54" customFormat="false" ht="15" hidden="false" customHeight="false" outlineLevel="0" collapsed="false">
      <c r="A54" s="3" t="n">
        <f aca="false">A50+1</f>
        <v>2027</v>
      </c>
      <c r="B54" s="3" t="n">
        <f aca="false">Adequacy_low!AE53</f>
        <v>0.519079008815806</v>
      </c>
      <c r="C54" s="3" t="n">
        <f aca="false">Adequacy_low!AF53</f>
        <v>0.208304874720751</v>
      </c>
      <c r="D54" s="3" t="n">
        <f aca="false">D50+1</f>
        <v>2027</v>
      </c>
      <c r="E54" s="3" t="n">
        <f aca="false">Adequacy_central!AE53</f>
        <v>0.52677223804162</v>
      </c>
      <c r="F54" s="3" t="n">
        <f aca="false">Adequacy_central!AF53</f>
        <v>0.211475831281902</v>
      </c>
      <c r="G54" s="3" t="n">
        <f aca="false">G50+1</f>
        <v>2027</v>
      </c>
      <c r="H54" s="3" t="n">
        <f aca="false">Adequacy_high!AH53</f>
        <v>0.297543828499234</v>
      </c>
      <c r="I54" s="3" t="n">
        <f aca="false">Adequacy_high!AI53</f>
        <v>0.303070392295176</v>
      </c>
      <c r="K54" s="3" t="n">
        <v>0.6934259289</v>
      </c>
      <c r="L54" s="3" t="n">
        <v>0.6807685545</v>
      </c>
      <c r="M54" s="3" t="n">
        <v>0.6376245141</v>
      </c>
    </row>
    <row r="55" customFormat="false" ht="15" hidden="false" customHeight="false" outlineLevel="0" collapsed="false">
      <c r="A55" s="3" t="n">
        <f aca="false">A51+1</f>
        <v>2028</v>
      </c>
      <c r="B55" s="3" t="n">
        <f aca="false">Adequacy_low!AE54</f>
        <v>0.522721848360365</v>
      </c>
      <c r="C55" s="3" t="n">
        <f aca="false">Adequacy_low!AF54</f>
        <v>0.213739401556008</v>
      </c>
      <c r="D55" s="3" t="n">
        <f aca="false">D51+1</f>
        <v>2028</v>
      </c>
      <c r="E55" s="3" t="n">
        <f aca="false">Adequacy_central!AE54</f>
        <v>0.528041599759941</v>
      </c>
      <c r="F55" s="3" t="n">
        <f aca="false">Adequacy_central!AF54</f>
        <v>0.195812993030564</v>
      </c>
      <c r="G55" s="3" t="n">
        <f aca="false">G51+1</f>
        <v>2028</v>
      </c>
      <c r="H55" s="3" t="n">
        <f aca="false">Adequacy_high!AH54</f>
        <v>0.297730606258453</v>
      </c>
      <c r="I55" s="3" t="n">
        <f aca="false">Adequacy_high!AI54</f>
        <v>0.304863839388482</v>
      </c>
      <c r="K55" s="3" t="n">
        <v>0.7120179188</v>
      </c>
      <c r="L55" s="3" t="n">
        <v>0.705087753</v>
      </c>
      <c r="M55" s="3" t="n">
        <v>0.6445108024</v>
      </c>
    </row>
    <row r="56" customFormat="false" ht="15" hidden="false" customHeight="false" outlineLevel="0" collapsed="false">
      <c r="A56" s="3" t="n">
        <f aca="false">A52+1</f>
        <v>2028</v>
      </c>
      <c r="B56" s="3" t="n">
        <f aca="false">Adequacy_low!AE55</f>
        <v>0.521376400259669</v>
      </c>
      <c r="C56" s="3" t="n">
        <f aca="false">Adequacy_low!AF55</f>
        <v>0.212689790757132</v>
      </c>
      <c r="D56" s="3" t="n">
        <f aca="false">D52+1</f>
        <v>2028</v>
      </c>
      <c r="E56" s="3" t="n">
        <f aca="false">Adequacy_central!AE55</f>
        <v>0.542957996795151</v>
      </c>
      <c r="F56" s="3" t="n">
        <f aca="false">Adequacy_central!AF55</f>
        <v>0.199565422961524</v>
      </c>
      <c r="G56" s="3" t="n">
        <f aca="false">G52+1</f>
        <v>2028</v>
      </c>
      <c r="H56" s="3" t="n">
        <f aca="false">Adequacy_high!AH55</f>
        <v>0.298200601449838</v>
      </c>
      <c r="I56" s="3" t="n">
        <f aca="false">Adequacy_high!AI55</f>
        <v>0.303829561832489</v>
      </c>
      <c r="K56" s="3" t="n">
        <v>0.6938837567</v>
      </c>
      <c r="L56" s="3" t="n">
        <v>0.6922286779</v>
      </c>
      <c r="M56" s="3" t="n">
        <v>0.6553707915</v>
      </c>
    </row>
    <row r="57" customFormat="false" ht="15" hidden="false" customHeight="false" outlineLevel="0" collapsed="false">
      <c r="A57" s="3" t="n">
        <f aca="false">A53+1</f>
        <v>2028</v>
      </c>
      <c r="B57" s="3" t="n">
        <f aca="false">Adequacy_low!AE56</f>
        <v>0.521549134194087</v>
      </c>
      <c r="C57" s="3" t="n">
        <f aca="false">Adequacy_low!AF56</f>
        <v>0.221603630712811</v>
      </c>
      <c r="D57" s="3" t="n">
        <f aca="false">D53+1</f>
        <v>2028</v>
      </c>
      <c r="E57" s="3" t="n">
        <f aca="false">Adequacy_central!AE56</f>
        <v>0.541481941090809</v>
      </c>
      <c r="F57" s="3" t="n">
        <f aca="false">Adequacy_central!AF56</f>
        <v>0.184187649055553</v>
      </c>
      <c r="G57" s="3" t="n">
        <f aca="false">G53+1</f>
        <v>2028</v>
      </c>
      <c r="H57" s="3" t="n">
        <f aca="false">Adequacy_high!AH56</f>
        <v>0.297926454542435</v>
      </c>
      <c r="I57" s="3" t="n">
        <f aca="false">Adequacy_high!AI56</f>
        <v>0.307060883032177</v>
      </c>
      <c r="K57" s="3" t="n">
        <v>0.7001952423</v>
      </c>
      <c r="L57" s="3" t="n">
        <v>0.691867438</v>
      </c>
      <c r="M57" s="3" t="n">
        <v>0.6670638264</v>
      </c>
    </row>
    <row r="58" customFormat="false" ht="15" hidden="false" customHeight="false" outlineLevel="0" collapsed="false">
      <c r="A58" s="3" t="n">
        <f aca="false">A54+1</f>
        <v>2028</v>
      </c>
      <c r="B58" s="3" t="n">
        <f aca="false">Adequacy_low!AE57</f>
        <v>0.530610435065677</v>
      </c>
      <c r="C58" s="3" t="n">
        <f aca="false">Adequacy_low!AF57</f>
        <v>0.21902722763666</v>
      </c>
      <c r="D58" s="3" t="n">
        <f aca="false">D54+1</f>
        <v>2028</v>
      </c>
      <c r="E58" s="3" t="n">
        <f aca="false">Adequacy_central!AE57</f>
        <v>0.553728155899725</v>
      </c>
      <c r="F58" s="3" t="n">
        <f aca="false">Adequacy_central!AF57</f>
        <v>0.17774540558203</v>
      </c>
      <c r="G58" s="3" t="n">
        <f aca="false">G54+1</f>
        <v>2028</v>
      </c>
      <c r="H58" s="3" t="n">
        <f aca="false">Adequacy_high!AH57</f>
        <v>0.297986476757033</v>
      </c>
      <c r="I58" s="3" t="n">
        <f aca="false">Adequacy_high!AI57</f>
        <v>0.304858869815974</v>
      </c>
      <c r="K58" s="3" t="n">
        <v>0.6860368591</v>
      </c>
      <c r="L58" s="3" t="n">
        <v>0.6935297242</v>
      </c>
      <c r="M58" s="3" t="n">
        <v>0.653124898</v>
      </c>
    </row>
    <row r="59" customFormat="false" ht="15" hidden="false" customHeight="false" outlineLevel="0" collapsed="false">
      <c r="A59" s="3" t="n">
        <f aca="false">A55+1</f>
        <v>2029</v>
      </c>
      <c r="B59" s="3" t="n">
        <f aca="false">Adequacy_low!AE58</f>
        <v>0.543615538342578</v>
      </c>
      <c r="C59" s="3" t="n">
        <f aca="false">Adequacy_low!AF58</f>
        <v>0.212102293870297</v>
      </c>
      <c r="D59" s="3" t="n">
        <f aca="false">D55+1</f>
        <v>2029</v>
      </c>
      <c r="E59" s="3" t="n">
        <f aca="false">Adequacy_central!AE58</f>
        <v>0.559915442209007</v>
      </c>
      <c r="F59" s="3" t="n">
        <f aca="false">Adequacy_central!AF58</f>
        <v>0.185562455450977</v>
      </c>
      <c r="G59" s="3" t="n">
        <f aca="false">G55+1</f>
        <v>2029</v>
      </c>
      <c r="H59" s="3" t="n">
        <f aca="false">Adequacy_high!AH58</f>
        <v>0.298388187640856</v>
      </c>
      <c r="I59" s="3" t="n">
        <f aca="false">Adequacy_high!AI58</f>
        <v>0.306818937166792</v>
      </c>
      <c r="K59" s="3" t="n">
        <v>0.703217365</v>
      </c>
      <c r="L59" s="3" t="n">
        <v>0.6962973742</v>
      </c>
      <c r="M59" s="3" t="n">
        <v>0.6379940875</v>
      </c>
    </row>
    <row r="60" customFormat="false" ht="15" hidden="false" customHeight="false" outlineLevel="0" collapsed="false">
      <c r="A60" s="3" t="n">
        <f aca="false">A56+1</f>
        <v>2029</v>
      </c>
      <c r="B60" s="3" t="n">
        <f aca="false">Adequacy_low!AE59</f>
        <v>0.528640276253867</v>
      </c>
      <c r="C60" s="3" t="n">
        <f aca="false">Adequacy_low!AF59</f>
        <v>0.212173608742827</v>
      </c>
      <c r="D60" s="3" t="n">
        <f aca="false">D56+1</f>
        <v>2029</v>
      </c>
      <c r="E60" s="3" t="n">
        <f aca="false">Adequacy_central!AE59</f>
        <v>0.565571219657046</v>
      </c>
      <c r="F60" s="3" t="n">
        <f aca="false">Adequacy_central!AF59</f>
        <v>0.18111125713765</v>
      </c>
      <c r="G60" s="3" t="n">
        <f aca="false">G56+1</f>
        <v>2029</v>
      </c>
      <c r="H60" s="3" t="n">
        <f aca="false">Adequacy_high!AH59</f>
        <v>0.29780986523897</v>
      </c>
      <c r="I60" s="3" t="n">
        <f aca="false">Adequacy_high!AI59</f>
        <v>0.305082196144705</v>
      </c>
      <c r="K60" s="3" t="n">
        <v>0.7042103881</v>
      </c>
      <c r="L60" s="3" t="n">
        <v>0.6955123402</v>
      </c>
      <c r="M60" s="3" t="n">
        <v>0.6269778169</v>
      </c>
    </row>
    <row r="61" customFormat="false" ht="15" hidden="false" customHeight="false" outlineLevel="0" collapsed="false">
      <c r="A61" s="3" t="n">
        <f aca="false">A57+1</f>
        <v>2029</v>
      </c>
      <c r="B61" s="3" t="n">
        <f aca="false">Adequacy_low!AE60</f>
        <v>0.539453758460929</v>
      </c>
      <c r="C61" s="3" t="n">
        <f aca="false">Adequacy_low!AF60</f>
        <v>0.21501461728148</v>
      </c>
      <c r="D61" s="3" t="n">
        <f aca="false">D57+1</f>
        <v>2029</v>
      </c>
      <c r="E61" s="3" t="n">
        <f aca="false">Adequacy_central!AE60</f>
        <v>0.570980197757419</v>
      </c>
      <c r="F61" s="3" t="n">
        <f aca="false">Adequacy_central!AF60</f>
        <v>0.177637168293341</v>
      </c>
      <c r="G61" s="3" t="n">
        <f aca="false">G57+1</f>
        <v>2029</v>
      </c>
      <c r="H61" s="3" t="n">
        <f aca="false">Adequacy_high!AH60</f>
        <v>0.297672397809933</v>
      </c>
      <c r="I61" s="3" t="n">
        <f aca="false">Adequacy_high!AI60</f>
        <v>0.304386282976403</v>
      </c>
      <c r="K61" s="3" t="n">
        <v>0.6987576317</v>
      </c>
      <c r="L61" s="3" t="n">
        <v>0.6844861979</v>
      </c>
      <c r="M61" s="3" t="n">
        <v>0.6129966505</v>
      </c>
    </row>
    <row r="62" customFormat="false" ht="15" hidden="false" customHeight="false" outlineLevel="0" collapsed="false">
      <c r="A62" s="3" t="n">
        <f aca="false">A58+1</f>
        <v>2029</v>
      </c>
      <c r="B62" s="3" t="n">
        <f aca="false">Adequacy_low!AE61</f>
        <v>0.537322715773646</v>
      </c>
      <c r="C62" s="3" t="n">
        <f aca="false">Adequacy_low!AF61</f>
        <v>0.199559767961162</v>
      </c>
      <c r="D62" s="3" t="n">
        <f aca="false">D58+1</f>
        <v>2029</v>
      </c>
      <c r="E62" s="3" t="n">
        <f aca="false">Adequacy_central!AE61</f>
        <v>0.573024611831485</v>
      </c>
      <c r="F62" s="3" t="n">
        <f aca="false">Adequacy_central!AF61</f>
        <v>0.161688471167666</v>
      </c>
      <c r="G62" s="3" t="n">
        <f aca="false">G58+1</f>
        <v>2029</v>
      </c>
      <c r="H62" s="3" t="n">
        <f aca="false">Adequacy_high!AH61</f>
        <v>0.297163744326376</v>
      </c>
      <c r="I62" s="3" t="n">
        <f aca="false">Adequacy_high!AI61</f>
        <v>0.304229497272613</v>
      </c>
      <c r="K62" s="3" t="n">
        <v>0.710805961</v>
      </c>
      <c r="L62" s="3" t="n">
        <v>0.697508619</v>
      </c>
      <c r="M62" s="3" t="n">
        <v>0.6216562808</v>
      </c>
    </row>
    <row r="63" customFormat="false" ht="15" hidden="false" customHeight="false" outlineLevel="0" collapsed="false">
      <c r="A63" s="3" t="n">
        <f aca="false">A59+1</f>
        <v>2030</v>
      </c>
      <c r="B63" s="3" t="n">
        <f aca="false">Adequacy_low!AE62</f>
        <v>0.548887460162605</v>
      </c>
      <c r="C63" s="3" t="n">
        <f aca="false">Adequacy_low!AF62</f>
        <v>0.205377232192857</v>
      </c>
      <c r="D63" s="3" t="n">
        <f aca="false">D59+1</f>
        <v>2030</v>
      </c>
      <c r="E63" s="3" t="n">
        <f aca="false">Adequacy_central!AE62</f>
        <v>0.581067820441714</v>
      </c>
      <c r="F63" s="3" t="n">
        <f aca="false">Adequacy_central!AF62</f>
        <v>0.163072124145893</v>
      </c>
      <c r="G63" s="3" t="n">
        <f aca="false">G59+1</f>
        <v>2030</v>
      </c>
      <c r="H63" s="3" t="n">
        <f aca="false">Adequacy_high!AH62</f>
        <v>0.296735650128831</v>
      </c>
      <c r="I63" s="3" t="n">
        <f aca="false">Adequacy_high!AI62</f>
        <v>0.303832424561123</v>
      </c>
      <c r="K63" s="3" t="n">
        <v>0.6981918797</v>
      </c>
      <c r="L63" s="3" t="n">
        <v>0.6859105503</v>
      </c>
      <c r="M63" s="3" t="n">
        <v>0.5967983719</v>
      </c>
    </row>
    <row r="64" customFormat="false" ht="15" hidden="false" customHeight="false" outlineLevel="0" collapsed="false">
      <c r="A64" s="3" t="n">
        <f aca="false">A60+1</f>
        <v>2030</v>
      </c>
      <c r="B64" s="3" t="n">
        <f aca="false">Adequacy_low!AE63</f>
        <v>0.557294111228932</v>
      </c>
      <c r="C64" s="3" t="n">
        <f aca="false">Adequacy_low!AF63</f>
        <v>0.208299091237167</v>
      </c>
      <c r="D64" s="3" t="n">
        <f aca="false">D60+1</f>
        <v>2030</v>
      </c>
      <c r="E64" s="3" t="n">
        <f aca="false">Adequacy_central!AE63</f>
        <v>0.583304984899927</v>
      </c>
      <c r="F64" s="3" t="n">
        <f aca="false">Adequacy_central!AF63</f>
        <v>0.171146139510864</v>
      </c>
      <c r="G64" s="3" t="n">
        <f aca="false">G60+1</f>
        <v>2030</v>
      </c>
      <c r="H64" s="3" t="n">
        <f aca="false">Adequacy_high!AH63</f>
        <v>0.296274312421689</v>
      </c>
      <c r="I64" s="3" t="n">
        <f aca="false">Adequacy_high!AI63</f>
        <v>0.301796145758521</v>
      </c>
      <c r="K64" s="3" t="n">
        <v>0.7168163946</v>
      </c>
      <c r="L64" s="3" t="n">
        <v>0.6972844722</v>
      </c>
      <c r="M64" s="3" t="n">
        <v>0.6000413494</v>
      </c>
    </row>
    <row r="65" customFormat="false" ht="15" hidden="false" customHeight="false" outlineLevel="0" collapsed="false">
      <c r="A65" s="3" t="n">
        <f aca="false">A61+1</f>
        <v>2030</v>
      </c>
      <c r="B65" s="3" t="n">
        <f aca="false">Adequacy_low!AE64</f>
        <v>0.539306439854347</v>
      </c>
      <c r="C65" s="3" t="n">
        <f aca="false">Adequacy_low!AF64</f>
        <v>0.216574784111419</v>
      </c>
      <c r="D65" s="3" t="n">
        <f aca="false">D61+1</f>
        <v>2030</v>
      </c>
      <c r="E65" s="3" t="n">
        <f aca="false">Adequacy_central!AE64</f>
        <v>0.57503206376697</v>
      </c>
      <c r="F65" s="3" t="n">
        <f aca="false">Adequacy_central!AF64</f>
        <v>0.175982161101851</v>
      </c>
      <c r="G65" s="3" t="n">
        <f aca="false">G61+1</f>
        <v>2030</v>
      </c>
      <c r="H65" s="3" t="n">
        <f aca="false">Adequacy_high!AH64</f>
        <v>0.296375112183113</v>
      </c>
      <c r="I65" s="3" t="n">
        <f aca="false">Adequacy_high!AI64</f>
        <v>0.303346832340895</v>
      </c>
      <c r="K65" s="3" t="n">
        <v>0.7062580267</v>
      </c>
      <c r="L65" s="3" t="n">
        <v>0.6929372138</v>
      </c>
      <c r="M65" s="3" t="n">
        <v>0.6100105028</v>
      </c>
    </row>
    <row r="66" customFormat="false" ht="15" hidden="false" customHeight="false" outlineLevel="0" collapsed="false">
      <c r="A66" s="3" t="n">
        <f aca="false">A62+1</f>
        <v>2030</v>
      </c>
      <c r="B66" s="3" t="n">
        <f aca="false">Adequacy_low!AE65</f>
        <v>0.540725127139263</v>
      </c>
      <c r="C66" s="3" t="n">
        <f aca="false">Adequacy_low!AF65</f>
        <v>0.2243121017686</v>
      </c>
      <c r="D66" s="3" t="n">
        <f aca="false">D62+1</f>
        <v>2030</v>
      </c>
      <c r="E66" s="3" t="n">
        <f aca="false">Adequacy_central!AE65</f>
        <v>0.584202218127194</v>
      </c>
      <c r="F66" s="3" t="n">
        <f aca="false">Adequacy_central!AF65</f>
        <v>0.184396426014626</v>
      </c>
      <c r="G66" s="3" t="n">
        <f aca="false">G62+1</f>
        <v>2030</v>
      </c>
      <c r="H66" s="3" t="n">
        <f aca="false">Adequacy_high!AH65</f>
        <v>0.297375727199781</v>
      </c>
      <c r="I66" s="3" t="n">
        <f aca="false">Adequacy_high!AI65</f>
        <v>0.303610698413387</v>
      </c>
      <c r="K66" s="3" t="n">
        <v>0.7154274323</v>
      </c>
      <c r="L66" s="3" t="n">
        <v>0.6986584192</v>
      </c>
      <c r="M66" s="3" t="n">
        <v>0.6103924031</v>
      </c>
    </row>
    <row r="67" customFormat="false" ht="15" hidden="false" customHeight="false" outlineLevel="0" collapsed="false">
      <c r="A67" s="3" t="n">
        <f aca="false">A63+1</f>
        <v>2031</v>
      </c>
      <c r="B67" s="3" t="n">
        <f aca="false">Adequacy_low!AE66</f>
        <v>0.55609454509328</v>
      </c>
      <c r="C67" s="3" t="n">
        <f aca="false">Adequacy_low!AF66</f>
        <v>0.204396428710696</v>
      </c>
      <c r="D67" s="3" t="n">
        <f aca="false">D63+1</f>
        <v>2031</v>
      </c>
      <c r="E67" s="3" t="n">
        <f aca="false">Adequacy_central!AE66</f>
        <v>0.579274451483071</v>
      </c>
      <c r="F67" s="3" t="n">
        <f aca="false">Adequacy_central!AF66</f>
        <v>0.192922902918389</v>
      </c>
      <c r="G67" s="3" t="n">
        <f aca="false">G63+1</f>
        <v>2031</v>
      </c>
      <c r="H67" s="3" t="n">
        <f aca="false">Adequacy_high!AH66</f>
        <v>0.297506319846221</v>
      </c>
      <c r="I67" s="3" t="n">
        <f aca="false">Adequacy_high!AI66</f>
        <v>0.302881146724418</v>
      </c>
      <c r="K67" s="3" t="n">
        <v>0.7192655575</v>
      </c>
      <c r="L67" s="3" t="n">
        <v>0.6900004307</v>
      </c>
      <c r="M67" s="3" t="n">
        <v>0.6068527969</v>
      </c>
    </row>
    <row r="68" customFormat="false" ht="15" hidden="false" customHeight="false" outlineLevel="0" collapsed="false">
      <c r="A68" s="3" t="n">
        <f aca="false">A64+1</f>
        <v>2031</v>
      </c>
      <c r="B68" s="3" t="n">
        <f aca="false">Adequacy_low!AE67</f>
        <v>0.564949083023534</v>
      </c>
      <c r="C68" s="3" t="n">
        <f aca="false">Adequacy_low!AF67</f>
        <v>0.205399318508968</v>
      </c>
      <c r="D68" s="3" t="n">
        <f aca="false">D64+1</f>
        <v>2031</v>
      </c>
      <c r="E68" s="3" t="n">
        <f aca="false">Adequacy_central!AE67</f>
        <v>0.584831716052628</v>
      </c>
      <c r="F68" s="3" t="n">
        <f aca="false">Adequacy_central!AF67</f>
        <v>0.184994918619087</v>
      </c>
      <c r="G68" s="3" t="n">
        <f aca="false">G64+1</f>
        <v>2031</v>
      </c>
      <c r="H68" s="3" t="n">
        <f aca="false">Adequacy_high!AH67</f>
        <v>0.297793066021541</v>
      </c>
      <c r="I68" s="3" t="n">
        <f aca="false">Adequacy_high!AI67</f>
        <v>0.305158300059085</v>
      </c>
      <c r="K68" s="3" t="n">
        <v>0.7167319297</v>
      </c>
      <c r="L68" s="3" t="n">
        <v>0.6852182686</v>
      </c>
      <c r="M68" s="3" t="n">
        <v>0.6035286168</v>
      </c>
    </row>
    <row r="69" customFormat="false" ht="15" hidden="false" customHeight="false" outlineLevel="0" collapsed="false">
      <c r="A69" s="3" t="n">
        <f aca="false">A65+1</f>
        <v>2031</v>
      </c>
      <c r="B69" s="3" t="n">
        <f aca="false">Adequacy_low!AE68</f>
        <v>0.572071039555524</v>
      </c>
      <c r="C69" s="3" t="n">
        <f aca="false">Adequacy_low!AF68</f>
        <v>0.190444576780604</v>
      </c>
      <c r="D69" s="3" t="n">
        <f aca="false">D65+1</f>
        <v>2031</v>
      </c>
      <c r="E69" s="3" t="n">
        <f aca="false">Adequacy_central!AE68</f>
        <v>0.578300424489617</v>
      </c>
      <c r="F69" s="3" t="n">
        <f aca="false">Adequacy_central!AF68</f>
        <v>0.177600973317519</v>
      </c>
      <c r="G69" s="3" t="n">
        <f aca="false">G65+1</f>
        <v>2031</v>
      </c>
      <c r="H69" s="3" t="n">
        <f aca="false">Adequacy_high!AH68</f>
        <v>0.297376165731211</v>
      </c>
      <c r="I69" s="3" t="n">
        <f aca="false">Adequacy_high!AI68</f>
        <v>0.304005159290315</v>
      </c>
      <c r="K69" s="3" t="n">
        <v>0.7200670512</v>
      </c>
      <c r="L69" s="3" t="n">
        <v>0.6757982909</v>
      </c>
      <c r="M69" s="3" t="n">
        <v>0.6022361262</v>
      </c>
    </row>
    <row r="70" customFormat="false" ht="15" hidden="false" customHeight="false" outlineLevel="0" collapsed="false">
      <c r="A70" s="3" t="n">
        <f aca="false">A66+1</f>
        <v>2031</v>
      </c>
      <c r="B70" s="3" t="n">
        <f aca="false">Adequacy_low!AE69</f>
        <v>0.573731024028294</v>
      </c>
      <c r="C70" s="3" t="n">
        <f aca="false">Adequacy_low!AF69</f>
        <v>0.190351764593443</v>
      </c>
      <c r="D70" s="3" t="n">
        <f aca="false">D66+1</f>
        <v>2031</v>
      </c>
      <c r="E70" s="3" t="n">
        <f aca="false">Adequacy_central!AE69</f>
        <v>0.571323201451426</v>
      </c>
      <c r="F70" s="3" t="n">
        <f aca="false">Adequacy_central!AF69</f>
        <v>0.166987516624571</v>
      </c>
      <c r="G70" s="3" t="n">
        <f aca="false">G66+1</f>
        <v>2031</v>
      </c>
      <c r="H70" s="3" t="n">
        <f aca="false">Adequacy_high!AH69</f>
        <v>0.297051984291416</v>
      </c>
      <c r="I70" s="3" t="n">
        <f aca="false">Adequacy_high!AI69</f>
        <v>0.302666353346476</v>
      </c>
      <c r="K70" s="3" t="n">
        <v>0.7387368562</v>
      </c>
      <c r="L70" s="3" t="n">
        <v>0.6743481467</v>
      </c>
      <c r="M70" s="3" t="n">
        <v>0.6031845108</v>
      </c>
    </row>
    <row r="71" customFormat="false" ht="15" hidden="false" customHeight="false" outlineLevel="0" collapsed="false">
      <c r="A71" s="3" t="n">
        <f aca="false">A67+1</f>
        <v>2032</v>
      </c>
      <c r="B71" s="3" t="n">
        <f aca="false">Adequacy_low!AE70</f>
        <v>0.559948254623507</v>
      </c>
      <c r="C71" s="3" t="n">
        <f aca="false">Adequacy_low!AF70</f>
        <v>0.211276372220643</v>
      </c>
      <c r="D71" s="3" t="n">
        <f aca="false">D67+1</f>
        <v>2032</v>
      </c>
      <c r="E71" s="3" t="n">
        <f aca="false">Adequacy_central!AE70</f>
        <v>0.584143580609421</v>
      </c>
      <c r="F71" s="3" t="n">
        <f aca="false">Adequacy_central!AF70</f>
        <v>0.166714072081738</v>
      </c>
      <c r="G71" s="3" t="n">
        <f aca="false">G67+1</f>
        <v>2032</v>
      </c>
      <c r="H71" s="3" t="n">
        <f aca="false">Adequacy_high!AH70</f>
        <v>0.297534745440239</v>
      </c>
      <c r="I71" s="3" t="n">
        <f aca="false">Adequacy_high!AI70</f>
        <v>0.303236621600478</v>
      </c>
      <c r="K71" s="3" t="n">
        <v>0.722985072</v>
      </c>
      <c r="L71" s="3" t="n">
        <v>0.6925860401</v>
      </c>
      <c r="M71" s="3" t="n">
        <v>0.6058934124</v>
      </c>
    </row>
    <row r="72" customFormat="false" ht="15" hidden="false" customHeight="false" outlineLevel="0" collapsed="false">
      <c r="A72" s="3" t="n">
        <f aca="false">A68+1</f>
        <v>2032</v>
      </c>
      <c r="B72" s="3" t="n">
        <f aca="false">Adequacy_low!AE71</f>
        <v>0.571969914394413</v>
      </c>
      <c r="C72" s="3" t="n">
        <f aca="false">Adequacy_low!AF71</f>
        <v>0.210076848346058</v>
      </c>
      <c r="D72" s="3" t="n">
        <f aca="false">D68+1</f>
        <v>2032</v>
      </c>
      <c r="E72" s="3" t="n">
        <f aca="false">Adequacy_central!AE71</f>
        <v>0.598179778734871</v>
      </c>
      <c r="F72" s="3" t="n">
        <f aca="false">Adequacy_central!AF71</f>
        <v>0.151327558071468</v>
      </c>
      <c r="G72" s="3" t="n">
        <f aca="false">G68+1</f>
        <v>2032</v>
      </c>
      <c r="H72" s="3" t="n">
        <f aca="false">Adequacy_high!AH71</f>
        <v>0.297444671685589</v>
      </c>
      <c r="I72" s="3" t="n">
        <f aca="false">Adequacy_high!AI71</f>
        <v>0.303165559209606</v>
      </c>
      <c r="K72" s="3" t="n">
        <v>0.7105506142</v>
      </c>
      <c r="L72" s="3" t="n">
        <v>0.6977215848</v>
      </c>
      <c r="M72" s="3" t="n">
        <v>0.5977229522</v>
      </c>
    </row>
    <row r="73" customFormat="false" ht="15" hidden="false" customHeight="false" outlineLevel="0" collapsed="false">
      <c r="A73" s="3" t="n">
        <f aca="false">A69+1</f>
        <v>2032</v>
      </c>
      <c r="B73" s="3" t="n">
        <f aca="false">Adequacy_low!AE72</f>
        <v>0.571769713444016</v>
      </c>
      <c r="C73" s="3" t="n">
        <f aca="false">Adequacy_low!AF72</f>
        <v>0.212925613784974</v>
      </c>
      <c r="D73" s="3" t="n">
        <f aca="false">D69+1</f>
        <v>2032</v>
      </c>
      <c r="E73" s="3" t="n">
        <f aca="false">Adequacy_central!AE72</f>
        <v>0.608807458933608</v>
      </c>
      <c r="F73" s="3" t="n">
        <f aca="false">Adequacy_central!AF72</f>
        <v>0.150363468311241</v>
      </c>
      <c r="G73" s="3" t="n">
        <f aca="false">G69+1</f>
        <v>2032</v>
      </c>
      <c r="H73" s="3" t="n">
        <f aca="false">Adequacy_high!AH72</f>
        <v>0.29780469900374</v>
      </c>
      <c r="I73" s="3" t="n">
        <f aca="false">Adequacy_high!AI72</f>
        <v>0.302831174986472</v>
      </c>
      <c r="K73" s="3" t="n">
        <v>0.7061656693</v>
      </c>
      <c r="L73" s="3" t="n">
        <v>0.6974518534</v>
      </c>
      <c r="M73" s="3" t="n">
        <v>0.5810120429</v>
      </c>
    </row>
    <row r="74" customFormat="false" ht="15" hidden="false" customHeight="false" outlineLevel="0" collapsed="false">
      <c r="A74" s="3" t="n">
        <f aca="false">A70+1</f>
        <v>2032</v>
      </c>
      <c r="B74" s="3" t="n">
        <f aca="false">Adequacy_low!AE73</f>
        <v>0.562295595941813</v>
      </c>
      <c r="C74" s="3" t="n">
        <f aca="false">Adequacy_low!AF73</f>
        <v>0.206404848295235</v>
      </c>
      <c r="D74" s="3" t="n">
        <f aca="false">D70+1</f>
        <v>2032</v>
      </c>
      <c r="E74" s="3" t="n">
        <f aca="false">Adequacy_central!AE73</f>
        <v>0.604166820352798</v>
      </c>
      <c r="F74" s="3" t="n">
        <f aca="false">Adequacy_central!AF73</f>
        <v>0.155765606929072</v>
      </c>
      <c r="G74" s="3" t="n">
        <f aca="false">G70+1</f>
        <v>2032</v>
      </c>
      <c r="H74" s="3" t="n">
        <f aca="false">Adequacy_high!AH73</f>
        <v>0.298042141186422</v>
      </c>
      <c r="I74" s="3" t="n">
        <f aca="false">Adequacy_high!AI73</f>
        <v>0.301666652816717</v>
      </c>
      <c r="K74" s="3" t="n">
        <v>0.7130216899</v>
      </c>
      <c r="L74" s="3" t="n">
        <v>0.6802611288</v>
      </c>
      <c r="M74" s="3" t="n">
        <v>0.571020154</v>
      </c>
    </row>
    <row r="75" customFormat="false" ht="15" hidden="false" customHeight="false" outlineLevel="0" collapsed="false">
      <c r="A75" s="3" t="n">
        <f aca="false">A71+1</f>
        <v>2033</v>
      </c>
      <c r="B75" s="3" t="n">
        <f aca="false">Adequacy_low!AE74</f>
        <v>0.565531456938554</v>
      </c>
      <c r="C75" s="3" t="n">
        <f aca="false">Adequacy_low!AF74</f>
        <v>0.215479304176943</v>
      </c>
      <c r="D75" s="3" t="n">
        <f aca="false">D71+1</f>
        <v>2033</v>
      </c>
      <c r="E75" s="3" t="n">
        <f aca="false">Adequacy_central!AE74</f>
        <v>0.603803602600546</v>
      </c>
      <c r="F75" s="3" t="n">
        <f aca="false">Adequacy_central!AF74</f>
        <v>0.166023098814515</v>
      </c>
      <c r="G75" s="3" t="n">
        <f aca="false">G71+1</f>
        <v>2033</v>
      </c>
      <c r="H75" s="3" t="n">
        <f aca="false">Adequacy_high!AH74</f>
        <v>0.298143434801461</v>
      </c>
      <c r="I75" s="3" t="n">
        <f aca="false">Adequacy_high!AI74</f>
        <v>0.30041718091299</v>
      </c>
      <c r="K75" s="3" t="n">
        <v>0.7244534152</v>
      </c>
      <c r="L75" s="3" t="n">
        <v>0.6980353733</v>
      </c>
      <c r="M75" s="3" t="n">
        <v>0.568586856</v>
      </c>
    </row>
    <row r="76" customFormat="false" ht="15" hidden="false" customHeight="false" outlineLevel="0" collapsed="false">
      <c r="A76" s="3" t="n">
        <f aca="false">A72+1</f>
        <v>2033</v>
      </c>
      <c r="B76" s="3" t="n">
        <f aca="false">Adequacy_low!AE75</f>
        <v>0.57822894469213</v>
      </c>
      <c r="C76" s="3" t="n">
        <f aca="false">Adequacy_low!AF75</f>
        <v>0.214076241959186</v>
      </c>
      <c r="D76" s="3" t="n">
        <f aca="false">D72+1</f>
        <v>2033</v>
      </c>
      <c r="E76" s="3" t="n">
        <f aca="false">Adequacy_central!AE75</f>
        <v>0.611362331830609</v>
      </c>
      <c r="F76" s="3" t="n">
        <f aca="false">Adequacy_central!AF75</f>
        <v>0.165918261470116</v>
      </c>
      <c r="G76" s="3" t="n">
        <f aca="false">G72+1</f>
        <v>2033</v>
      </c>
      <c r="H76" s="3" t="n">
        <f aca="false">Adequacy_high!AH75</f>
        <v>0.299026670610902</v>
      </c>
      <c r="I76" s="3" t="n">
        <f aca="false">Adequacy_high!AI75</f>
        <v>0.301684613291574</v>
      </c>
      <c r="K76" s="3" t="n">
        <v>0.7212832628</v>
      </c>
      <c r="L76" s="3" t="n">
        <v>0.6823626591</v>
      </c>
      <c r="M76" s="3" t="n">
        <v>0.569964694</v>
      </c>
    </row>
    <row r="77" customFormat="false" ht="15" hidden="false" customHeight="false" outlineLevel="0" collapsed="false">
      <c r="A77" s="3" t="n">
        <f aca="false">A73+1</f>
        <v>2033</v>
      </c>
      <c r="B77" s="3" t="n">
        <f aca="false">Adequacy_low!AE76</f>
        <v>0.573126244259263</v>
      </c>
      <c r="C77" s="3" t="n">
        <f aca="false">Adequacy_low!AF76</f>
        <v>0.211312649363064</v>
      </c>
      <c r="D77" s="3" t="n">
        <f aca="false">D73+1</f>
        <v>2033</v>
      </c>
      <c r="E77" s="3" t="n">
        <f aca="false">Adequacy_central!AE76</f>
        <v>0.612413207454565</v>
      </c>
      <c r="F77" s="3" t="n">
        <f aca="false">Adequacy_central!AF76</f>
        <v>0.160402044777855</v>
      </c>
      <c r="G77" s="3" t="n">
        <f aca="false">G73+1</f>
        <v>2033</v>
      </c>
      <c r="H77" s="3" t="n">
        <f aca="false">Adequacy_high!AH76</f>
        <v>0.299328237213412</v>
      </c>
      <c r="I77" s="3" t="n">
        <f aca="false">Adequacy_high!AI76</f>
        <v>0.302575506026675</v>
      </c>
      <c r="K77" s="3" t="n">
        <v>0.707974428</v>
      </c>
      <c r="L77" s="3" t="n">
        <v>0.6823545285</v>
      </c>
      <c r="M77" s="3" t="n">
        <v>0.5671777409</v>
      </c>
    </row>
    <row r="78" customFormat="false" ht="15" hidden="false" customHeight="false" outlineLevel="0" collapsed="false">
      <c r="A78" s="3" t="n">
        <f aca="false">A74+1</f>
        <v>2033</v>
      </c>
      <c r="B78" s="3" t="n">
        <f aca="false">Adequacy_low!AE77</f>
        <v>0.584013757213262</v>
      </c>
      <c r="C78" s="3" t="n">
        <f aca="false">Adequacy_low!AF77</f>
        <v>0.211824652351277</v>
      </c>
      <c r="D78" s="3" t="n">
        <f aca="false">D74+1</f>
        <v>2033</v>
      </c>
      <c r="E78" s="3" t="n">
        <f aca="false">Adequacy_central!AE77</f>
        <v>0.61678743468102</v>
      </c>
      <c r="F78" s="3" t="n">
        <f aca="false">Adequacy_central!AF77</f>
        <v>0.148186098761852</v>
      </c>
      <c r="G78" s="3" t="n">
        <f aca="false">G74+1</f>
        <v>2033</v>
      </c>
      <c r="H78" s="3" t="n">
        <f aca="false">Adequacy_high!AH77</f>
        <v>0.299270534393985</v>
      </c>
      <c r="I78" s="3" t="n">
        <f aca="false">Adequacy_high!AI77</f>
        <v>0.303934008970829</v>
      </c>
      <c r="K78" s="3" t="n">
        <v>0.7088860409</v>
      </c>
      <c r="L78" s="3" t="n">
        <v>0.6655404555</v>
      </c>
      <c r="M78" s="3" t="n">
        <v>0.5353371313</v>
      </c>
    </row>
    <row r="79" customFormat="false" ht="15" hidden="false" customHeight="false" outlineLevel="0" collapsed="false">
      <c r="A79" s="3" t="n">
        <f aca="false">A75+1</f>
        <v>2034</v>
      </c>
      <c r="B79" s="3" t="n">
        <f aca="false">Adequacy_low!AE78</f>
        <v>0.575983880342387</v>
      </c>
      <c r="C79" s="3" t="n">
        <f aca="false">Adequacy_low!AF78</f>
        <v>0.210218158928933</v>
      </c>
      <c r="D79" s="3" t="n">
        <f aca="false">D75+1</f>
        <v>2034</v>
      </c>
      <c r="E79" s="3" t="n">
        <f aca="false">Adequacy_central!AE78</f>
        <v>0.620463478647356</v>
      </c>
      <c r="F79" s="3" t="n">
        <f aca="false">Adequacy_central!AF78</f>
        <v>0.154629613536046</v>
      </c>
      <c r="G79" s="3" t="n">
        <f aca="false">G75+1</f>
        <v>2034</v>
      </c>
      <c r="H79" s="3" t="n">
        <f aca="false">Adequacy_high!AH78</f>
        <v>0.300134602343854</v>
      </c>
      <c r="I79" s="3" t="n">
        <f aca="false">Adequacy_high!AI78</f>
        <v>0.304212980317035</v>
      </c>
      <c r="K79" s="3" t="n">
        <v>0.7159212307</v>
      </c>
      <c r="L79" s="3" t="n">
        <v>0.6638986603</v>
      </c>
      <c r="M79" s="3" t="n">
        <v>0.5234115751</v>
      </c>
    </row>
    <row r="80" customFormat="false" ht="15" hidden="false" customHeight="false" outlineLevel="0" collapsed="false">
      <c r="A80" s="3" t="n">
        <f aca="false">A76+1</f>
        <v>2034</v>
      </c>
      <c r="B80" s="3" t="n">
        <f aca="false">Adequacy_low!AE79</f>
        <v>0.572641430071492</v>
      </c>
      <c r="C80" s="3" t="n">
        <f aca="false">Adequacy_low!AF79</f>
        <v>0.200425112185175</v>
      </c>
      <c r="D80" s="3" t="n">
        <f aca="false">D76+1</f>
        <v>2034</v>
      </c>
      <c r="E80" s="3" t="n">
        <f aca="false">Adequacy_central!AE79</f>
        <v>0.625071432066757</v>
      </c>
      <c r="F80" s="3" t="n">
        <f aca="false">Adequacy_central!AF79</f>
        <v>0.141384649964211</v>
      </c>
      <c r="G80" s="3" t="n">
        <f aca="false">G76+1</f>
        <v>2034</v>
      </c>
      <c r="H80" s="3" t="n">
        <f aca="false">Adequacy_high!AH79</f>
        <v>0.301074932502681</v>
      </c>
      <c r="I80" s="3" t="n">
        <f aca="false">Adequacy_high!AI79</f>
        <v>0.305896269242748</v>
      </c>
      <c r="K80" s="3" t="n">
        <v>0.7140642077</v>
      </c>
      <c r="L80" s="3" t="n">
        <v>0.6527291049</v>
      </c>
      <c r="M80" s="3" t="n">
        <v>0.5262172883</v>
      </c>
    </row>
    <row r="81" customFormat="false" ht="15" hidden="false" customHeight="false" outlineLevel="0" collapsed="false">
      <c r="A81" s="3" t="n">
        <f aca="false">A77+1</f>
        <v>2034</v>
      </c>
      <c r="B81" s="3" t="n">
        <f aca="false">Adequacy_low!AE80</f>
        <v>0.568648716526123</v>
      </c>
      <c r="C81" s="3" t="n">
        <f aca="false">Adequacy_low!AF80</f>
        <v>0.208130721497884</v>
      </c>
      <c r="D81" s="3" t="n">
        <f aca="false">D77+1</f>
        <v>2034</v>
      </c>
      <c r="E81" s="3" t="n">
        <f aca="false">Adequacy_central!AE80</f>
        <v>0.62348779999647</v>
      </c>
      <c r="F81" s="3" t="n">
        <f aca="false">Adequacy_central!AF80</f>
        <v>0.14168115579086</v>
      </c>
      <c r="G81" s="3" t="n">
        <f aca="false">G77+1</f>
        <v>2034</v>
      </c>
      <c r="H81" s="3" t="n">
        <f aca="false">Adequacy_high!AH80</f>
        <v>0.301424078270884</v>
      </c>
      <c r="I81" s="3" t="n">
        <f aca="false">Adequacy_high!AI80</f>
        <v>0.303595936863619</v>
      </c>
      <c r="K81" s="3" t="n">
        <v>0.7262433905</v>
      </c>
      <c r="L81" s="3" t="n">
        <v>0.6537505642</v>
      </c>
      <c r="M81" s="3" t="n">
        <v>0.5238261644</v>
      </c>
    </row>
    <row r="82" customFormat="false" ht="15" hidden="false" customHeight="false" outlineLevel="0" collapsed="false">
      <c r="A82" s="3" t="n">
        <f aca="false">A78+1</f>
        <v>2034</v>
      </c>
      <c r="B82" s="3" t="n">
        <f aca="false">Adequacy_low!AE81</f>
        <v>0.579724292286818</v>
      </c>
      <c r="C82" s="3" t="n">
        <f aca="false">Adequacy_low!AF81</f>
        <v>0.189088357493133</v>
      </c>
      <c r="D82" s="3" t="n">
        <f aca="false">D78+1</f>
        <v>2034</v>
      </c>
      <c r="E82" s="3" t="n">
        <f aca="false">Adequacy_central!AE81</f>
        <v>0.630953162856312</v>
      </c>
      <c r="F82" s="3" t="n">
        <f aca="false">Adequacy_central!AF81</f>
        <v>0.145052370970273</v>
      </c>
      <c r="G82" s="3" t="n">
        <f aca="false">G78+1</f>
        <v>2034</v>
      </c>
      <c r="H82" s="3" t="n">
        <f aca="false">Adequacy_high!AH81</f>
        <v>0.302124167247131</v>
      </c>
      <c r="I82" s="3" t="n">
        <f aca="false">Adequacy_high!AI81</f>
        <v>0.305579983668884</v>
      </c>
      <c r="K82" s="3" t="n">
        <v>0.7174584066</v>
      </c>
      <c r="L82" s="3" t="n">
        <v>0.6436397781</v>
      </c>
      <c r="M82" s="3" t="n">
        <v>0.5220720914</v>
      </c>
    </row>
    <row r="83" customFormat="false" ht="15" hidden="false" customHeight="false" outlineLevel="0" collapsed="false">
      <c r="A83" s="3" t="n">
        <f aca="false">A79+1</f>
        <v>2035</v>
      </c>
      <c r="B83" s="3" t="n">
        <f aca="false">Adequacy_low!AE82</f>
        <v>0.588444542691201</v>
      </c>
      <c r="C83" s="3" t="n">
        <f aca="false">Adequacy_low!AF82</f>
        <v>0.205017681873422</v>
      </c>
      <c r="D83" s="3" t="n">
        <f aca="false">D79+1</f>
        <v>2035</v>
      </c>
      <c r="E83" s="3" t="n">
        <f aca="false">Adequacy_central!AE82</f>
        <v>0.629648221137144</v>
      </c>
      <c r="F83" s="3" t="n">
        <f aca="false">Adequacy_central!AF82</f>
        <v>0.146827767401749</v>
      </c>
      <c r="G83" s="3" t="n">
        <f aca="false">G79+1</f>
        <v>2035</v>
      </c>
      <c r="H83" s="3" t="n">
        <f aca="false">Adequacy_high!AH82</f>
        <v>0.301265479519712</v>
      </c>
      <c r="I83" s="3" t="n">
        <f aca="false">Adequacy_high!AI82</f>
        <v>0.305378233084425</v>
      </c>
      <c r="K83" s="3" t="n">
        <v>0.7088137052</v>
      </c>
      <c r="L83" s="3" t="n">
        <v>0.6562913865</v>
      </c>
      <c r="M83" s="3" t="n">
        <v>0.5127905177</v>
      </c>
    </row>
    <row r="84" customFormat="false" ht="15" hidden="false" customHeight="false" outlineLevel="0" collapsed="false">
      <c r="A84" s="3" t="n">
        <f aca="false">A80+1</f>
        <v>2035</v>
      </c>
      <c r="B84" s="3" t="n">
        <f aca="false">Adequacy_low!AE83</f>
        <v>0.570548206135666</v>
      </c>
      <c r="C84" s="3" t="n">
        <f aca="false">Adequacy_low!AF83</f>
        <v>0.207882063258054</v>
      </c>
      <c r="D84" s="3" t="n">
        <f aca="false">D80+1</f>
        <v>2035</v>
      </c>
      <c r="E84" s="3" t="n">
        <f aca="false">Adequacy_central!AE83</f>
        <v>0.632149119947576</v>
      </c>
      <c r="F84" s="3" t="n">
        <f aca="false">Adequacy_central!AF83</f>
        <v>0.158291081789961</v>
      </c>
      <c r="G84" s="3" t="n">
        <f aca="false">G80+1</f>
        <v>2035</v>
      </c>
      <c r="H84" s="3" t="n">
        <f aca="false">Adequacy_high!AH83</f>
        <v>0.3015677820301</v>
      </c>
      <c r="I84" s="3" t="n">
        <f aca="false">Adequacy_high!AI83</f>
        <v>0.305826456676291</v>
      </c>
      <c r="K84" s="3" t="n">
        <v>0.7029936829</v>
      </c>
      <c r="L84" s="3" t="n">
        <v>0.6357105568</v>
      </c>
      <c r="M84" s="3" t="n">
        <v>0.51879835</v>
      </c>
    </row>
    <row r="85" customFormat="false" ht="15" hidden="false" customHeight="false" outlineLevel="0" collapsed="false">
      <c r="A85" s="3" t="n">
        <f aca="false">A81+1</f>
        <v>2035</v>
      </c>
      <c r="B85" s="3" t="n">
        <f aca="false">Adequacy_low!AE84</f>
        <v>0.580371817959522</v>
      </c>
      <c r="C85" s="3" t="n">
        <f aca="false">Adequacy_low!AF84</f>
        <v>0.204412073252763</v>
      </c>
      <c r="D85" s="3" t="n">
        <f aca="false">D81+1</f>
        <v>2035</v>
      </c>
      <c r="E85" s="3" t="n">
        <f aca="false">Adequacy_central!AE84</f>
        <v>0.626113027857583</v>
      </c>
      <c r="F85" s="3" t="n">
        <f aca="false">Adequacy_central!AF84</f>
        <v>0.165977151251271</v>
      </c>
      <c r="G85" s="3" t="n">
        <f aca="false">G81+1</f>
        <v>2035</v>
      </c>
      <c r="H85" s="3" t="n">
        <f aca="false">Adequacy_high!AH84</f>
        <v>0.301362534962787</v>
      </c>
      <c r="I85" s="3" t="n">
        <f aca="false">Adequacy_high!AI84</f>
        <v>0.304983292202016</v>
      </c>
      <c r="K85" s="3" t="n">
        <v>0.7131315813</v>
      </c>
      <c r="L85" s="3" t="n">
        <v>0.6313704485</v>
      </c>
      <c r="M85" s="3" t="n">
        <v>0.5149007125</v>
      </c>
    </row>
    <row r="86" customFormat="false" ht="15" hidden="false" customHeight="false" outlineLevel="0" collapsed="false">
      <c r="A86" s="3" t="n">
        <f aca="false">A82+1</f>
        <v>2035</v>
      </c>
      <c r="B86" s="3" t="n">
        <f aca="false">Adequacy_low!AE85</f>
        <v>0.583762166215745</v>
      </c>
      <c r="C86" s="3" t="n">
        <f aca="false">Adequacy_low!AF85</f>
        <v>0.186687612271157</v>
      </c>
      <c r="D86" s="3" t="n">
        <f aca="false">D82+1</f>
        <v>2035</v>
      </c>
      <c r="E86" s="3" t="n">
        <f aca="false">Adequacy_central!AE85</f>
        <v>0.629243370413695</v>
      </c>
      <c r="F86" s="3" t="n">
        <f aca="false">Adequacy_central!AF85</f>
        <v>0.144630214037353</v>
      </c>
      <c r="G86" s="3" t="n">
        <f aca="false">G82+1</f>
        <v>2035</v>
      </c>
      <c r="H86" s="3" t="n">
        <f aca="false">Adequacy_high!AH85</f>
        <v>0.30070129548383</v>
      </c>
      <c r="I86" s="3" t="n">
        <f aca="false">Adequacy_high!AI85</f>
        <v>0.301806138169221</v>
      </c>
      <c r="K86" s="3" t="n">
        <v>0.7121487077</v>
      </c>
      <c r="L86" s="3" t="n">
        <v>0.6298829443</v>
      </c>
      <c r="M86" s="3" t="n">
        <v>0.520094094</v>
      </c>
    </row>
    <row r="87" customFormat="false" ht="15" hidden="false" customHeight="false" outlineLevel="0" collapsed="false">
      <c r="A87" s="3" t="n">
        <f aca="false">A83+1</f>
        <v>2036</v>
      </c>
      <c r="B87" s="3" t="n">
        <f aca="false">Adequacy_low!AE86</f>
        <v>0.585661745078526</v>
      </c>
      <c r="C87" s="3" t="n">
        <f aca="false">Adequacy_low!AF86</f>
        <v>0.206386725674619</v>
      </c>
      <c r="D87" s="3" t="n">
        <f aca="false">D83+1</f>
        <v>2036</v>
      </c>
      <c r="E87" s="3" t="n">
        <f aca="false">Adequacy_central!AE86</f>
        <v>0.641057115964387</v>
      </c>
      <c r="F87" s="3" t="n">
        <f aca="false">Adequacy_central!AF86</f>
        <v>0.14531475913443</v>
      </c>
      <c r="G87" s="3" t="n">
        <f aca="false">G83+1</f>
        <v>2036</v>
      </c>
      <c r="H87" s="3" t="n">
        <f aca="false">Adequacy_high!AH86</f>
        <v>0.300685345551409</v>
      </c>
      <c r="I87" s="3" t="n">
        <f aca="false">Adequacy_high!AI86</f>
        <v>0.303942513393088</v>
      </c>
      <c r="K87" s="3" t="n">
        <v>0.7230881186</v>
      </c>
      <c r="L87" s="3" t="n">
        <v>0.6194665873</v>
      </c>
      <c r="M87" s="3" t="n">
        <v>0.5145163809</v>
      </c>
    </row>
    <row r="88" customFormat="false" ht="15" hidden="false" customHeight="false" outlineLevel="0" collapsed="false">
      <c r="A88" s="3" t="n">
        <f aca="false">A84+1</f>
        <v>2036</v>
      </c>
      <c r="B88" s="3" t="n">
        <f aca="false">Adequacy_low!AE87</f>
        <v>0.584975245439057</v>
      </c>
      <c r="C88" s="3" t="n">
        <f aca="false">Adequacy_low!AF87</f>
        <v>0.19092113546948</v>
      </c>
      <c r="D88" s="3" t="n">
        <f aca="false">D84+1</f>
        <v>2036</v>
      </c>
      <c r="E88" s="3" t="n">
        <f aca="false">Adequacy_central!AE87</f>
        <v>0.637452727252218</v>
      </c>
      <c r="F88" s="3" t="n">
        <f aca="false">Adequacy_central!AF87</f>
        <v>0.146150845500968</v>
      </c>
      <c r="G88" s="3" t="n">
        <f aca="false">G84+1</f>
        <v>2036</v>
      </c>
      <c r="H88" s="3" t="n">
        <f aca="false">Adequacy_high!AH87</f>
        <v>0.301186720134397</v>
      </c>
      <c r="I88" s="3" t="n">
        <f aca="false">Adequacy_high!AI87</f>
        <v>0.305011985935094</v>
      </c>
      <c r="K88" s="3" t="n">
        <v>0.7291164852</v>
      </c>
      <c r="L88" s="3" t="n">
        <v>0.6291064023</v>
      </c>
      <c r="M88" s="3" t="n">
        <v>0.5038467212</v>
      </c>
    </row>
    <row r="89" customFormat="false" ht="15" hidden="false" customHeight="false" outlineLevel="0" collapsed="false">
      <c r="A89" s="3" t="n">
        <f aca="false">A85+1</f>
        <v>2036</v>
      </c>
      <c r="B89" s="3" t="n">
        <f aca="false">Adequacy_low!AE88</f>
        <v>0.567760155764207</v>
      </c>
      <c r="C89" s="3" t="n">
        <f aca="false">Adequacy_low!AF88</f>
        <v>0.205283838160619</v>
      </c>
      <c r="D89" s="3" t="n">
        <f aca="false">D85+1</f>
        <v>2036</v>
      </c>
      <c r="E89" s="3" t="n">
        <f aca="false">Adequacy_central!AE88</f>
        <v>0.645790432738076</v>
      </c>
      <c r="F89" s="3" t="n">
        <f aca="false">Adequacy_central!AF88</f>
        <v>0.137013297575977</v>
      </c>
      <c r="G89" s="3" t="n">
        <f aca="false">G85+1</f>
        <v>2036</v>
      </c>
      <c r="H89" s="3" t="n">
        <f aca="false">Adequacy_high!AH88</f>
        <v>0.301508581236102</v>
      </c>
      <c r="I89" s="3" t="n">
        <f aca="false">Adequacy_high!AI88</f>
        <v>0.304164348136437</v>
      </c>
      <c r="K89" s="3" t="n">
        <v>0.7119030728</v>
      </c>
      <c r="L89" s="3" t="n">
        <v>0.6162055372</v>
      </c>
      <c r="M89" s="3" t="n">
        <v>0.4783149718</v>
      </c>
    </row>
    <row r="90" customFormat="false" ht="15" hidden="false" customHeight="false" outlineLevel="0" collapsed="false">
      <c r="A90" s="3" t="n">
        <f aca="false">A86+1</f>
        <v>2036</v>
      </c>
      <c r="B90" s="3" t="n">
        <f aca="false">Adequacy_low!AE89</f>
        <v>0.575343503647001</v>
      </c>
      <c r="C90" s="3" t="n">
        <f aca="false">Adequacy_low!AF89</f>
        <v>0.197660696138757</v>
      </c>
      <c r="D90" s="3" t="n">
        <f aca="false">D86+1</f>
        <v>2036</v>
      </c>
      <c r="E90" s="3" t="n">
        <f aca="false">Adequacy_central!AE89</f>
        <v>0.617969376591273</v>
      </c>
      <c r="F90" s="3" t="n">
        <f aca="false">Adequacy_central!AF89</f>
        <v>0.145043611808767</v>
      </c>
      <c r="G90" s="3" t="n">
        <f aca="false">G86+1</f>
        <v>2036</v>
      </c>
      <c r="H90" s="3" t="n">
        <f aca="false">Adequacy_high!AH89</f>
        <v>0.300905587492842</v>
      </c>
      <c r="I90" s="3" t="n">
        <f aca="false">Adequacy_high!AI89</f>
        <v>0.303557177870633</v>
      </c>
      <c r="K90" s="3" t="n">
        <v>0.7168579103</v>
      </c>
      <c r="L90" s="3" t="n">
        <v>0.6115529826</v>
      </c>
      <c r="M90" s="3" t="n">
        <v>0.5088699783</v>
      </c>
    </row>
    <row r="91" customFormat="false" ht="15" hidden="false" customHeight="false" outlineLevel="0" collapsed="false">
      <c r="A91" s="3" t="n">
        <f aca="false">A87+1</f>
        <v>2037</v>
      </c>
      <c r="B91" s="3" t="n">
        <f aca="false">Adequacy_low!AE90</f>
        <v>0.575381931509588</v>
      </c>
      <c r="C91" s="3" t="n">
        <f aca="false">Adequacy_low!AF90</f>
        <v>0.202949694494331</v>
      </c>
      <c r="D91" s="3" t="n">
        <f aca="false">D87+1</f>
        <v>2037</v>
      </c>
      <c r="E91" s="3" t="n">
        <f aca="false">Adequacy_central!AE90</f>
        <v>0.620185340563412</v>
      </c>
      <c r="F91" s="3" t="n">
        <f aca="false">Adequacy_central!AF90</f>
        <v>0.153347989081451</v>
      </c>
      <c r="G91" s="3" t="n">
        <f aca="false">G87+1</f>
        <v>2037</v>
      </c>
      <c r="H91" s="3" t="n">
        <f aca="false">Adequacy_high!AH90</f>
        <v>0.301319213620743</v>
      </c>
      <c r="I91" s="3" t="n">
        <f aca="false">Adequacy_high!AI90</f>
        <v>0.301897396006557</v>
      </c>
      <c r="K91" s="3" t="n">
        <v>0.7170854839</v>
      </c>
      <c r="L91" s="3" t="n">
        <v>0.606971127</v>
      </c>
      <c r="M91" s="3" t="n">
        <v>0.468438292</v>
      </c>
    </row>
    <row r="92" customFormat="false" ht="15" hidden="false" customHeight="false" outlineLevel="0" collapsed="false">
      <c r="A92" s="3" t="n">
        <f aca="false">A88+1</f>
        <v>2037</v>
      </c>
      <c r="B92" s="3" t="n">
        <f aca="false">Adequacy_low!AE91</f>
        <v>0.585941678273878</v>
      </c>
      <c r="C92" s="3" t="n">
        <f aca="false">Adequacy_low!AF91</f>
        <v>0.188968541166812</v>
      </c>
      <c r="D92" s="3" t="n">
        <f aca="false">D88+1</f>
        <v>2037</v>
      </c>
      <c r="E92" s="3" t="n">
        <f aca="false">Adequacy_central!AE91</f>
        <v>0.621667821738244</v>
      </c>
      <c r="F92" s="3" t="n">
        <f aca="false">Adequacy_central!AF91</f>
        <v>0.154785011032458</v>
      </c>
      <c r="G92" s="3" t="n">
        <f aca="false">G88+1</f>
        <v>2037</v>
      </c>
      <c r="H92" s="3" t="n">
        <f aca="false">Adequacy_high!AH91</f>
        <v>0.301524179338089</v>
      </c>
      <c r="I92" s="3" t="n">
        <f aca="false">Adequacy_high!AI91</f>
        <v>0.302878362293845</v>
      </c>
      <c r="K92" s="3" t="n">
        <v>0.7190749758</v>
      </c>
      <c r="L92" s="3" t="n">
        <v>0.6079272888</v>
      </c>
      <c r="M92" s="3" t="n">
        <v>0.4757342275</v>
      </c>
    </row>
    <row r="93" customFormat="false" ht="15" hidden="false" customHeight="false" outlineLevel="0" collapsed="false">
      <c r="A93" s="3" t="n">
        <f aca="false">A89+1</f>
        <v>2037</v>
      </c>
      <c r="B93" s="3" t="n">
        <f aca="false">Adequacy_low!AE92</f>
        <v>0.594183416384464</v>
      </c>
      <c r="C93" s="3" t="n">
        <f aca="false">Adequacy_low!AF92</f>
        <v>0.174842417453184</v>
      </c>
      <c r="D93" s="3" t="n">
        <f aca="false">D89+1</f>
        <v>2037</v>
      </c>
      <c r="E93" s="3" t="n">
        <f aca="false">Adequacy_central!AE92</f>
        <v>0.63284904719755</v>
      </c>
      <c r="F93" s="3" t="n">
        <f aca="false">Adequacy_central!AF92</f>
        <v>0.136226162981955</v>
      </c>
      <c r="G93" s="3" t="n">
        <f aca="false">G89+1</f>
        <v>2037</v>
      </c>
      <c r="H93" s="3" t="n">
        <f aca="false">Adequacy_high!AH92</f>
        <v>0.301677019340463</v>
      </c>
      <c r="I93" s="3" t="n">
        <f aca="false">Adequacy_high!AI92</f>
        <v>0.304558525168397</v>
      </c>
      <c r="K93" s="3" t="n">
        <v>0.7061966194</v>
      </c>
      <c r="L93" s="3" t="n">
        <v>0.6145636501</v>
      </c>
      <c r="M93" s="3" t="n">
        <v>0.4755407914</v>
      </c>
    </row>
    <row r="94" customFormat="false" ht="15" hidden="false" customHeight="false" outlineLevel="0" collapsed="false">
      <c r="A94" s="3" t="n">
        <f aca="false">A90+1</f>
        <v>2037</v>
      </c>
      <c r="B94" s="3" t="n">
        <f aca="false">Adequacy_low!AE93</f>
        <v>0.593467819768253</v>
      </c>
      <c r="C94" s="3" t="n">
        <f aca="false">Adequacy_low!AF93</f>
        <v>0.179753143891281</v>
      </c>
      <c r="D94" s="3" t="n">
        <f aca="false">D90+1</f>
        <v>2037</v>
      </c>
      <c r="E94" s="3" t="n">
        <f aca="false">Adequacy_central!AE93</f>
        <v>0.633724278579517</v>
      </c>
      <c r="F94" s="3" t="n">
        <f aca="false">Adequacy_central!AF93</f>
        <v>0.129704803150385</v>
      </c>
      <c r="G94" s="3" t="n">
        <f aca="false">G90+1</f>
        <v>2037</v>
      </c>
      <c r="H94" s="3" t="n">
        <f aca="false">Adequacy_high!AH93</f>
        <v>0.301221577313059</v>
      </c>
      <c r="I94" s="3" t="n">
        <f aca="false">Adequacy_high!AI93</f>
        <v>0.303545259879303</v>
      </c>
      <c r="K94" s="3" t="n">
        <v>0.7001826007</v>
      </c>
      <c r="L94" s="3" t="n">
        <v>0.6025946768</v>
      </c>
      <c r="M94" s="3" t="n">
        <v>0.4671976647</v>
      </c>
    </row>
    <row r="95" customFormat="false" ht="15" hidden="false" customHeight="false" outlineLevel="0" collapsed="false">
      <c r="A95" s="3" t="n">
        <f aca="false">A91+1</f>
        <v>2038</v>
      </c>
      <c r="B95" s="3" t="n">
        <f aca="false">Adequacy_low!AE94</f>
        <v>0.566368887096588</v>
      </c>
      <c r="C95" s="3" t="n">
        <f aca="false">Adequacy_low!AF94</f>
        <v>0.199472634040858</v>
      </c>
      <c r="D95" s="3" t="n">
        <f aca="false">D91+1</f>
        <v>2038</v>
      </c>
      <c r="E95" s="3" t="n">
        <f aca="false">Adequacy_central!AE94</f>
        <v>0.626402354077685</v>
      </c>
      <c r="F95" s="3" t="n">
        <f aca="false">Adequacy_central!AF94</f>
        <v>0.13054481949292</v>
      </c>
      <c r="G95" s="3" t="n">
        <f aca="false">G91+1</f>
        <v>2038</v>
      </c>
      <c r="H95" s="3" t="n">
        <f aca="false">Adequacy_high!AH94</f>
        <v>0.30205769601217</v>
      </c>
      <c r="I95" s="3" t="n">
        <f aca="false">Adequacy_high!AI94</f>
        <v>0.305046565484131</v>
      </c>
      <c r="K95" s="3" t="n">
        <v>0.7053939752</v>
      </c>
      <c r="L95" s="3" t="n">
        <v>0.6019537667</v>
      </c>
      <c r="M95" s="3" t="n">
        <v>0.4571330495</v>
      </c>
    </row>
    <row r="96" customFormat="false" ht="15" hidden="false" customHeight="false" outlineLevel="0" collapsed="false">
      <c r="A96" s="3" t="n">
        <f aca="false">A92+1</f>
        <v>2038</v>
      </c>
      <c r="B96" s="3" t="n">
        <f aca="false">Adequacy_low!AE95</f>
        <v>0.574440001953382</v>
      </c>
      <c r="C96" s="3" t="n">
        <f aca="false">Adequacy_low!AF95</f>
        <v>0.199470867445864</v>
      </c>
      <c r="D96" s="3" t="n">
        <f aca="false">D92+1</f>
        <v>2038</v>
      </c>
      <c r="E96" s="3" t="n">
        <f aca="false">Adequacy_central!AE95</f>
        <v>0.624877318254601</v>
      </c>
      <c r="F96" s="3" t="n">
        <f aca="false">Adequacy_central!AF95</f>
        <v>0.1312115996336</v>
      </c>
      <c r="G96" s="3" t="n">
        <f aca="false">G92+1</f>
        <v>2038</v>
      </c>
      <c r="H96" s="3" t="n">
        <f aca="false">Adequacy_high!AH95</f>
        <v>0.302968653605313</v>
      </c>
      <c r="I96" s="3" t="n">
        <f aca="false">Adequacy_high!AI95</f>
        <v>0.305452611980648</v>
      </c>
      <c r="K96" s="3" t="n">
        <v>0.7072637387</v>
      </c>
      <c r="L96" s="3" t="n">
        <v>0.5974539466</v>
      </c>
      <c r="M96" s="3" t="n">
        <v>0.4762803974</v>
      </c>
    </row>
    <row r="97" customFormat="false" ht="15" hidden="false" customHeight="false" outlineLevel="0" collapsed="false">
      <c r="A97" s="3" t="n">
        <f aca="false">A93+1</f>
        <v>2038</v>
      </c>
      <c r="B97" s="3" t="n">
        <f aca="false">Adequacy_low!AE96</f>
        <v>0.563245425494293</v>
      </c>
      <c r="C97" s="3" t="n">
        <f aca="false">Adequacy_low!AF96</f>
        <v>0.207884425974751</v>
      </c>
      <c r="D97" s="3" t="n">
        <f aca="false">D93+1</f>
        <v>2038</v>
      </c>
      <c r="E97" s="3" t="n">
        <f aca="false">Adequacy_central!AE96</f>
        <v>0.628946771831727</v>
      </c>
      <c r="F97" s="3" t="n">
        <f aca="false">Adequacy_central!AF96</f>
        <v>0.130698248146986</v>
      </c>
      <c r="G97" s="3" t="n">
        <f aca="false">G93+1</f>
        <v>2038</v>
      </c>
      <c r="H97" s="3" t="n">
        <f aca="false">Adequacy_high!AH96</f>
        <v>0.303080652442942</v>
      </c>
      <c r="I97" s="3" t="n">
        <f aca="false">Adequacy_high!AI96</f>
        <v>0.307814023537759</v>
      </c>
      <c r="K97" s="3" t="n">
        <v>0.7122494329</v>
      </c>
      <c r="L97" s="3" t="n">
        <v>0.5998982356</v>
      </c>
      <c r="M97" s="3" t="n">
        <v>0.4658477354</v>
      </c>
    </row>
    <row r="98" customFormat="false" ht="15" hidden="false" customHeight="false" outlineLevel="0" collapsed="false">
      <c r="A98" s="3" t="n">
        <f aca="false">A94+1</f>
        <v>2038</v>
      </c>
      <c r="B98" s="3" t="n">
        <f aca="false">Adequacy_low!AE97</f>
        <v>0.573791153825063</v>
      </c>
      <c r="C98" s="3" t="n">
        <f aca="false">Adequacy_low!AF97</f>
        <v>0.193930197321089</v>
      </c>
      <c r="D98" s="3" t="n">
        <f aca="false">D94+1</f>
        <v>2038</v>
      </c>
      <c r="E98" s="3" t="n">
        <f aca="false">Adequacy_central!AE97</f>
        <v>0.623009781514549</v>
      </c>
      <c r="F98" s="3" t="n">
        <f aca="false">Adequacy_central!AF97</f>
        <v>0.133333550658383</v>
      </c>
      <c r="G98" s="3" t="n">
        <f aca="false">G94+1</f>
        <v>2038</v>
      </c>
      <c r="H98" s="3" t="n">
        <f aca="false">Adequacy_high!AH97</f>
        <v>0.304123395664672</v>
      </c>
      <c r="I98" s="3" t="n">
        <f aca="false">Adequacy_high!AI97</f>
        <v>0.306627265221507</v>
      </c>
      <c r="K98" s="3" t="n">
        <v>0.7073552727</v>
      </c>
      <c r="L98" s="3" t="n">
        <v>0.594563947</v>
      </c>
      <c r="M98" s="3" t="n">
        <v>0.4493299541</v>
      </c>
    </row>
    <row r="99" customFormat="false" ht="15" hidden="false" customHeight="false" outlineLevel="0" collapsed="false">
      <c r="A99" s="3" t="n">
        <f aca="false">A95+1</f>
        <v>2039</v>
      </c>
      <c r="B99" s="3" t="n">
        <f aca="false">Adequacy_low!AE98</f>
        <v>0.556922570334438</v>
      </c>
      <c r="C99" s="3" t="n">
        <f aca="false">Adequacy_low!AF98</f>
        <v>0.194544631024475</v>
      </c>
      <c r="D99" s="3" t="n">
        <f aca="false">D95+1</f>
        <v>2039</v>
      </c>
      <c r="E99" s="3" t="n">
        <f aca="false">Adequacy_central!AE98</f>
        <v>0.621427483262835</v>
      </c>
      <c r="F99" s="3" t="n">
        <f aca="false">Adequacy_central!AF98</f>
        <v>0.138611899513874</v>
      </c>
      <c r="G99" s="3" t="n">
        <f aca="false">G95+1</f>
        <v>2039</v>
      </c>
      <c r="H99" s="3" t="n">
        <f aca="false">Adequacy_high!AH98</f>
        <v>0.304722798834029</v>
      </c>
      <c r="I99" s="3" t="n">
        <f aca="false">Adequacy_high!AI98</f>
        <v>0.307672583033193</v>
      </c>
      <c r="K99" s="3" t="n">
        <v>0.6948765113</v>
      </c>
      <c r="L99" s="3" t="n">
        <v>0.5848903369</v>
      </c>
      <c r="M99" s="3" t="n">
        <v>0.4459701472</v>
      </c>
    </row>
    <row r="100" customFormat="false" ht="15" hidden="false" customHeight="false" outlineLevel="0" collapsed="false">
      <c r="A100" s="3" t="n">
        <f aca="false">A96+1</f>
        <v>2039</v>
      </c>
      <c r="B100" s="3" t="n">
        <f aca="false">Adequacy_low!AE99</f>
        <v>0.577333668209076</v>
      </c>
      <c r="C100" s="3" t="n">
        <f aca="false">Adequacy_low!AF99</f>
        <v>0.190286864602644</v>
      </c>
      <c r="D100" s="3" t="n">
        <f aca="false">D96+1</f>
        <v>2039</v>
      </c>
      <c r="E100" s="3" t="n">
        <f aca="false">Adequacy_central!AE99</f>
        <v>0.616680645680897</v>
      </c>
      <c r="F100" s="3" t="n">
        <f aca="false">Adequacy_central!AF99</f>
        <v>0.145375845810585</v>
      </c>
      <c r="G100" s="3" t="n">
        <f aca="false">G96+1</f>
        <v>2039</v>
      </c>
      <c r="H100" s="3" t="n">
        <f aca="false">Adequacy_high!AH99</f>
        <v>0.304283310738613</v>
      </c>
      <c r="I100" s="3" t="n">
        <f aca="false">Adequacy_high!AI99</f>
        <v>0.305238755463074</v>
      </c>
      <c r="K100" s="3" t="n">
        <v>0.7050296696</v>
      </c>
      <c r="L100" s="3" t="n">
        <v>0.5835680943</v>
      </c>
      <c r="M100" s="3" t="n">
        <v>0.4609886812</v>
      </c>
    </row>
    <row r="101" customFormat="false" ht="15" hidden="false" customHeight="false" outlineLevel="0" collapsed="false">
      <c r="A101" s="3" t="n">
        <f aca="false">A97+1</f>
        <v>2039</v>
      </c>
      <c r="B101" s="3" t="n">
        <f aca="false">Adequacy_low!AE100</f>
        <v>0.557565190896549</v>
      </c>
      <c r="C101" s="3" t="n">
        <f aca="false">Adequacy_low!AF100</f>
        <v>0.210974286712645</v>
      </c>
      <c r="D101" s="3" t="n">
        <f aca="false">D97+1</f>
        <v>2039</v>
      </c>
      <c r="E101" s="3" t="n">
        <f aca="false">Adequacy_central!AE100</f>
        <v>0.626377957223875</v>
      </c>
      <c r="F101" s="3" t="n">
        <f aca="false">Adequacy_central!AF100</f>
        <v>0.125668839071791</v>
      </c>
      <c r="G101" s="3" t="n">
        <f aca="false">G97+1</f>
        <v>2039</v>
      </c>
      <c r="H101" s="3" t="n">
        <f aca="false">Adequacy_high!AH100</f>
        <v>0.304719512107469</v>
      </c>
      <c r="I101" s="3" t="n">
        <f aca="false">Adequacy_high!AI100</f>
        <v>0.305890978573987</v>
      </c>
      <c r="K101" s="3" t="n">
        <v>0.7087720587</v>
      </c>
      <c r="L101" s="3" t="n">
        <v>0.5793894524</v>
      </c>
      <c r="M101" s="3" t="n">
        <v>0.4390122965</v>
      </c>
    </row>
    <row r="102" customFormat="false" ht="15" hidden="false" customHeight="false" outlineLevel="0" collapsed="false">
      <c r="A102" s="3" t="n">
        <f aca="false">A98+1</f>
        <v>2039</v>
      </c>
      <c r="B102" s="3" t="n">
        <f aca="false">Adequacy_low!AE101</f>
        <v>0.566694501839126</v>
      </c>
      <c r="C102" s="3" t="n">
        <f aca="false">Adequacy_low!AF101</f>
        <v>0.188767920332418</v>
      </c>
      <c r="D102" s="3" t="n">
        <f aca="false">D98+1</f>
        <v>2039</v>
      </c>
      <c r="E102" s="3" t="n">
        <f aca="false">Adequacy_central!AE101</f>
        <v>0.632694252584186</v>
      </c>
      <c r="F102" s="3" t="n">
        <f aca="false">Adequacy_central!AF101</f>
        <v>0.13340150347935</v>
      </c>
      <c r="G102" s="3" t="n">
        <f aca="false">G98+1</f>
        <v>2039</v>
      </c>
      <c r="H102" s="3" t="n">
        <f aca="false">Adequacy_high!AH101</f>
        <v>0.305524014202961</v>
      </c>
      <c r="I102" s="3" t="n">
        <f aca="false">Adequacy_high!AI101</f>
        <v>0.304804302108108</v>
      </c>
      <c r="K102" s="3" t="n">
        <v>0.7043583105</v>
      </c>
      <c r="L102" s="3" t="n">
        <v>0.5769400004</v>
      </c>
      <c r="M102" s="3" t="n">
        <v>0.4490046799</v>
      </c>
    </row>
    <row r="103" customFormat="false" ht="15" hidden="false" customHeight="false" outlineLevel="0" collapsed="false">
      <c r="A103" s="3" t="n">
        <f aca="false">A99+1</f>
        <v>2040</v>
      </c>
      <c r="B103" s="3" t="n">
        <f aca="false">Adequacy_low!AE102</f>
        <v>0.565819356753422</v>
      </c>
      <c r="C103" s="3" t="n">
        <f aca="false">Adequacy_low!AF102</f>
        <v>0.183763759997554</v>
      </c>
      <c r="D103" s="3" t="n">
        <f aca="false">D99+1</f>
        <v>2040</v>
      </c>
      <c r="E103" s="3" t="n">
        <f aca="false">Adequacy_central!AE102</f>
        <v>0.636523912437448</v>
      </c>
      <c r="F103" s="3" t="n">
        <f aca="false">Adequacy_central!AF102</f>
        <v>0.12429530280071</v>
      </c>
      <c r="G103" s="3" t="n">
        <f aca="false">G99+1</f>
        <v>2040</v>
      </c>
      <c r="H103" s="3" t="n">
        <f aca="false">Adequacy_high!AH102</f>
        <v>0.305954289099975</v>
      </c>
      <c r="I103" s="3" t="n">
        <f aca="false">Adequacy_high!AI102</f>
        <v>0.303907960482334</v>
      </c>
      <c r="K103" s="3" t="n">
        <v>0.7056998795</v>
      </c>
      <c r="L103" s="3" t="n">
        <v>0.5689878037</v>
      </c>
      <c r="M103" s="3" t="n">
        <v>0.4347967226</v>
      </c>
    </row>
    <row r="104" customFormat="false" ht="15" hidden="false" customHeight="false" outlineLevel="0" collapsed="false">
      <c r="A104" s="3" t="n">
        <f aca="false">A100+1</f>
        <v>2040</v>
      </c>
      <c r="B104" s="3" t="n">
        <f aca="false">Adequacy_low!AE103</f>
        <v>0.561176167634121</v>
      </c>
      <c r="C104" s="3" t="n">
        <f aca="false">Adequacy_low!AF103</f>
        <v>0.192181080071729</v>
      </c>
      <c r="D104" s="3" t="n">
        <f aca="false">D100+1</f>
        <v>2040</v>
      </c>
      <c r="E104" s="3" t="n">
        <f aca="false">Adequacy_central!AE103</f>
        <v>0.636620259474129</v>
      </c>
      <c r="F104" s="3" t="n">
        <f aca="false">Adequacy_central!AF103</f>
        <v>0.122010820652701</v>
      </c>
      <c r="G104" s="3" t="n">
        <f aca="false">G100+1</f>
        <v>2040</v>
      </c>
      <c r="H104" s="3" t="n">
        <f aca="false">Adequacy_high!AH103</f>
        <v>0.306106042530954</v>
      </c>
      <c r="I104" s="3" t="n">
        <f aca="false">Adequacy_high!AI103</f>
        <v>0.304856037188096</v>
      </c>
      <c r="K104" s="3" t="n">
        <v>0.702792645</v>
      </c>
      <c r="L104" s="3" t="n">
        <v>0.5667143751</v>
      </c>
      <c r="M104" s="3" t="n">
        <v>0.432438481</v>
      </c>
    </row>
    <row r="105" customFormat="false" ht="15" hidden="false" customHeight="false" outlineLevel="0" collapsed="false">
      <c r="A105" s="3" t="n">
        <f aca="false">A101+1</f>
        <v>2040</v>
      </c>
      <c r="B105" s="3" t="n">
        <f aca="false">Adequacy_low!AE104</f>
        <v>0.569463445476646</v>
      </c>
      <c r="C105" s="3" t="n">
        <f aca="false">Adequacy_low!AF104</f>
        <v>0.199441932326201</v>
      </c>
      <c r="D105" s="3" t="n">
        <f aca="false">D101+1</f>
        <v>2040</v>
      </c>
      <c r="E105" s="3" t="n">
        <f aca="false">Adequacy_central!AE104</f>
        <v>0.630365268554131</v>
      </c>
      <c r="F105" s="3" t="n">
        <f aca="false">Adequacy_central!AF104</f>
        <v>0.12857634025787</v>
      </c>
      <c r="G105" s="3" t="n">
        <f aca="false">G101+1</f>
        <v>2040</v>
      </c>
      <c r="H105" s="3" t="n">
        <f aca="false">Adequacy_high!AH104</f>
        <v>0.306716062519801</v>
      </c>
      <c r="I105" s="3" t="n">
        <f aca="false">Adequacy_high!AI104</f>
        <v>0.306581942640797</v>
      </c>
      <c r="K105" s="3" t="n">
        <v>0.710293598</v>
      </c>
      <c r="L105" s="3" t="n">
        <v>0.5619301931</v>
      </c>
      <c r="M105" s="3" t="n">
        <v>0.4372875987</v>
      </c>
    </row>
    <row r="106" customFormat="false" ht="15" hidden="false" customHeight="false" outlineLevel="0" collapsed="false">
      <c r="A106" s="3" t="n">
        <f aca="false">A102+1</f>
        <v>2040</v>
      </c>
      <c r="B106" s="3" t="n">
        <f aca="false">Adequacy_low!AE105</f>
        <v>0.566705853243475</v>
      </c>
      <c r="C106" s="3" t="n">
        <f aca="false">Adequacy_low!AF105</f>
        <v>0.206507784376884</v>
      </c>
      <c r="D106" s="3" t="n">
        <f aca="false">D102+1</f>
        <v>2040</v>
      </c>
      <c r="E106" s="3" t="n">
        <f aca="false">Adequacy_central!AE105</f>
        <v>0.639617994263926</v>
      </c>
      <c r="F106" s="3" t="n">
        <f aca="false">Adequacy_central!AF105</f>
        <v>0.120786926693273</v>
      </c>
      <c r="G106" s="3" t="n">
        <f aca="false">G102+1</f>
        <v>2040</v>
      </c>
      <c r="H106" s="3" t="n">
        <f aca="false">Adequacy_high!AH105</f>
        <v>0.306359674542167</v>
      </c>
      <c r="I106" s="3" t="n">
        <f aca="false">Adequacy_high!AI105</f>
        <v>0.305561436690197</v>
      </c>
      <c r="K106" s="3" t="n">
        <v>0.7111804592</v>
      </c>
      <c r="L106" s="3" t="n">
        <v>0.5765848219</v>
      </c>
      <c r="M106" s="3" t="n">
        <v>0.4225628287</v>
      </c>
    </row>
    <row r="107" customFormat="false" ht="15" hidden="false" customHeight="false" outlineLevel="0" collapsed="false">
      <c r="B107" s="0" t="n">
        <f aca="false">(B106-B10)/B10</f>
        <v>0.259803913751223</v>
      </c>
      <c r="E107" s="0" t="n">
        <f aca="false">(E106-E10)/E10</f>
        <v>0.421889764976906</v>
      </c>
      <c r="H107" s="6" t="n">
        <f aca="false">(H106-H10)/H10</f>
        <v>0.132636642760766</v>
      </c>
    </row>
    <row r="108" customFormat="false" ht="15" hidden="false" customHeight="false" outlineLevel="0" collapsed="false">
      <c r="B108" s="0" t="n">
        <f aca="false">1-B106-C106</f>
        <v>0.226786362379641</v>
      </c>
      <c r="H108" s="0" t="n">
        <f aca="false">1-H106-I106</f>
        <v>0.388078888767636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5"/>
  <sheetViews>
    <sheetView windowProtection="false" showFormulas="false" showGridLines="true" showRowColHeaders="true" showZeros="true" rightToLeft="false" tabSelected="false" showOutlineSymbols="true" defaultGridColor="true" view="normal" topLeftCell="AU2" colorId="64" zoomScale="75" zoomScaleNormal="75" zoomScalePageLayoutView="100" workbookViewId="0">
      <selection pane="topLeft" activeCell="AW3" activeCellId="0" sqref="AW3"/>
    </sheetView>
  </sheetViews>
  <sheetFormatPr defaultRowHeight="15"/>
  <cols>
    <col collapsed="false" hidden="false" max="1025" min="1" style="0" width="8.82629107981221"/>
  </cols>
  <sheetData>
    <row r="1" customFormat="false" ht="15" hidden="false" customHeight="false" outlineLevel="0" collapsed="false">
      <c r="B1" s="7" t="s">
        <v>17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AG1" s="8" t="s">
        <v>22</v>
      </c>
    </row>
    <row r="2" customFormat="false" ht="15" hidden="false" customHeight="false" outlineLevel="0" collapsed="false">
      <c r="B2" s="8"/>
      <c r="C2" s="8"/>
      <c r="D2" s="8"/>
      <c r="E2" s="8" t="s">
        <v>23</v>
      </c>
      <c r="F2" s="8"/>
      <c r="G2" s="8"/>
      <c r="H2" s="8"/>
      <c r="I2" s="8"/>
      <c r="J2" s="8"/>
      <c r="K2" s="8"/>
      <c r="L2" s="8" t="s">
        <v>22</v>
      </c>
      <c r="M2" s="8"/>
      <c r="N2" s="8"/>
      <c r="O2" s="8"/>
      <c r="P2" s="8"/>
      <c r="Q2" s="8"/>
      <c r="R2" s="9" t="s">
        <v>0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8"/>
      <c r="AO2" s="8" t="s">
        <v>18</v>
      </c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 t="s">
        <v>22</v>
      </c>
      <c r="BB2" s="8"/>
      <c r="BC2" s="8"/>
      <c r="BD2" s="8"/>
      <c r="BE2" s="8"/>
      <c r="BF2" s="8"/>
      <c r="BG2" s="8"/>
      <c r="BH2" s="8"/>
      <c r="BI2" s="8"/>
      <c r="BJ2" s="8"/>
    </row>
    <row r="3" customFormat="false" ht="64.9" hidden="false" customHeight="false" outlineLevel="0" collapsed="false">
      <c r="B3" s="8" t="s">
        <v>24</v>
      </c>
      <c r="C3" s="10" t="s">
        <v>25</v>
      </c>
      <c r="D3" s="10" t="s">
        <v>26</v>
      </c>
      <c r="E3" s="10" t="s">
        <v>27</v>
      </c>
      <c r="F3" s="10" t="s">
        <v>28</v>
      </c>
      <c r="G3" s="10" t="s">
        <v>29</v>
      </c>
      <c r="H3" s="10" t="s">
        <v>30</v>
      </c>
      <c r="I3" s="10"/>
      <c r="J3" s="8" t="s">
        <v>31</v>
      </c>
      <c r="K3" s="10" t="s">
        <v>32</v>
      </c>
      <c r="L3" s="10" t="s">
        <v>33</v>
      </c>
      <c r="M3" s="10" t="s">
        <v>34</v>
      </c>
      <c r="N3" s="10" t="s">
        <v>11</v>
      </c>
      <c r="O3" s="10" t="s">
        <v>35</v>
      </c>
      <c r="P3" s="10" t="s">
        <v>36</v>
      </c>
      <c r="Q3" s="10" t="s">
        <v>37</v>
      </c>
      <c r="R3" s="11" t="s">
        <v>24</v>
      </c>
      <c r="S3" s="12" t="s">
        <v>25</v>
      </c>
      <c r="T3" s="12" t="s">
        <v>26</v>
      </c>
      <c r="U3" s="12" t="s">
        <v>27</v>
      </c>
      <c r="V3" s="12" t="s">
        <v>28</v>
      </c>
      <c r="W3" s="12" t="s">
        <v>29</v>
      </c>
      <c r="X3" s="12" t="s">
        <v>30</v>
      </c>
      <c r="Y3" s="12" t="s">
        <v>38</v>
      </c>
      <c r="Z3" s="12" t="s">
        <v>39</v>
      </c>
      <c r="AA3" s="11"/>
      <c r="AB3" s="12"/>
      <c r="AC3" s="11" t="s">
        <v>31</v>
      </c>
      <c r="AD3" s="12" t="s">
        <v>32</v>
      </c>
      <c r="AE3" s="12" t="s">
        <v>33</v>
      </c>
      <c r="AF3" s="12" t="s">
        <v>34</v>
      </c>
      <c r="AG3" s="12" t="s">
        <v>11</v>
      </c>
      <c r="AH3" s="12" t="s">
        <v>35</v>
      </c>
      <c r="AI3" s="12" t="s">
        <v>36</v>
      </c>
      <c r="AJ3" s="12" t="s">
        <v>38</v>
      </c>
      <c r="AK3" s="12" t="s">
        <v>40</v>
      </c>
      <c r="AL3" s="12" t="s">
        <v>39</v>
      </c>
      <c r="AM3" s="12" t="s">
        <v>37</v>
      </c>
      <c r="AN3" s="10"/>
      <c r="AO3" s="8" t="s">
        <v>24</v>
      </c>
      <c r="AP3" s="10" t="s">
        <v>25</v>
      </c>
      <c r="AQ3" s="10" t="s">
        <v>26</v>
      </c>
      <c r="AR3" s="10" t="s">
        <v>27</v>
      </c>
      <c r="AS3" s="10" t="s">
        <v>28</v>
      </c>
      <c r="AT3" s="10" t="s">
        <v>29</v>
      </c>
      <c r="AU3" s="10" t="s">
        <v>30</v>
      </c>
      <c r="AV3" s="8"/>
      <c r="AW3" s="13"/>
      <c r="AX3" s="10"/>
      <c r="AY3" s="8" t="s">
        <v>31</v>
      </c>
      <c r="AZ3" s="10" t="s">
        <v>32</v>
      </c>
      <c r="BA3" s="10" t="s">
        <v>33</v>
      </c>
      <c r="BB3" s="10" t="s">
        <v>34</v>
      </c>
      <c r="BC3" s="10" t="s">
        <v>11</v>
      </c>
      <c r="BD3" s="10" t="s">
        <v>35</v>
      </c>
      <c r="BE3" s="10" t="s">
        <v>36</v>
      </c>
      <c r="BF3" s="10" t="s">
        <v>37</v>
      </c>
      <c r="BG3" s="10" t="s">
        <v>38</v>
      </c>
      <c r="BH3" s="10" t="s">
        <v>40</v>
      </c>
      <c r="BI3" s="10" t="s">
        <v>39</v>
      </c>
    </row>
    <row r="4" customFormat="false" ht="15" hidden="false" customHeight="false" outlineLevel="0" collapsed="false">
      <c r="A4" s="0" t="n">
        <v>2014</v>
      </c>
      <c r="B4" s="14" t="n">
        <v>6695.92</v>
      </c>
      <c r="C4" s="15"/>
      <c r="D4" s="15"/>
      <c r="E4" s="15"/>
      <c r="F4" s="15"/>
      <c r="G4" s="15"/>
      <c r="H4" s="15" t="n">
        <v>4210.1710123</v>
      </c>
      <c r="I4" s="8" t="n">
        <v>2014</v>
      </c>
      <c r="J4" s="14" t="n">
        <f aca="false">B4*'Inflation indexes'!$D$156/100*'Inflation indexes'!I96</f>
        <v>32692.5752705917</v>
      </c>
      <c r="K4" s="16" t="n">
        <f aca="false">H4*'Inflation indexes'!$D$156/100*'Inflation indexes'!I96</f>
        <v>20556.0001794646</v>
      </c>
      <c r="L4" s="15"/>
      <c r="M4" s="15"/>
      <c r="N4" s="15"/>
      <c r="O4" s="15"/>
      <c r="P4" s="15"/>
      <c r="Q4" s="14"/>
      <c r="R4" s="17" t="n">
        <v>6695.92</v>
      </c>
      <c r="S4" s="18"/>
      <c r="T4" s="18"/>
      <c r="U4" s="18"/>
      <c r="V4" s="18"/>
      <c r="W4" s="18"/>
      <c r="X4" s="18" t="n">
        <v>4210.1710123</v>
      </c>
      <c r="Y4" s="19" t="n">
        <v>4400</v>
      </c>
      <c r="Z4" s="19" t="n">
        <v>3231.63</v>
      </c>
      <c r="AA4" s="17"/>
      <c r="AB4" s="17" t="n">
        <v>2014</v>
      </c>
      <c r="AC4" s="18" t="n">
        <f aca="false">R4*'Inflation indexes'!$D$156/100*'Inflation indexes'!I96</f>
        <v>32692.5752705917</v>
      </c>
      <c r="AD4" s="18" t="n">
        <f aca="false">X4*'Inflation indexes'!$D$156/100*'Inflation indexes'!I96</f>
        <v>20556.0001794646</v>
      </c>
      <c r="AE4" s="18"/>
      <c r="AF4" s="18"/>
      <c r="AG4" s="18"/>
      <c r="AH4" s="18"/>
      <c r="AI4" s="18"/>
      <c r="AJ4" s="18"/>
      <c r="AK4" s="18"/>
      <c r="AL4" s="18" t="n">
        <f aca="false">Z4*'Inflation indexes'!$D$156/100*'Inflation indexes'!I96</f>
        <v>15778.3108253537</v>
      </c>
      <c r="AM4" s="17"/>
      <c r="AN4" s="14" t="n">
        <v>2014</v>
      </c>
      <c r="AO4" s="14" t="n">
        <v>6695.92</v>
      </c>
      <c r="AP4" s="15"/>
      <c r="AQ4" s="15"/>
      <c r="AR4" s="15"/>
      <c r="AS4" s="15"/>
      <c r="AT4" s="15"/>
      <c r="AU4" s="15" t="n">
        <v>4210.1710123</v>
      </c>
      <c r="AV4" s="8"/>
      <c r="AW4" s="8"/>
      <c r="AX4" s="8" t="n">
        <v>2014</v>
      </c>
      <c r="AY4" s="15" t="n">
        <f aca="false">AO4*'Inflation indexes'!$D$156/100*'Inflation indexes'!I96</f>
        <v>32692.5752705917</v>
      </c>
      <c r="AZ4" s="15" t="n">
        <f aca="false">AU4*'Inflation indexes'!$D$156/100*'Inflation indexes'!I96</f>
        <v>20556.0001794646</v>
      </c>
      <c r="BA4" s="15"/>
      <c r="BB4" s="15"/>
      <c r="BC4" s="15"/>
      <c r="BD4" s="15"/>
      <c r="BE4" s="15"/>
      <c r="BF4" s="14"/>
      <c r="BG4" s="15"/>
      <c r="BH4" s="15"/>
      <c r="BI4" s="15" t="n">
        <f aca="false">Z4*'Inflation indexes'!$D$156/100*'Inflation indexes'!I96</f>
        <v>15778.3108253537</v>
      </c>
    </row>
    <row r="5" customFormat="false" ht="15" hidden="false" customHeight="false" outlineLevel="0" collapsed="false">
      <c r="A5" s="0" t="n">
        <v>2015</v>
      </c>
      <c r="B5" s="14" t="n">
        <v>6414.78904699531</v>
      </c>
      <c r="C5" s="16" t="n">
        <f aca="false">Adequacy_low!Q2</f>
        <v>4470.97952518973</v>
      </c>
      <c r="D5" s="16" t="n">
        <f aca="false">Adequacy_low!R2</f>
        <v>3331.11635797008</v>
      </c>
      <c r="E5" s="16" t="n">
        <f aca="false">Adequacy_low!S2</f>
        <v>2432.55370456062</v>
      </c>
      <c r="F5" s="16"/>
      <c r="G5" s="16" t="n">
        <f aca="false">Adequacy_low!U2</f>
        <v>4109.74221623683</v>
      </c>
      <c r="H5" s="16" t="n">
        <f aca="false">Adequacy_low!V2</f>
        <v>4069.78161908614</v>
      </c>
      <c r="I5" s="8" t="n">
        <v>2015</v>
      </c>
      <c r="J5" s="14" t="n">
        <f aca="false">B5*'Inflation indexes'!$D$156/100*'Inflation indexes'!I97</f>
        <v>30749.3056337578</v>
      </c>
      <c r="K5" s="16" t="n">
        <f aca="false">H5*'Inflation indexes'!$D$156/100*'Inflation indexes'!I97</f>
        <v>19508.5072870084</v>
      </c>
      <c r="L5" s="16" t="n">
        <f aca="false">C5*'Inflation indexes'!$D$156/100*'Inflation indexes'!I97</f>
        <v>21431.650346589</v>
      </c>
      <c r="M5" s="16" t="n">
        <f aca="false">D5*'Inflation indexes'!$D$156/100*'Inflation indexes'!I97</f>
        <v>15967.7137069395</v>
      </c>
      <c r="N5" s="16" t="n">
        <f aca="false">E5*'Inflation indexes'!$D$156/100*'Inflation indexes'!I97</f>
        <v>11660.4516195432</v>
      </c>
      <c r="O5" s="15"/>
      <c r="P5" s="16" t="n">
        <f aca="false">G5*'Inflation indexes'!$D$156/100*'Inflation indexes'!I97</f>
        <v>19700.0584987617</v>
      </c>
      <c r="Q5" s="16" t="n">
        <f aca="false">Adequacy_low!X2</f>
        <v>0.54929954833182</v>
      </c>
      <c r="R5" s="20" t="n">
        <v>6414.78904699531</v>
      </c>
      <c r="S5" s="21" t="n">
        <f aca="false">Adequacy_central!Q2</f>
        <v>4470.97952518973</v>
      </c>
      <c r="T5" s="21" t="n">
        <f aca="false">Adequacy_central!R2</f>
        <v>3331.11635797008</v>
      </c>
      <c r="U5" s="21" t="n">
        <f aca="false">Adequacy_central!S2</f>
        <v>2432.55370456062</v>
      </c>
      <c r="V5" s="21"/>
      <c r="W5" s="21" t="n">
        <f aca="false">Adequacy_central!U2</f>
        <v>4109.74221623683</v>
      </c>
      <c r="X5" s="21" t="n">
        <f aca="false">Adequacy_central!V2</f>
        <v>4069.78161908614</v>
      </c>
      <c r="Y5" s="19" t="n">
        <v>4574.59742504104</v>
      </c>
      <c r="Z5" s="19" t="n">
        <v>3134.73415536162</v>
      </c>
      <c r="AA5" s="17"/>
      <c r="AB5" s="17" t="n">
        <v>2015</v>
      </c>
      <c r="AC5" s="18" t="n">
        <f aca="false">R5*'Inflation indexes'!$D$156/100*'Inflation indexes'!I97</f>
        <v>30749.3056337578</v>
      </c>
      <c r="AD5" s="18" t="n">
        <f aca="false">X5*'Inflation indexes'!$D$156/100*'Inflation indexes'!I97</f>
        <v>19508.5072870084</v>
      </c>
      <c r="AE5" s="21" t="n">
        <f aca="false">S5*'Inflation indexes'!$D$156/100*'Inflation indexes'!I97</f>
        <v>21431.650346589</v>
      </c>
      <c r="AF5" s="21" t="n">
        <f aca="false">T5*'Inflation indexes'!$D$156/100*'Inflation indexes'!I97</f>
        <v>15967.7137069395</v>
      </c>
      <c r="AG5" s="21" t="n">
        <f aca="false">U5*'Inflation indexes'!$D$156/100*'Inflation indexes'!I97</f>
        <v>11660.4516195432</v>
      </c>
      <c r="AH5" s="21"/>
      <c r="AI5" s="21" t="n">
        <f aca="false">W5*'Inflation indexes'!$D$156/100*'Inflation indexes'!I97</f>
        <v>19700.0584987617</v>
      </c>
      <c r="AJ5" s="21" t="n">
        <f aca="false">Y5*'Inflation indexes'!$D$156/100*'Inflation indexes'!I97</f>
        <v>21928.3429811112</v>
      </c>
      <c r="AK5" s="21"/>
      <c r="AL5" s="18" t="n">
        <f aca="false">Z5*'Inflation indexes'!$D$156/100*'Inflation indexes'!I97</f>
        <v>15026.3551798237</v>
      </c>
      <c r="AM5" s="21" t="n">
        <f aca="false">Adequacy_central!X2</f>
        <v>0.54929954833182</v>
      </c>
      <c r="AN5" s="14" t="n">
        <v>2015</v>
      </c>
      <c r="AO5" s="14" t="n">
        <v>6414.78904699531</v>
      </c>
      <c r="AP5" s="16" t="n">
        <f aca="false">Adequacy_high!Q2</f>
        <v>4470.97952518973</v>
      </c>
      <c r="AQ5" s="16" t="n">
        <f aca="false">Adequacy_high!R2</f>
        <v>3331.11635797008</v>
      </c>
      <c r="AR5" s="16" t="n">
        <f aca="false">Adequacy_high!S2</f>
        <v>2432.55370456062</v>
      </c>
      <c r="AS5" s="14"/>
      <c r="AT5" s="16" t="n">
        <f aca="false">Adequacy_high!U2</f>
        <v>4109.74221623683</v>
      </c>
      <c r="AU5" s="16" t="n">
        <f aca="false">Adequacy_high!V2</f>
        <v>4069.78161908614</v>
      </c>
      <c r="AV5" s="8"/>
      <c r="AW5" s="8"/>
      <c r="AX5" s="8" t="n">
        <v>2015</v>
      </c>
      <c r="AY5" s="15" t="n">
        <f aca="false">AO5*'Inflation indexes'!$D$156/100*'Inflation indexes'!I97</f>
        <v>30749.3056337578</v>
      </c>
      <c r="AZ5" s="15" t="n">
        <f aca="false">AU5*'Inflation indexes'!$D$156/100*'Inflation indexes'!I97</f>
        <v>19508.5072870084</v>
      </c>
      <c r="BA5" s="16" t="n">
        <f aca="false">AP5*'Inflation indexes'!$D$156/100*'Inflation indexes'!I97</f>
        <v>21431.650346589</v>
      </c>
      <c r="BB5" s="16" t="n">
        <f aca="false">AQ5*'Inflation indexes'!$D$156/100*'Inflation indexes'!I97</f>
        <v>15967.7137069395</v>
      </c>
      <c r="BC5" s="16" t="n">
        <f aca="false">AR5*'Inflation indexes'!$D$156/100*'Inflation indexes'!I97</f>
        <v>11660.4516195432</v>
      </c>
      <c r="BD5" s="16"/>
      <c r="BE5" s="16" t="n">
        <f aca="false">AT5*'Inflation indexes'!$D$156/100*'Inflation indexes'!I97</f>
        <v>19700.0584987617</v>
      </c>
      <c r="BF5" s="16" t="n">
        <f aca="false">Adequacy_high!X2</f>
        <v>0.54929954833182</v>
      </c>
      <c r="BG5" s="16" t="n">
        <f aca="false">Y5*'Inflation indexes'!$D$156/100*'Inflation indexes'!I97</f>
        <v>21928.3429811112</v>
      </c>
      <c r="BH5" s="16"/>
      <c r="BI5" s="15" t="n">
        <f aca="false">Z5*'Inflation indexes'!$D$156/100*'Inflation indexes'!I97</f>
        <v>15026.3551798237</v>
      </c>
    </row>
    <row r="6" customFormat="false" ht="15" hidden="false" customHeight="false" outlineLevel="0" collapsed="false">
      <c r="A6" s="0" t="n">
        <v>2015</v>
      </c>
      <c r="B6" s="14" t="n">
        <v>6778.90225184158</v>
      </c>
      <c r="C6" s="16" t="n">
        <f aca="false">Adequacy_low!Q3</f>
        <v>5146.91797688847</v>
      </c>
      <c r="D6" s="16" t="n">
        <f aca="false">Adequacy_low!R3</f>
        <v>3823.84167776702</v>
      </c>
      <c r="E6" s="16" t="n">
        <f aca="false">Adequacy_low!S3</f>
        <v>2778.54506764145</v>
      </c>
      <c r="F6" s="14"/>
      <c r="G6" s="16" t="n">
        <f aca="false">Adequacy_low!U3</f>
        <v>4706.3706208706</v>
      </c>
      <c r="H6" s="16" t="n">
        <f aca="false">Adequacy_low!V3</f>
        <v>4670.24966147049</v>
      </c>
      <c r="I6" s="8" t="n">
        <v>2015</v>
      </c>
      <c r="J6" s="14" t="n">
        <f aca="false">B6*'Inflation indexes'!$D$156/100*'Inflation indexes'!I98</f>
        <v>31689.0687728035</v>
      </c>
      <c r="K6" s="16" t="n">
        <f aca="false">H6*'Inflation indexes'!$D$156/100*'Inflation indexes'!I98</f>
        <v>21831.8331214019</v>
      </c>
      <c r="L6" s="16" t="n">
        <f aca="false">C6*'Inflation indexes'!$D$156/100*'Inflation indexes'!I98</f>
        <v>24060.0958205717</v>
      </c>
      <c r="M6" s="16" t="n">
        <f aca="false">D6*'Inflation indexes'!$D$156/100*'Inflation indexes'!I98</f>
        <v>17875.1628805612</v>
      </c>
      <c r="N6" s="16" t="n">
        <f aca="false">E6*'Inflation indexes'!$D$156/100*'Inflation indexes'!I98</f>
        <v>12988.7557698452</v>
      </c>
      <c r="O6" s="15"/>
      <c r="P6" s="16" t="n">
        <f aca="false">G6*'Inflation indexes'!$D$156/100*'Inflation indexes'!I98</f>
        <v>22000.6863551623</v>
      </c>
      <c r="Q6" s="16" t="n">
        <f aca="false">Adequacy_low!X3</f>
        <v>0.602926148329652</v>
      </c>
      <c r="R6" s="22" t="n">
        <v>6778.90225184158</v>
      </c>
      <c r="S6" s="21" t="n">
        <f aca="false">Adequacy_central!Q3</f>
        <v>5146.91797688847</v>
      </c>
      <c r="T6" s="21" t="n">
        <f aca="false">Adequacy_central!R3</f>
        <v>3823.84167776702</v>
      </c>
      <c r="U6" s="21" t="n">
        <f aca="false">Adequacy_central!S3</f>
        <v>2778.54506764145</v>
      </c>
      <c r="V6" s="17"/>
      <c r="W6" s="21" t="n">
        <f aca="false">Adequacy_central!U3</f>
        <v>4706.3706208706</v>
      </c>
      <c r="X6" s="21" t="n">
        <f aca="false">Adequacy_central!V3</f>
        <v>4670.24966147049</v>
      </c>
      <c r="Y6" s="19" t="n">
        <v>4418.44566850273</v>
      </c>
      <c r="Z6" s="19" t="n">
        <v>3580.59931397094</v>
      </c>
      <c r="AA6" s="17"/>
      <c r="AB6" s="17" t="n">
        <v>2015</v>
      </c>
      <c r="AC6" s="18" t="n">
        <f aca="false">R6*'Inflation indexes'!$D$156/100*'Inflation indexes'!I98</f>
        <v>31689.0687728035</v>
      </c>
      <c r="AD6" s="18" t="n">
        <f aca="false">X6*'Inflation indexes'!$D$156/100*'Inflation indexes'!I98</f>
        <v>21831.8331214019</v>
      </c>
      <c r="AE6" s="21" t="n">
        <f aca="false">S6*'Inflation indexes'!$D$156/100*'Inflation indexes'!I98</f>
        <v>24060.0958205717</v>
      </c>
      <c r="AF6" s="21" t="n">
        <f aca="false">T6*'Inflation indexes'!$D$156/100*'Inflation indexes'!I98</f>
        <v>17875.1628805612</v>
      </c>
      <c r="AG6" s="21" t="n">
        <f aca="false">U6*'Inflation indexes'!$D$156/100*'Inflation indexes'!I98</f>
        <v>12988.7557698452</v>
      </c>
      <c r="AH6" s="21"/>
      <c r="AI6" s="21" t="n">
        <f aca="false">W6*'Inflation indexes'!$D$156/100*'Inflation indexes'!I98</f>
        <v>22000.6863551623</v>
      </c>
      <c r="AJ6" s="21" t="n">
        <f aca="false">Y6*'Inflation indexes'!$D$156/100*'Inflation indexes'!I98</f>
        <v>20654.7348606541</v>
      </c>
      <c r="AK6" s="21"/>
      <c r="AL6" s="18" t="n">
        <f aca="false">Z6*'Inflation indexes'!$D$156/100*'Inflation indexes'!I98</f>
        <v>16738.0873322747</v>
      </c>
      <c r="AM6" s="21" t="n">
        <f aca="false">Adequacy_central!X3</f>
        <v>0.602926148329652</v>
      </c>
      <c r="AN6" s="14" t="n">
        <v>2015</v>
      </c>
      <c r="AO6" s="14" t="n">
        <v>6778.90225184158</v>
      </c>
      <c r="AP6" s="16" t="n">
        <f aca="false">Adequacy_high!Q3</f>
        <v>5146.91797688847</v>
      </c>
      <c r="AQ6" s="16" t="n">
        <f aca="false">Adequacy_high!R3</f>
        <v>3823.84167776702</v>
      </c>
      <c r="AR6" s="16" t="n">
        <f aca="false">Adequacy_high!S3</f>
        <v>2778.54506764145</v>
      </c>
      <c r="AS6" s="14"/>
      <c r="AT6" s="16" t="n">
        <f aca="false">Adequacy_high!U3</f>
        <v>4706.3706208706</v>
      </c>
      <c r="AU6" s="16" t="n">
        <f aca="false">Adequacy_high!V3</f>
        <v>4670.24966147049</v>
      </c>
      <c r="AV6" s="8"/>
      <c r="AW6" s="8"/>
      <c r="AX6" s="8" t="n">
        <v>2015</v>
      </c>
      <c r="AY6" s="15" t="n">
        <f aca="false">AO6*'Inflation indexes'!$D$156/100*'Inflation indexes'!I98</f>
        <v>31689.0687728035</v>
      </c>
      <c r="AZ6" s="15" t="n">
        <f aca="false">AU6*'Inflation indexes'!$D$156/100*'Inflation indexes'!I98</f>
        <v>21831.8331214019</v>
      </c>
      <c r="BA6" s="16" t="n">
        <f aca="false">AP6*'Inflation indexes'!$D$156/100*'Inflation indexes'!I98</f>
        <v>24060.0958205717</v>
      </c>
      <c r="BB6" s="16" t="n">
        <f aca="false">AQ6*'Inflation indexes'!$D$156/100*'Inflation indexes'!I98</f>
        <v>17875.1628805612</v>
      </c>
      <c r="BC6" s="16" t="n">
        <f aca="false">AR6*'Inflation indexes'!$D$156/100*'Inflation indexes'!I98</f>
        <v>12988.7557698452</v>
      </c>
      <c r="BD6" s="16"/>
      <c r="BE6" s="16" t="n">
        <f aca="false">AT6*'Inflation indexes'!$D$156/100*'Inflation indexes'!I98</f>
        <v>22000.6863551623</v>
      </c>
      <c r="BF6" s="16" t="n">
        <f aca="false">Adequacy_high!X3</f>
        <v>0.602926148329652</v>
      </c>
      <c r="BG6" s="16" t="n">
        <f aca="false">Y6*'Inflation indexes'!$D$156/100*'Inflation indexes'!I98</f>
        <v>20654.7348606541</v>
      </c>
      <c r="BH6" s="16"/>
      <c r="BI6" s="15" t="n">
        <f aca="false">Z6*'Inflation indexes'!$D$156/100*'Inflation indexes'!I98</f>
        <v>16738.0873322747</v>
      </c>
    </row>
    <row r="7" customFormat="false" ht="15" hidden="false" customHeight="false" outlineLevel="0" collapsed="false">
      <c r="A7" s="0" t="n">
        <v>2015</v>
      </c>
      <c r="B7" s="14" t="n">
        <v>7092.02100217064</v>
      </c>
      <c r="C7" s="16" t="n">
        <f aca="false">Adequacy_low!Q4</f>
        <v>4990.0881765996</v>
      </c>
      <c r="D7" s="16" t="n">
        <f aca="false">Adequacy_low!R4</f>
        <v>3698.73340288192</v>
      </c>
      <c r="E7" s="16" t="n">
        <f aca="false">Adequacy_low!S4</f>
        <v>2684.23179879706</v>
      </c>
      <c r="F7" s="14"/>
      <c r="G7" s="16" t="n">
        <f aca="false">Adequacy_low!U4</f>
        <v>4544.60395964442</v>
      </c>
      <c r="H7" s="16" t="n">
        <f aca="false">Adequacy_low!V4</f>
        <v>4527.0495566798</v>
      </c>
      <c r="I7" s="8" t="n">
        <v>2015</v>
      </c>
      <c r="J7" s="14" t="n">
        <f aca="false">B7*'Inflation indexes'!$D$156/100*'Inflation indexes'!I99</f>
        <v>32570.7765224842</v>
      </c>
      <c r="K7" s="16" t="n">
        <f aca="false">H7*'Inflation indexes'!$D$156/100*'Inflation indexes'!I99</f>
        <v>20790.9028148252</v>
      </c>
      <c r="L7" s="16" t="n">
        <f aca="false">C7*'Inflation indexes'!$D$156/100*'Inflation indexes'!I99</f>
        <v>22917.4514257319</v>
      </c>
      <c r="M7" s="16" t="n">
        <f aca="false">D7*'Inflation indexes'!$D$156/100*'Inflation indexes'!I99</f>
        <v>16986.7826173445</v>
      </c>
      <c r="N7" s="16" t="n">
        <f aca="false">E7*'Inflation indexes'!$D$156/100*'Inflation indexes'!I99</f>
        <v>12327.5881482029</v>
      </c>
      <c r="O7" s="15"/>
      <c r="P7" s="16" t="n">
        <f aca="false">G7*'Inflation indexes'!$D$156/100*'Inflation indexes'!I99</f>
        <v>20871.5230690195</v>
      </c>
      <c r="Q7" s="16" t="n">
        <f aca="false">Adequacy_low!X4</f>
        <v>0.558386245532421</v>
      </c>
      <c r="R7" s="22" t="n">
        <v>7092.02100217064</v>
      </c>
      <c r="S7" s="21" t="n">
        <f aca="false">Adequacy_central!Q4</f>
        <v>4990.0881765996</v>
      </c>
      <c r="T7" s="21" t="n">
        <f aca="false">Adequacy_central!R4</f>
        <v>3698.73340288192</v>
      </c>
      <c r="U7" s="21" t="n">
        <f aca="false">Adequacy_central!S4</f>
        <v>2684.23179879706</v>
      </c>
      <c r="V7" s="17"/>
      <c r="W7" s="21" t="n">
        <f aca="false">Adequacy_central!U4</f>
        <v>4544.60395964442</v>
      </c>
      <c r="X7" s="21" t="n">
        <f aca="false">Adequacy_central!V4</f>
        <v>4527.0495566798</v>
      </c>
      <c r="Y7" s="19" t="n">
        <v>4794.63549141337</v>
      </c>
      <c r="Z7" s="19" t="n">
        <v>3459.06159638797</v>
      </c>
      <c r="AA7" s="17"/>
      <c r="AB7" s="17" t="n">
        <v>2015</v>
      </c>
      <c r="AC7" s="18" t="n">
        <f aca="false">R7*'Inflation indexes'!$D$156/100*'Inflation indexes'!I99</f>
        <v>32570.7765224842</v>
      </c>
      <c r="AD7" s="18" t="n">
        <f aca="false">X7*'Inflation indexes'!$D$156/100*'Inflation indexes'!I99</f>
        <v>20790.9028148252</v>
      </c>
      <c r="AE7" s="21" t="n">
        <f aca="false">S7*'Inflation indexes'!$D$156/100*'Inflation indexes'!I99</f>
        <v>22917.4514257319</v>
      </c>
      <c r="AF7" s="21" t="n">
        <f aca="false">T7*'Inflation indexes'!$D$156/100*'Inflation indexes'!I99</f>
        <v>16986.7826173445</v>
      </c>
      <c r="AG7" s="21" t="n">
        <f aca="false">U7*'Inflation indexes'!$D$156/100*'Inflation indexes'!I99</f>
        <v>12327.5881482029</v>
      </c>
      <c r="AH7" s="21"/>
      <c r="AI7" s="21" t="n">
        <f aca="false">W7*'Inflation indexes'!$D$156/100*'Inflation indexes'!I99</f>
        <v>20871.5230690195</v>
      </c>
      <c r="AJ7" s="21" t="n">
        <f aca="false">Y7*'Inflation indexes'!$D$156/100*'Inflation indexes'!I99</f>
        <v>22019.8165022071</v>
      </c>
      <c r="AK7" s="21"/>
      <c r="AL7" s="18" t="n">
        <f aca="false">Z7*'Inflation indexes'!$D$156/100*'Inflation indexes'!I99</f>
        <v>15886.0672012924</v>
      </c>
      <c r="AM7" s="21" t="n">
        <f aca="false">Adequacy_central!X4</f>
        <v>0.558386245532421</v>
      </c>
      <c r="AN7" s="14" t="n">
        <v>2015</v>
      </c>
      <c r="AO7" s="14" t="n">
        <v>7092.02100217064</v>
      </c>
      <c r="AP7" s="16" t="n">
        <f aca="false">Adequacy_high!Q4</f>
        <v>4990.0881765996</v>
      </c>
      <c r="AQ7" s="16" t="n">
        <f aca="false">Adequacy_high!R4</f>
        <v>3698.73340288192</v>
      </c>
      <c r="AR7" s="16" t="n">
        <f aca="false">Adequacy_high!S4</f>
        <v>2684.23179879706</v>
      </c>
      <c r="AS7" s="14"/>
      <c r="AT7" s="16" t="n">
        <f aca="false">Adequacy_high!U4</f>
        <v>4544.60395964442</v>
      </c>
      <c r="AU7" s="16" t="n">
        <f aca="false">Adequacy_high!V4</f>
        <v>4527.0495566798</v>
      </c>
      <c r="AV7" s="8"/>
      <c r="AW7" s="8"/>
      <c r="AX7" s="8" t="n">
        <v>2015</v>
      </c>
      <c r="AY7" s="15" t="n">
        <f aca="false">AO7*'Inflation indexes'!$D$156/100*'Inflation indexes'!I99</f>
        <v>32570.7765224842</v>
      </c>
      <c r="AZ7" s="15" t="n">
        <f aca="false">AU7*'Inflation indexes'!$D$156/100*'Inflation indexes'!I99</f>
        <v>20790.9028148252</v>
      </c>
      <c r="BA7" s="16" t="n">
        <f aca="false">AP7*'Inflation indexes'!$D$156/100*'Inflation indexes'!I99</f>
        <v>22917.4514257319</v>
      </c>
      <c r="BB7" s="16" t="n">
        <f aca="false">AQ7*'Inflation indexes'!$D$156/100*'Inflation indexes'!I99</f>
        <v>16986.7826173445</v>
      </c>
      <c r="BC7" s="16" t="n">
        <f aca="false">AR7*'Inflation indexes'!$D$156/100*'Inflation indexes'!I99</f>
        <v>12327.5881482029</v>
      </c>
      <c r="BD7" s="16"/>
      <c r="BE7" s="16" t="n">
        <f aca="false">AT7*'Inflation indexes'!$D$156/100*'Inflation indexes'!I99</f>
        <v>20871.5230690195</v>
      </c>
      <c r="BF7" s="16" t="n">
        <f aca="false">Adequacy_high!X4</f>
        <v>0.558386245532421</v>
      </c>
      <c r="BG7" s="16" t="n">
        <f aca="false">Y7*'Inflation indexes'!$D$156/100*'Inflation indexes'!I99</f>
        <v>22019.8165022071</v>
      </c>
      <c r="BH7" s="16"/>
      <c r="BI7" s="15" t="n">
        <f aca="false">Z7*'Inflation indexes'!$D$156/100*'Inflation indexes'!I99</f>
        <v>15886.0672012924</v>
      </c>
    </row>
    <row r="8" customFormat="false" ht="15" hidden="false" customHeight="false" outlineLevel="0" collapsed="false">
      <c r="A8" s="0" t="n">
        <v>2015</v>
      </c>
      <c r="B8" s="14" t="n">
        <v>7113.98164433727</v>
      </c>
      <c r="C8" s="16" t="n">
        <f aca="false">Adequacy_low!Q5</f>
        <v>5389.72132720615</v>
      </c>
      <c r="D8" s="16" t="n">
        <f aca="false">Adequacy_low!R5</f>
        <v>3986.44842474342</v>
      </c>
      <c r="E8" s="16" t="n">
        <f aca="false">Adequacy_low!S5</f>
        <v>2882.13744154239</v>
      </c>
      <c r="F8" s="14"/>
      <c r="G8" s="16" t="n">
        <f aca="false">Adequacy_low!U5</f>
        <v>4877.66512195473</v>
      </c>
      <c r="H8" s="16" t="n">
        <f aca="false">Adequacy_low!V5</f>
        <v>4877.30670002881</v>
      </c>
      <c r="I8" s="8" t="n">
        <v>2015</v>
      </c>
      <c r="J8" s="14" t="n">
        <f aca="false">B8*'Inflation indexes'!$D$156/100*'Inflation indexes'!I100</f>
        <v>32253.7115438263</v>
      </c>
      <c r="K8" s="16" t="n">
        <f aca="false">H8*'Inflation indexes'!$D$156/100*'Inflation indexes'!I100</f>
        <v>22112.9672914914</v>
      </c>
      <c r="L8" s="16" t="n">
        <f aca="false">C8*'Inflation indexes'!$D$156/100*'Inflation indexes'!I100</f>
        <v>24436.1773308329</v>
      </c>
      <c r="M8" s="16" t="n">
        <f aca="false">D8*'Inflation indexes'!$D$156/100*'Inflation indexes'!I100</f>
        <v>18073.9512700827</v>
      </c>
      <c r="N8" s="16" t="n">
        <f aca="false">E8*'Inflation indexes'!$D$156/100*'Inflation indexes'!I100</f>
        <v>13067.1731129874</v>
      </c>
      <c r="O8" s="15"/>
      <c r="P8" s="16" t="n">
        <f aca="false">G8*'Inflation indexes'!$D$156/100*'Inflation indexes'!I100</f>
        <v>22114.5923220281</v>
      </c>
      <c r="Q8" s="16" t="n">
        <f aca="false">Adequacy_low!X5</f>
        <v>0.609080640049359</v>
      </c>
      <c r="R8" s="22" t="n">
        <v>7113.98164433727</v>
      </c>
      <c r="S8" s="21" t="n">
        <f aca="false">Adequacy_central!Q5</f>
        <v>5391.55184687026</v>
      </c>
      <c r="T8" s="21" t="n">
        <f aca="false">Adequacy_central!R5</f>
        <v>3987.80664305541</v>
      </c>
      <c r="U8" s="21" t="n">
        <f aca="false">Adequacy_central!S5</f>
        <v>2882.13744154239</v>
      </c>
      <c r="V8" s="17"/>
      <c r="W8" s="21" t="n">
        <f aca="false">Adequacy_central!U5</f>
        <v>4879.12184397314</v>
      </c>
      <c r="X8" s="21" t="n">
        <f aca="false">Adequacy_central!V5</f>
        <v>4878.79373909146</v>
      </c>
      <c r="Y8" s="19" t="n">
        <v>4825.87760030576</v>
      </c>
      <c r="Z8" s="19" t="n">
        <v>3714.09464116287</v>
      </c>
      <c r="AA8" s="17"/>
      <c r="AB8" s="17" t="n">
        <v>2015</v>
      </c>
      <c r="AC8" s="18" t="n">
        <f aca="false">R8*'Inflation indexes'!$D$156/100*'Inflation indexes'!I100</f>
        <v>32253.7115438263</v>
      </c>
      <c r="AD8" s="18" t="n">
        <f aca="false">X8*'Inflation indexes'!$D$156/100*'Inflation indexes'!I100</f>
        <v>22119.7093005911</v>
      </c>
      <c r="AE8" s="21" t="n">
        <f aca="false">S8*'Inflation indexes'!$D$156/100*'Inflation indexes'!I100</f>
        <v>24444.4766287751</v>
      </c>
      <c r="AF8" s="21" t="n">
        <f aca="false">T8*'Inflation indexes'!$D$156/100*'Inflation indexes'!I100</f>
        <v>18080.109225478</v>
      </c>
      <c r="AG8" s="21" t="n">
        <f aca="false">U8*'Inflation indexes'!$D$156/100*'Inflation indexes'!I100</f>
        <v>13067.1731129874</v>
      </c>
      <c r="AH8" s="21"/>
      <c r="AI8" s="21" t="n">
        <f aca="false">W8*'Inflation indexes'!$D$156/100*'Inflation indexes'!I100</f>
        <v>22121.196878257</v>
      </c>
      <c r="AJ8" s="21" t="n">
        <f aca="false">Y8*'Inflation indexes'!$D$156/100*'Inflation indexes'!I100</f>
        <v>21879.7955698935</v>
      </c>
      <c r="AK8" s="21"/>
      <c r="AL8" s="18" t="n">
        <f aca="false">Z8*'Inflation indexes'!$D$156/100*'Inflation indexes'!I100</f>
        <v>16839.1406095198</v>
      </c>
      <c r="AM8" s="21" t="n">
        <f aca="false">Adequacy_central!X5</f>
        <v>0.60929182242481</v>
      </c>
      <c r="AN8" s="14" t="n">
        <v>2015</v>
      </c>
      <c r="AO8" s="14" t="n">
        <v>7113.98164433727</v>
      </c>
      <c r="AP8" s="16" t="n">
        <f aca="false">Adequacy_high!Q5</f>
        <v>5389.72132720615</v>
      </c>
      <c r="AQ8" s="16" t="n">
        <f aca="false">Adequacy_high!R5</f>
        <v>3986.44842474342</v>
      </c>
      <c r="AR8" s="16" t="n">
        <f aca="false">Adequacy_high!S5</f>
        <v>2882.13744154239</v>
      </c>
      <c r="AS8" s="14"/>
      <c r="AT8" s="16" t="n">
        <f aca="false">Adequacy_high!U5</f>
        <v>4877.66512195473</v>
      </c>
      <c r="AU8" s="16" t="n">
        <f aca="false">Adequacy_high!V5</f>
        <v>4877.30670002881</v>
      </c>
      <c r="AV8" s="8"/>
      <c r="AW8" s="8"/>
      <c r="AX8" s="8" t="n">
        <v>2015</v>
      </c>
      <c r="AY8" s="15" t="n">
        <f aca="false">AO8*'Inflation indexes'!$D$156/100*'Inflation indexes'!I100</f>
        <v>32253.7115438263</v>
      </c>
      <c r="AZ8" s="15" t="n">
        <f aca="false">AU8*'Inflation indexes'!$D$156/100*'Inflation indexes'!I100</f>
        <v>22112.9672914914</v>
      </c>
      <c r="BA8" s="16" t="n">
        <f aca="false">AP8*'Inflation indexes'!$D$156/100*'Inflation indexes'!I100</f>
        <v>24436.1773308329</v>
      </c>
      <c r="BB8" s="16" t="n">
        <f aca="false">AQ8*'Inflation indexes'!$D$156/100*'Inflation indexes'!I100</f>
        <v>18073.9512700827</v>
      </c>
      <c r="BC8" s="16" t="n">
        <f aca="false">AR8*'Inflation indexes'!$D$156/100*'Inflation indexes'!I100</f>
        <v>13067.1731129874</v>
      </c>
      <c r="BD8" s="16"/>
      <c r="BE8" s="16" t="n">
        <f aca="false">AT8*'Inflation indexes'!$D$156/100*'Inflation indexes'!I100</f>
        <v>22114.5923220281</v>
      </c>
      <c r="BF8" s="16" t="n">
        <f aca="false">Adequacy_high!X5</f>
        <v>0.609080640049359</v>
      </c>
      <c r="BG8" s="16" t="n">
        <f aca="false">Y8*'Inflation indexes'!$D$156/100*'Inflation indexes'!I100</f>
        <v>21879.7955698935</v>
      </c>
      <c r="BH8" s="16"/>
      <c r="BI8" s="15" t="n">
        <f aca="false">Z8*'Inflation indexes'!$D$156/100*'Inflation indexes'!I100</f>
        <v>16839.1406095198</v>
      </c>
    </row>
    <row r="9" customFormat="false" ht="15" hidden="false" customHeight="false" outlineLevel="0" collapsed="false">
      <c r="A9" s="0" t="n">
        <f aca="false">A5+1</f>
        <v>2016</v>
      </c>
      <c r="B9" s="14" t="n">
        <v>6705.54599729676</v>
      </c>
      <c r="C9" s="16" t="n">
        <f aca="false">Adequacy_low!Q6</f>
        <v>4707.29100732815</v>
      </c>
      <c r="D9" s="16" t="n">
        <f aca="false">Adequacy_low!R6</f>
        <v>3435.92580942461</v>
      </c>
      <c r="E9" s="16" t="n">
        <f aca="false">Adequacy_low!S6</f>
        <v>2544.44142362783</v>
      </c>
      <c r="F9" s="14"/>
      <c r="G9" s="16" t="n">
        <f aca="false">Adequacy_low!U6</f>
        <v>4247.80209140139</v>
      </c>
      <c r="H9" s="16" t="n">
        <f aca="false">Adequacy_low!V6</f>
        <v>4247.55506800099</v>
      </c>
      <c r="I9" s="8" t="n">
        <f aca="false">I5+1</f>
        <v>2016</v>
      </c>
      <c r="J9" s="14" t="n">
        <f aca="false">B9*'Inflation indexes'!$D$156/100*'Inflation indexes'!I101</f>
        <v>30401.9263969885</v>
      </c>
      <c r="K9" s="16" t="n">
        <f aca="false">H9*'Inflation indexes'!$D$156/100*'Inflation indexes'!I101</f>
        <v>19257.7691058386</v>
      </c>
      <c r="L9" s="16" t="n">
        <f aca="false">C9*'Inflation indexes'!$D$156/100*'Inflation indexes'!I101</f>
        <v>21342.1419809347</v>
      </c>
      <c r="M9" s="16" t="n">
        <f aca="false">D9*'Inflation indexes'!$D$156/100*'Inflation indexes'!I101</f>
        <v>15577.9654044206</v>
      </c>
      <c r="N9" s="16" t="n">
        <f aca="false">E9*'Inflation indexes'!$D$156/100*'Inflation indexes'!I101</f>
        <v>11536.1106931138</v>
      </c>
      <c r="O9" s="15"/>
      <c r="P9" s="16" t="n">
        <f aca="false">G9*'Inflation indexes'!$D$156/100*'Inflation indexes'!I101</f>
        <v>19258.8890723917</v>
      </c>
      <c r="Q9" s="16" t="n">
        <f aca="false">Adequacy_low!X6</f>
        <v>0.563131867984684</v>
      </c>
      <c r="R9" s="20" t="n">
        <v>6705.54599729676</v>
      </c>
      <c r="S9" s="21" t="n">
        <f aca="false">Adequacy_central!Q6</f>
        <v>4707.05295890411</v>
      </c>
      <c r="T9" s="21" t="n">
        <f aca="false">Adequacy_central!R6</f>
        <v>3435.71542898674</v>
      </c>
      <c r="U9" s="21" t="n">
        <f aca="false">Adequacy_central!S6</f>
        <v>2544.44142362783</v>
      </c>
      <c r="V9" s="17"/>
      <c r="W9" s="21" t="n">
        <f aca="false">Adequacy_central!U6</f>
        <v>4247.61461543192</v>
      </c>
      <c r="X9" s="21" t="n">
        <f aca="false">Adequacy_central!V6</f>
        <v>4247.356686985</v>
      </c>
      <c r="Y9" s="19" t="n">
        <v>4621.75621897281</v>
      </c>
      <c r="Z9" s="19" t="n">
        <v>3278.91936034514</v>
      </c>
      <c r="AA9" s="17"/>
      <c r="AB9" s="17" t="n">
        <f aca="false">AB5+1</f>
        <v>2016</v>
      </c>
      <c r="AC9" s="18" t="n">
        <f aca="false">R9*'Inflation indexes'!$D$156/100*'Inflation indexes'!I101</f>
        <v>30401.9263969885</v>
      </c>
      <c r="AD9" s="18" t="n">
        <f aca="false">X9*'Inflation indexes'!$D$156/100*'Inflation indexes'!I101</f>
        <v>19256.8696764634</v>
      </c>
      <c r="AE9" s="21" t="n">
        <f aca="false">S9*'Inflation indexes'!$D$156/100*'Inflation indexes'!I101</f>
        <v>21341.0627055604</v>
      </c>
      <c r="AF9" s="21" t="n">
        <f aca="false">T9*'Inflation indexes'!$D$156/100*'Inflation indexes'!I101</f>
        <v>15577.0115714904</v>
      </c>
      <c r="AG9" s="21" t="n">
        <f aca="false">U9*'Inflation indexes'!$D$156/100*'Inflation indexes'!I101</f>
        <v>11536.1106931138</v>
      </c>
      <c r="AH9" s="21"/>
      <c r="AI9" s="21" t="n">
        <f aca="false">W9*'Inflation indexes'!$D$156/100*'Inflation indexes'!I101</f>
        <v>19258.03908484</v>
      </c>
      <c r="AJ9" s="21" t="n">
        <f aca="false">Y9*'Inflation indexes'!$D$156/100*'Inflation indexes'!I101</f>
        <v>20954.3402506939</v>
      </c>
      <c r="AK9" s="21"/>
      <c r="AL9" s="18" t="n">
        <f aca="false">Z9*'Inflation indexes'!$D$156/100*'Inflation indexes'!I101</f>
        <v>14866.1220272085</v>
      </c>
      <c r="AM9" s="21" t="n">
        <f aca="false">Adequacy_central!X6</f>
        <v>0.563102593915176</v>
      </c>
      <c r="AN9" s="14" t="n">
        <f aca="false">AN5+1</f>
        <v>2016</v>
      </c>
      <c r="AO9" s="14" t="n">
        <v>6705.54599729676</v>
      </c>
      <c r="AP9" s="16" t="n">
        <f aca="false">Adequacy_high!Q6</f>
        <v>4707.29100732815</v>
      </c>
      <c r="AQ9" s="16" t="n">
        <f aca="false">Adequacy_high!R6</f>
        <v>3435.92580942461</v>
      </c>
      <c r="AR9" s="16" t="n">
        <f aca="false">Adequacy_high!S6</f>
        <v>2544.44142362783</v>
      </c>
      <c r="AS9" s="14"/>
      <c r="AT9" s="16" t="n">
        <f aca="false">Adequacy_high!U6</f>
        <v>4247.80209140139</v>
      </c>
      <c r="AU9" s="16" t="n">
        <f aca="false">Adequacy_high!V6</f>
        <v>4247.55506800099</v>
      </c>
      <c r="AV9" s="8"/>
      <c r="AW9" s="8"/>
      <c r="AX9" s="8" t="n">
        <f aca="false">AX5+1</f>
        <v>2016</v>
      </c>
      <c r="AY9" s="15" t="n">
        <f aca="false">AO9*'Inflation indexes'!$D$156/100*'Inflation indexes'!I101</f>
        <v>30401.9263969885</v>
      </c>
      <c r="AZ9" s="15" t="n">
        <f aca="false">AU9*'Inflation indexes'!$D$156/100*'Inflation indexes'!I101</f>
        <v>19257.7691058386</v>
      </c>
      <c r="BA9" s="16" t="n">
        <f aca="false">AP9*'Inflation indexes'!$D$156/100*'Inflation indexes'!I101</f>
        <v>21342.1419809347</v>
      </c>
      <c r="BB9" s="16" t="n">
        <f aca="false">AQ9*'Inflation indexes'!$D$156/100*'Inflation indexes'!I101</f>
        <v>15577.9654044206</v>
      </c>
      <c r="BC9" s="16" t="n">
        <f aca="false">AR9*'Inflation indexes'!$D$156/100*'Inflation indexes'!I101</f>
        <v>11536.1106931138</v>
      </c>
      <c r="BD9" s="16"/>
      <c r="BE9" s="16" t="n">
        <f aca="false">AT9*'Inflation indexes'!$D$156/100*'Inflation indexes'!I101</f>
        <v>19258.8890723917</v>
      </c>
      <c r="BF9" s="16" t="n">
        <f aca="false">Adequacy_high!X6</f>
        <v>0.563131867984684</v>
      </c>
      <c r="BG9" s="16" t="n">
        <f aca="false">Y9*'Inflation indexes'!$D$156/100*'Inflation indexes'!I101</f>
        <v>20954.3402506939</v>
      </c>
      <c r="BH9" s="16"/>
      <c r="BI9" s="15" t="n">
        <f aca="false">Z9*'Inflation indexes'!$D$156/100*'Inflation indexes'!I101</f>
        <v>14866.1220272085</v>
      </c>
    </row>
    <row r="10" customFormat="false" ht="15" hidden="false" customHeight="false" outlineLevel="0" collapsed="false">
      <c r="A10" s="0" t="n">
        <f aca="false">A6+1</f>
        <v>2016</v>
      </c>
      <c r="B10" s="14" t="n">
        <v>6521.17321865806</v>
      </c>
      <c r="C10" s="16" t="n">
        <f aca="false">Adequacy_low!Q7</f>
        <v>4825.74129307803</v>
      </c>
      <c r="D10" s="16" t="n">
        <f aca="false">Adequacy_low!R7</f>
        <v>3534.70113381647</v>
      </c>
      <c r="E10" s="16" t="n">
        <f aca="false">Adequacy_low!S7</f>
        <v>2602.29687127864</v>
      </c>
      <c r="F10" s="14"/>
      <c r="G10" s="16" t="n">
        <f aca="false">Adequacy_low!U7</f>
        <v>4337.51292116354</v>
      </c>
      <c r="H10" s="16" t="n">
        <f aca="false">Adequacy_low!V7</f>
        <v>4356.2499301878</v>
      </c>
      <c r="I10" s="8" t="n">
        <f aca="false">I6+1</f>
        <v>2016</v>
      </c>
      <c r="J10" s="14" t="n">
        <f aca="false">B10*'Inflation indexes'!$D$156/100*'Inflation indexes'!I102</f>
        <v>29566.0082408768</v>
      </c>
      <c r="K10" s="16" t="n">
        <f aca="false">H10*'Inflation indexes'!$D$156/100*'Inflation indexes'!I102</f>
        <v>19750.5750908048</v>
      </c>
      <c r="L10" s="16" t="n">
        <f aca="false">C10*'Inflation indexes'!$D$156/100*'Inflation indexes'!I102</f>
        <v>21879.1775736399</v>
      </c>
      <c r="M10" s="16" t="n">
        <f aca="false">D10*'Inflation indexes'!$D$156/100*'Inflation indexes'!I102</f>
        <v>16025.7977126637</v>
      </c>
      <c r="N10" s="16" t="n">
        <f aca="false">E10*'Inflation indexes'!$D$156/100*'Inflation indexes'!I102</f>
        <v>11798.4184994959</v>
      </c>
      <c r="O10" s="15"/>
      <c r="P10" s="16" t="n">
        <f aca="false">G10*'Inflation indexes'!$D$156/100*'Inflation indexes'!I102</f>
        <v>19665.6243396677</v>
      </c>
      <c r="Q10" s="16" t="n">
        <f aca="false">Adequacy_low!X7</f>
        <v>0.593302104805944</v>
      </c>
      <c r="R10" s="22" t="n">
        <v>6521.17321865806</v>
      </c>
      <c r="S10" s="21" t="n">
        <f aca="false">Adequacy_central!Q7</f>
        <v>4825.95402114559</v>
      </c>
      <c r="T10" s="21" t="n">
        <f aca="false">Adequacy_central!R7</f>
        <v>3534.81819636217</v>
      </c>
      <c r="U10" s="21" t="n">
        <f aca="false">Adequacy_central!S7</f>
        <v>2602.29687127864</v>
      </c>
      <c r="V10" s="17"/>
      <c r="W10" s="21" t="n">
        <f aca="false">Adequacy_central!U7</f>
        <v>4337.67893797667</v>
      </c>
      <c r="X10" s="21" t="n">
        <f aca="false">Adequacy_central!V7</f>
        <v>4356.41318071122</v>
      </c>
      <c r="Y10" s="19" t="n">
        <v>4266.50131798034</v>
      </c>
      <c r="Z10" s="19" t="n">
        <v>3353.47534958588</v>
      </c>
      <c r="AA10" s="17"/>
      <c r="AB10" s="17" t="n">
        <f aca="false">AB6+1</f>
        <v>2016</v>
      </c>
      <c r="AC10" s="18" t="n">
        <f aca="false">R10*'Inflation indexes'!$D$156/100*'Inflation indexes'!I102</f>
        <v>29566.0082408768</v>
      </c>
      <c r="AD10" s="18" t="n">
        <f aca="false">X10*'Inflation indexes'!$D$156/100*'Inflation indexes'!I102</f>
        <v>19751.3152438661</v>
      </c>
      <c r="AE10" s="21" t="n">
        <f aca="false">S10*'Inflation indexes'!$D$156/100*'Inflation indexes'!I102</f>
        <v>21880.1420503663</v>
      </c>
      <c r="AF10" s="21" t="n">
        <f aca="false">T10*'Inflation indexes'!$D$156/100*'Inflation indexes'!I102</f>
        <v>16026.328456454</v>
      </c>
      <c r="AG10" s="21" t="n">
        <f aca="false">U10*'Inflation indexes'!$D$156/100*'Inflation indexes'!I102</f>
        <v>11798.4184994959</v>
      </c>
      <c r="AH10" s="21"/>
      <c r="AI10" s="21" t="n">
        <f aca="false">W10*'Inflation indexes'!$D$156/100*'Inflation indexes'!I102</f>
        <v>19666.377034666</v>
      </c>
      <c r="AJ10" s="21" t="n">
        <f aca="false">Y10*'Inflation indexes'!$D$156/100*'Inflation indexes'!I102</f>
        <v>19343.6685236643</v>
      </c>
      <c r="AK10" s="21"/>
      <c r="AL10" s="18" t="n">
        <f aca="false">Z10*'Inflation indexes'!$D$156/100*'Inflation indexes'!I102</f>
        <v>15204.1475508967</v>
      </c>
      <c r="AM10" s="21" t="n">
        <f aca="false">Adequacy_central!X7</f>
        <v>0.593327033638217</v>
      </c>
      <c r="AN10" s="14" t="n">
        <f aca="false">AN6+1</f>
        <v>2016</v>
      </c>
      <c r="AO10" s="14" t="n">
        <v>6521.17321865806</v>
      </c>
      <c r="AP10" s="16" t="n">
        <f aca="false">Adequacy_high!Q7</f>
        <v>4825.74129307803</v>
      </c>
      <c r="AQ10" s="16" t="n">
        <f aca="false">Adequacy_high!R7</f>
        <v>3534.70113381647</v>
      </c>
      <c r="AR10" s="16" t="n">
        <f aca="false">Adequacy_high!S7</f>
        <v>2602.29687127864</v>
      </c>
      <c r="AS10" s="14"/>
      <c r="AT10" s="16" t="n">
        <f aca="false">Adequacy_high!U7</f>
        <v>4337.51292116354</v>
      </c>
      <c r="AU10" s="16" t="n">
        <f aca="false">Adequacy_high!V7</f>
        <v>4356.2499301878</v>
      </c>
      <c r="AV10" s="8"/>
      <c r="AW10" s="8"/>
      <c r="AX10" s="8" t="n">
        <f aca="false">AX6+1</f>
        <v>2016</v>
      </c>
      <c r="AY10" s="15" t="n">
        <f aca="false">AO10*'Inflation indexes'!$D$156/100*'Inflation indexes'!I102</f>
        <v>29566.0082408768</v>
      </c>
      <c r="AZ10" s="15" t="n">
        <f aca="false">AU10*'Inflation indexes'!$D$156/100*'Inflation indexes'!I102</f>
        <v>19750.5750908048</v>
      </c>
      <c r="BA10" s="16" t="n">
        <f aca="false">AP10*'Inflation indexes'!$D$156/100*'Inflation indexes'!I102</f>
        <v>21879.1775736399</v>
      </c>
      <c r="BB10" s="16" t="n">
        <f aca="false">AQ10*'Inflation indexes'!$D$156/100*'Inflation indexes'!I102</f>
        <v>16025.7977126637</v>
      </c>
      <c r="BC10" s="16" t="n">
        <f aca="false">AR10*'Inflation indexes'!$D$156/100*'Inflation indexes'!I102</f>
        <v>11798.4184994959</v>
      </c>
      <c r="BD10" s="16"/>
      <c r="BE10" s="16" t="n">
        <f aca="false">AT10*'Inflation indexes'!$D$156/100*'Inflation indexes'!I102</f>
        <v>19665.6243396677</v>
      </c>
      <c r="BF10" s="16" t="n">
        <f aca="false">Adequacy_high!X7</f>
        <v>0.593302104805944</v>
      </c>
      <c r="BG10" s="16" t="n">
        <f aca="false">Y10*'Inflation indexes'!$D$156/100*'Inflation indexes'!I102</f>
        <v>19343.6685236643</v>
      </c>
      <c r="BH10" s="16"/>
      <c r="BI10" s="15" t="n">
        <f aca="false">Z10*'Inflation indexes'!$D$156/100*'Inflation indexes'!I102</f>
        <v>15204.1475508967</v>
      </c>
    </row>
    <row r="11" customFormat="false" ht="15" hidden="false" customHeight="false" outlineLevel="0" collapsed="false">
      <c r="A11" s="0" t="n">
        <f aca="false">A7+1</f>
        <v>2016</v>
      </c>
      <c r="B11" s="14" t="n">
        <v>6554.01964535573</v>
      </c>
      <c r="C11" s="16" t="n">
        <f aca="false">Adequacy_low!Q8</f>
        <v>4580.73590385886</v>
      </c>
      <c r="D11" s="16" t="n">
        <f aca="false">Adequacy_low!R8</f>
        <v>3348.23374490555</v>
      </c>
      <c r="E11" s="16" t="n">
        <f aca="false">Adequacy_low!S8</f>
        <v>2469.01803019746</v>
      </c>
      <c r="F11" s="14"/>
      <c r="G11" s="16" t="n">
        <f aca="false">Adequacy_low!U8</f>
        <v>4102.28948333211</v>
      </c>
      <c r="H11" s="16" t="n">
        <f aca="false">Adequacy_low!V8</f>
        <v>4129.31576452095</v>
      </c>
      <c r="I11" s="8" t="n">
        <f aca="false">I7+1</f>
        <v>2016</v>
      </c>
      <c r="J11" s="14" t="n">
        <f aca="false">B11*'Inflation indexes'!$D$156/100*'Inflation indexes'!I103</f>
        <v>29714.9289472995</v>
      </c>
      <c r="K11" s="16" t="n">
        <f aca="false">H11*'Inflation indexes'!$D$156/100*'Inflation indexes'!I103</f>
        <v>18721.6900746784</v>
      </c>
      <c r="L11" s="16" t="n">
        <f aca="false">C11*'Inflation indexes'!$D$156/100*'Inflation indexes'!I103</f>
        <v>20768.3603765154</v>
      </c>
      <c r="M11" s="16" t="n">
        <f aca="false">D11*'Inflation indexes'!$D$156/100*'Inflation indexes'!I103</f>
        <v>15180.3829119311</v>
      </c>
      <c r="N11" s="16" t="n">
        <f aca="false">E11*'Inflation indexes'!$D$156/100*'Inflation indexes'!I103</f>
        <v>11194.1524906639</v>
      </c>
      <c r="O11" s="15"/>
      <c r="P11" s="16" t="n">
        <f aca="false">G11*'Inflation indexes'!$D$156/100*'Inflation indexes'!I103</f>
        <v>18599.1570234073</v>
      </c>
      <c r="Q11" s="16" t="n">
        <f aca="false">Adequacy_low!X8</f>
        <v>0.560043788408201</v>
      </c>
      <c r="R11" s="22" t="n">
        <v>6554.01964535573</v>
      </c>
      <c r="S11" s="21" t="n">
        <f aca="false">Adequacy_central!Q8</f>
        <v>4580.88274661701</v>
      </c>
      <c r="T11" s="21" t="n">
        <f aca="false">Adequacy_central!R8</f>
        <v>3348.38463729191</v>
      </c>
      <c r="U11" s="21" t="n">
        <f aca="false">Adequacy_central!S8</f>
        <v>2469.01803019746</v>
      </c>
      <c r="V11" s="17"/>
      <c r="W11" s="21" t="n">
        <f aca="false">Adequacy_central!U8</f>
        <v>4102.40305630888</v>
      </c>
      <c r="X11" s="21" t="n">
        <f aca="false">Adequacy_central!V8</f>
        <v>4129.44138891037</v>
      </c>
      <c r="Y11" s="19" t="n">
        <v>4529.76592235317</v>
      </c>
      <c r="Z11" s="19" t="n">
        <v>3181.72426571837</v>
      </c>
      <c r="AA11" s="17"/>
      <c r="AB11" s="17" t="n">
        <f aca="false">AB7+1</f>
        <v>2016</v>
      </c>
      <c r="AC11" s="18" t="n">
        <f aca="false">R11*'Inflation indexes'!$D$156/100*'Inflation indexes'!I103</f>
        <v>29714.9289472995</v>
      </c>
      <c r="AD11" s="18" t="n">
        <f aca="false">X11*'Inflation indexes'!$D$156/100*'Inflation indexes'!I103</f>
        <v>18722.2596365668</v>
      </c>
      <c r="AE11" s="21" t="n">
        <f aca="false">S11*'Inflation indexes'!$D$156/100*'Inflation indexes'!I103</f>
        <v>20769.0261392627</v>
      </c>
      <c r="AF11" s="21" t="n">
        <f aca="false">T11*'Inflation indexes'!$D$156/100*'Inflation indexes'!I103</f>
        <v>15181.0670350772</v>
      </c>
      <c r="AG11" s="21" t="n">
        <f aca="false">U11*'Inflation indexes'!$D$156/100*'Inflation indexes'!I103</f>
        <v>11194.1524906639</v>
      </c>
      <c r="AH11" s="21"/>
      <c r="AI11" s="21" t="n">
        <f aca="false">W11*'Inflation indexes'!$D$156/100*'Inflation indexes'!I103</f>
        <v>18599.6719460224</v>
      </c>
      <c r="AJ11" s="21" t="n">
        <f aca="false">Y11*'Inflation indexes'!$D$156/100*'Inflation indexes'!I103</f>
        <v>20537.2702271351</v>
      </c>
      <c r="AK11" s="21"/>
      <c r="AL11" s="18" t="n">
        <f aca="false">Z11*'Inflation indexes'!$D$156/100*'Inflation indexes'!I103</f>
        <v>14425.4542405462</v>
      </c>
      <c r="AM11" s="21" t="n">
        <f aca="false">Adequacy_central!X8</f>
        <v>0.560074205096238</v>
      </c>
      <c r="AN11" s="14" t="n">
        <f aca="false">AN7+1</f>
        <v>2016</v>
      </c>
      <c r="AO11" s="14" t="n">
        <v>6554.01964535573</v>
      </c>
      <c r="AP11" s="16" t="n">
        <f aca="false">Adequacy_high!Q8</f>
        <v>4580.73590385886</v>
      </c>
      <c r="AQ11" s="16" t="n">
        <f aca="false">Adequacy_high!R8</f>
        <v>3348.23374490555</v>
      </c>
      <c r="AR11" s="16" t="n">
        <f aca="false">Adequacy_high!S8</f>
        <v>2469.01803019746</v>
      </c>
      <c r="AS11" s="14"/>
      <c r="AT11" s="16" t="n">
        <f aca="false">Adequacy_high!U8</f>
        <v>4102.28948333211</v>
      </c>
      <c r="AU11" s="16" t="n">
        <f aca="false">Adequacy_high!V8</f>
        <v>4129.31576452095</v>
      </c>
      <c r="AV11" s="8"/>
      <c r="AW11" s="8"/>
      <c r="AX11" s="8" t="n">
        <f aca="false">AX7+1</f>
        <v>2016</v>
      </c>
      <c r="AY11" s="15" t="n">
        <f aca="false">AO11*'Inflation indexes'!$D$156/100*'Inflation indexes'!I103</f>
        <v>29714.9289472995</v>
      </c>
      <c r="AZ11" s="15" t="n">
        <f aca="false">AU11*'Inflation indexes'!$D$156/100*'Inflation indexes'!I103</f>
        <v>18721.6900746784</v>
      </c>
      <c r="BA11" s="16" t="n">
        <f aca="false">AP11*'Inflation indexes'!$D$156/100*'Inflation indexes'!I103</f>
        <v>20768.3603765154</v>
      </c>
      <c r="BB11" s="16" t="n">
        <f aca="false">AQ11*'Inflation indexes'!$D$156/100*'Inflation indexes'!I103</f>
        <v>15180.3829119311</v>
      </c>
      <c r="BC11" s="16" t="n">
        <f aca="false">AR11*'Inflation indexes'!$D$156/100*'Inflation indexes'!I103</f>
        <v>11194.1524906639</v>
      </c>
      <c r="BD11" s="16"/>
      <c r="BE11" s="16" t="n">
        <f aca="false">AT11*'Inflation indexes'!$D$156/100*'Inflation indexes'!I103</f>
        <v>18599.1570234073</v>
      </c>
      <c r="BF11" s="16" t="n">
        <f aca="false">Adequacy_high!X8</f>
        <v>0.560043788408201</v>
      </c>
      <c r="BG11" s="16" t="n">
        <f aca="false">Y11*'Inflation indexes'!$D$156/100*'Inflation indexes'!I103</f>
        <v>20537.2702271351</v>
      </c>
      <c r="BH11" s="16"/>
      <c r="BI11" s="15" t="n">
        <f aca="false">Z11*'Inflation indexes'!$D$156/100*'Inflation indexes'!I103</f>
        <v>14425.4542405462</v>
      </c>
    </row>
    <row r="12" customFormat="false" ht="15" hidden="false" customHeight="false" outlineLevel="0" collapsed="false">
      <c r="A12" s="0" t="n">
        <f aca="false">A8+1</f>
        <v>2016</v>
      </c>
      <c r="B12" s="14" t="n">
        <v>6660.1842529205</v>
      </c>
      <c r="C12" s="16" t="n">
        <f aca="false">Adequacy_low!Q9</f>
        <v>5000.64053144739</v>
      </c>
      <c r="D12" s="16" t="n">
        <f aca="false">Adequacy_low!R9</f>
        <v>3647.63010601195</v>
      </c>
      <c r="E12" s="16" t="n">
        <f aca="false">Adequacy_low!S9</f>
        <v>2679.02087266874</v>
      </c>
      <c r="F12" s="16" t="str">
        <f aca="false">Adequacy_low!T9</f>
        <v>nan</v>
      </c>
      <c r="G12" s="16" t="n">
        <f aca="false">Adequacy_low!U9</f>
        <v>4455.5357200198</v>
      </c>
      <c r="H12" s="16" t="n">
        <f aca="false">Adequacy_low!V9</f>
        <v>4489.09478765603</v>
      </c>
      <c r="I12" s="8" t="n">
        <f aca="false">I8+1</f>
        <v>2016</v>
      </c>
      <c r="J12" s="14" t="n">
        <f aca="false">B12*'Inflation indexes'!$D$156/100*'Inflation indexes'!I104</f>
        <v>30196.2631423746</v>
      </c>
      <c r="K12" s="16" t="n">
        <f aca="false">H12*'Inflation indexes'!$D$156/100*'Inflation indexes'!I104</f>
        <v>20352.8734838954</v>
      </c>
      <c r="L12" s="16" t="n">
        <f aca="false">C12*'Inflation indexes'!$D$156/100*'Inflation indexes'!I104</f>
        <v>22672.1441380237</v>
      </c>
      <c r="M12" s="16" t="n">
        <f aca="false">D12*'Inflation indexes'!$D$156/100*'Inflation indexes'!I104</f>
        <v>16537.8005088802</v>
      </c>
      <c r="N12" s="16" t="n">
        <f aca="false">E12*'Inflation indexes'!$D$156/100*'Inflation indexes'!I104</f>
        <v>12146.2734607599</v>
      </c>
      <c r="O12" s="16" t="s">
        <v>41</v>
      </c>
      <c r="P12" s="16" t="n">
        <f aca="false">G12*'Inflation indexes'!$D$156/100*'Inflation indexes'!I104</f>
        <v>20200.7217717695</v>
      </c>
      <c r="Q12" s="16" t="n">
        <f aca="false">Adequacy_low!X9</f>
        <v>0.592379458082965</v>
      </c>
      <c r="R12" s="22" t="n">
        <v>6660.1842529205</v>
      </c>
      <c r="S12" s="21" t="n">
        <f aca="false">Adequacy_central!Q9</f>
        <v>5000.94357264487</v>
      </c>
      <c r="T12" s="21" t="n">
        <f aca="false">Adequacy_central!R9</f>
        <v>3647.89632164555</v>
      </c>
      <c r="U12" s="21" t="n">
        <f aca="false">Adequacy_central!S9</f>
        <v>2679.02087266874</v>
      </c>
      <c r="V12" s="21" t="str">
        <f aca="false">Adequacy_central!T9</f>
        <v>nan</v>
      </c>
      <c r="W12" s="21" t="n">
        <f aca="false">Adequacy_central!U9</f>
        <v>4455.76760864318</v>
      </c>
      <c r="X12" s="21" t="n">
        <f aca="false">Adequacy_central!V9</f>
        <v>4489.3434030305</v>
      </c>
      <c r="Y12" s="19" t="n">
        <v>4610.31651280087</v>
      </c>
      <c r="Z12" s="19" t="n">
        <v>3452.34648539786</v>
      </c>
      <c r="AA12" s="17"/>
      <c r="AB12" s="17" t="n">
        <f aca="false">AB8+1</f>
        <v>2016</v>
      </c>
      <c r="AC12" s="18" t="n">
        <f aca="false">R12*'Inflation indexes'!$D$156/100*'Inflation indexes'!I104</f>
        <v>30196.2631423746</v>
      </c>
      <c r="AD12" s="18" t="n">
        <f aca="false">X12*'Inflation indexes'!$D$156/100*'Inflation indexes'!I104</f>
        <v>20354.000668217</v>
      </c>
      <c r="AE12" s="21" t="n">
        <f aca="false">S12*'Inflation indexes'!$D$156/100*'Inflation indexes'!I104</f>
        <v>22673.5180807548</v>
      </c>
      <c r="AF12" s="21" t="n">
        <f aca="false">T12*'Inflation indexes'!$D$156/100*'Inflation indexes'!I104</f>
        <v>16539.0074901017</v>
      </c>
      <c r="AG12" s="21" t="n">
        <f aca="false">U12*'Inflation indexes'!$D$156/100*'Inflation indexes'!I104</f>
        <v>12146.2734607599</v>
      </c>
      <c r="AH12" s="21" t="n">
        <v>0</v>
      </c>
      <c r="AI12" s="21" t="n">
        <f aca="false">W12*'Inflation indexes'!$D$156/100*'Inflation indexes'!I104</f>
        <v>20201.7731195438</v>
      </c>
      <c r="AJ12" s="21" t="n">
        <f aca="false">Y12*'Inflation indexes'!$D$156/100*'Inflation indexes'!I104</f>
        <v>20902.4743615951</v>
      </c>
      <c r="AK12" s="21"/>
      <c r="AL12" s="18" t="n">
        <f aca="false">Z12*'Inflation indexes'!$D$156/100*'Inflation indexes'!I104</f>
        <v>15652.4142535566</v>
      </c>
      <c r="AM12" s="21" t="n">
        <f aca="false">Adequacy_central!X9</f>
        <v>0.592428532673405</v>
      </c>
      <c r="AN12" s="14" t="n">
        <f aca="false">AN8+1</f>
        <v>2016</v>
      </c>
      <c r="AO12" s="14" t="n">
        <v>6660.1842529205</v>
      </c>
      <c r="AP12" s="16" t="n">
        <f aca="false">Adequacy_high!Q9</f>
        <v>5000.64053144739</v>
      </c>
      <c r="AQ12" s="16" t="n">
        <f aca="false">Adequacy_high!R9</f>
        <v>3647.63010601195</v>
      </c>
      <c r="AR12" s="16" t="n">
        <f aca="false">Adequacy_high!S9</f>
        <v>2679.02087266874</v>
      </c>
      <c r="AS12" s="16" t="str">
        <f aca="false">Adequacy_high!T9</f>
        <v>nan</v>
      </c>
      <c r="AT12" s="16" t="n">
        <f aca="false">Adequacy_high!U9</f>
        <v>4455.5357200198</v>
      </c>
      <c r="AU12" s="16" t="n">
        <f aca="false">Adequacy_high!V9</f>
        <v>4489.09478765603</v>
      </c>
      <c r="AV12" s="8"/>
      <c r="AW12" s="8"/>
      <c r="AX12" s="8" t="n">
        <f aca="false">AX8+1</f>
        <v>2016</v>
      </c>
      <c r="AY12" s="15" t="n">
        <f aca="false">AO12*'Inflation indexes'!$D$156/100*'Inflation indexes'!I104</f>
        <v>30196.2631423746</v>
      </c>
      <c r="AZ12" s="15" t="n">
        <f aca="false">AU12*'Inflation indexes'!$D$156/100*'Inflation indexes'!I104</f>
        <v>20352.8734838954</v>
      </c>
      <c r="BA12" s="16" t="n">
        <f aca="false">AP12*'Inflation indexes'!$D$156/100*'Inflation indexes'!I104</f>
        <v>22672.1441380237</v>
      </c>
      <c r="BB12" s="16" t="n">
        <f aca="false">AQ12*'Inflation indexes'!$D$156/100*'Inflation indexes'!I104</f>
        <v>16537.8005088802</v>
      </c>
      <c r="BC12" s="16" t="n">
        <f aca="false">AR12*'Inflation indexes'!$D$156/100*'Inflation indexes'!I104</f>
        <v>12146.2734607599</v>
      </c>
      <c r="BD12" s="16" t="n">
        <v>0</v>
      </c>
      <c r="BE12" s="16" t="n">
        <f aca="false">AT12*'Inflation indexes'!$D$156/100*'Inflation indexes'!I104</f>
        <v>20200.7217717695</v>
      </c>
      <c r="BF12" s="16" t="n">
        <f aca="false">Adequacy_high!X9</f>
        <v>0.592379458082965</v>
      </c>
      <c r="BG12" s="16" t="n">
        <f aca="false">Y12*'Inflation indexes'!$D$156/100*'Inflation indexes'!I104</f>
        <v>20902.4743615951</v>
      </c>
      <c r="BH12" s="16"/>
      <c r="BI12" s="15" t="n">
        <f aca="false">Z12*'Inflation indexes'!$D$156/100*'Inflation indexes'!I104</f>
        <v>15652.4142535566</v>
      </c>
    </row>
    <row r="13" customFormat="false" ht="15" hidden="false" customHeight="false" outlineLevel="0" collapsed="false">
      <c r="A13" s="0" t="n">
        <f aca="false">A9+1</f>
        <v>2017</v>
      </c>
      <c r="B13" s="14" t="n">
        <v>6744.03429129675</v>
      </c>
      <c r="C13" s="16" t="n">
        <f aca="false">Adequacy_low!Q10</f>
        <v>4776.34519872334</v>
      </c>
      <c r="D13" s="16" t="n">
        <f aca="false">Adequacy_low!R10</f>
        <v>3466.05311607053</v>
      </c>
      <c r="E13" s="16" t="n">
        <f aca="false">Adequacy_low!S10</f>
        <v>2553.20862302547</v>
      </c>
      <c r="F13" s="16" t="str">
        <f aca="false">Adequacy_low!T10</f>
        <v>nan</v>
      </c>
      <c r="G13" s="16" t="n">
        <f aca="false">Adequacy_low!U10</f>
        <v>4233.03040520446</v>
      </c>
      <c r="H13" s="16" t="n">
        <f aca="false">Adequacy_low!V10</f>
        <v>4279.00920703583</v>
      </c>
      <c r="I13" s="8" t="n">
        <f aca="false">I9+1</f>
        <v>2017</v>
      </c>
      <c r="J13" s="14" t="n">
        <f aca="false">B13*'Inflation indexes'!$D$156/100*'Inflation indexes'!I105</f>
        <v>30576.42647227</v>
      </c>
      <c r="K13" s="16" t="n">
        <f aca="false">H13*'Inflation indexes'!$D$156/100*'Inflation indexes'!I105</f>
        <v>19400.3773916072</v>
      </c>
      <c r="L13" s="16" t="n">
        <f aca="false">C13*'Inflation indexes'!$D$156/100*'Inflation indexes'!I105</f>
        <v>21655.223189392</v>
      </c>
      <c r="M13" s="16" t="n">
        <f aca="false">D13*'Inflation indexes'!$D$156/100*'Inflation indexes'!I105</f>
        <v>15714.5580337989</v>
      </c>
      <c r="N13" s="16" t="n">
        <f aca="false">E13*'Inflation indexes'!$D$156/100*'Inflation indexes'!I105</f>
        <v>11575.8598426837</v>
      </c>
      <c r="O13" s="16" t="s">
        <v>41</v>
      </c>
      <c r="P13" s="16" t="n">
        <f aca="false">G13*'Inflation indexes'!$D$156/100*'Inflation indexes'!I105</f>
        <v>19191.9164922767</v>
      </c>
      <c r="Q13" s="16" t="n">
        <f aca="false">Adequacy_low!X10</f>
        <v>0.553653562436188</v>
      </c>
      <c r="R13" s="20" t="n">
        <v>6744.03429129675</v>
      </c>
      <c r="S13" s="21" t="n">
        <f aca="false">Adequacy_central!Q10</f>
        <v>4776.75585133251</v>
      </c>
      <c r="T13" s="21" t="n">
        <f aca="false">Adequacy_central!R10</f>
        <v>3466.38539432325</v>
      </c>
      <c r="U13" s="21" t="n">
        <f aca="false">Adequacy_central!S10</f>
        <v>2553.20862302547</v>
      </c>
      <c r="V13" s="21" t="str">
        <f aca="false">Adequacy_central!T10</f>
        <v>nan</v>
      </c>
      <c r="W13" s="21" t="n">
        <f aca="false">Adequacy_central!U10</f>
        <v>4233.3406979707</v>
      </c>
      <c r="X13" s="21" t="n">
        <f aca="false">Adequacy_central!V10</f>
        <v>4279.33866395036</v>
      </c>
      <c r="Y13" s="19" t="n">
        <v>4684.40238742038</v>
      </c>
      <c r="Z13" s="19" t="n">
        <v>3290.21729771324</v>
      </c>
      <c r="AA13" s="17"/>
      <c r="AB13" s="17" t="n">
        <f aca="false">AB9+1</f>
        <v>2017</v>
      </c>
      <c r="AC13" s="18" t="n">
        <f aca="false">R13*'Inflation indexes'!$D$156/100*'Inflation indexes'!I105</f>
        <v>30576.42647227</v>
      </c>
      <c r="AD13" s="18" t="n">
        <f aca="false">X13*'Inflation indexes'!$D$156/100*'Inflation indexes'!I105</f>
        <v>19401.8710991846</v>
      </c>
      <c r="AE13" s="21" t="n">
        <f aca="false">S13*'Inflation indexes'!$D$156/100*'Inflation indexes'!I105</f>
        <v>21657.0850259081</v>
      </c>
      <c r="AF13" s="21" t="n">
        <f aca="false">T13*'Inflation indexes'!$D$156/100*'Inflation indexes'!I105</f>
        <v>15716.0645328948</v>
      </c>
      <c r="AG13" s="21" t="n">
        <f aca="false">U13*'Inflation indexes'!$D$156/100*'Inflation indexes'!I105</f>
        <v>11575.8598426837</v>
      </c>
      <c r="AH13" s="21" t="n">
        <v>0</v>
      </c>
      <c r="AI13" s="21" t="n">
        <f aca="false">W13*'Inflation indexes'!$D$156/100*'Inflation indexes'!I105</f>
        <v>19193.3233125184</v>
      </c>
      <c r="AJ13" s="21" t="n">
        <f aca="false">Y13*'Inflation indexes'!$D$156/100*'Inflation indexes'!I105</f>
        <v>21238.3684570418</v>
      </c>
      <c r="AK13" s="21"/>
      <c r="AL13" s="18" t="n">
        <f aca="false">Z13*'Inflation indexes'!$D$156/100*'Inflation indexes'!I105</f>
        <v>14917.3451580976</v>
      </c>
      <c r="AM13" s="21" t="n">
        <f aca="false">Adequacy_central!X10</f>
        <v>0.55368357062271</v>
      </c>
      <c r="AN13" s="14" t="n">
        <f aca="false">AN9+1</f>
        <v>2017</v>
      </c>
      <c r="AO13" s="14" t="n">
        <v>6744.03429129675</v>
      </c>
      <c r="AP13" s="16" t="n">
        <f aca="false">Adequacy_high!Q10</f>
        <v>4776.34519872334</v>
      </c>
      <c r="AQ13" s="16" t="n">
        <f aca="false">Adequacy_high!R10</f>
        <v>3466.05311607053</v>
      </c>
      <c r="AR13" s="16" t="n">
        <f aca="false">Adequacy_high!S10</f>
        <v>2553.20862302547</v>
      </c>
      <c r="AS13" s="16" t="str">
        <f aca="false">Adequacy_high!T10</f>
        <v>nan</v>
      </c>
      <c r="AT13" s="16" t="n">
        <f aca="false">Adequacy_high!U10</f>
        <v>4233.03040520446</v>
      </c>
      <c r="AU13" s="16" t="n">
        <f aca="false">Adequacy_high!V10</f>
        <v>4279.00920703583</v>
      </c>
      <c r="AV13" s="8"/>
      <c r="AW13" s="8"/>
      <c r="AX13" s="8" t="n">
        <f aca="false">AX9+1</f>
        <v>2017</v>
      </c>
      <c r="AY13" s="15" t="n">
        <f aca="false">AO13*'Inflation indexes'!$D$156/100*'Inflation indexes'!I105</f>
        <v>30576.42647227</v>
      </c>
      <c r="AZ13" s="15" t="n">
        <f aca="false">AU13*'Inflation indexes'!$D$156/100*'Inflation indexes'!I105</f>
        <v>19400.3773916072</v>
      </c>
      <c r="BA13" s="16" t="n">
        <f aca="false">AP13*'Inflation indexes'!$D$156/100*'Inflation indexes'!I105</f>
        <v>21655.223189392</v>
      </c>
      <c r="BB13" s="16" t="n">
        <f aca="false">AQ13*'Inflation indexes'!$D$156/100*'Inflation indexes'!I105</f>
        <v>15714.5580337989</v>
      </c>
      <c r="BC13" s="16" t="n">
        <f aca="false">AR13*'Inflation indexes'!$D$156/100*'Inflation indexes'!I105</f>
        <v>11575.8598426837</v>
      </c>
      <c r="BD13" s="16" t="n">
        <v>0</v>
      </c>
      <c r="BE13" s="16" t="n">
        <f aca="false">AT13*'Inflation indexes'!$D$156/100*'Inflation indexes'!I105</f>
        <v>19191.9164922767</v>
      </c>
      <c r="BF13" s="16" t="n">
        <f aca="false">Adequacy_high!X10</f>
        <v>0.553653562436188</v>
      </c>
      <c r="BG13" s="16" t="n">
        <f aca="false">Y13*'Inflation indexes'!$D$156/100*'Inflation indexes'!I105</f>
        <v>21238.3684570418</v>
      </c>
      <c r="BH13" s="16"/>
      <c r="BI13" s="15" t="n">
        <f aca="false">Z13*'Inflation indexes'!$D$156/100*'Inflation indexes'!I105</f>
        <v>14917.3451580976</v>
      </c>
    </row>
    <row r="14" customFormat="false" ht="15" hidden="false" customHeight="false" outlineLevel="0" collapsed="false">
      <c r="A14" s="0" t="n">
        <f aca="false">A10+1</f>
        <v>2017</v>
      </c>
      <c r="B14" s="14" t="n">
        <v>6741.66175252587</v>
      </c>
      <c r="C14" s="16" t="n">
        <f aca="false">Adequacy_low!Q11</f>
        <v>5089.62047834466</v>
      </c>
      <c r="D14" s="16" t="n">
        <f aca="false">Adequacy_low!R11</f>
        <v>3685.08773550723</v>
      </c>
      <c r="E14" s="16" t="n">
        <f aca="false">Adequacy_low!S11</f>
        <v>2705.51766466417</v>
      </c>
      <c r="F14" s="16" t="str">
        <f aca="false">Adequacy_low!T11</f>
        <v>nan</v>
      </c>
      <c r="G14" s="16" t="n">
        <f aca="false">Adequacy_low!U11</f>
        <v>4487.15305791542</v>
      </c>
      <c r="H14" s="16" t="n">
        <f aca="false">Adequacy_low!V11</f>
        <v>4549.52829303229</v>
      </c>
      <c r="I14" s="8" t="n">
        <f aca="false">I10+1</f>
        <v>2017</v>
      </c>
      <c r="J14" s="14" t="n">
        <f aca="false">B14*'Inflation indexes'!$D$156/100*'Inflation indexes'!I106</f>
        <v>30565.6697420778</v>
      </c>
      <c r="K14" s="16" t="n">
        <f aca="false">H14*'Inflation indexes'!$D$156/100*'Inflation indexes'!I106</f>
        <v>20626.869812174</v>
      </c>
      <c r="L14" s="16" t="n">
        <f aca="false">C14*'Inflation indexes'!$D$156/100*'Inflation indexes'!I106</f>
        <v>23075.565693475</v>
      </c>
      <c r="M14" s="16" t="n">
        <f aca="false">D14*'Inflation indexes'!$D$156/100*'Inflation indexes'!I106</f>
        <v>16707.6277079451</v>
      </c>
      <c r="N14" s="16" t="n">
        <f aca="false">E14*'Inflation indexes'!$D$156/100*'Inflation indexes'!I106</f>
        <v>12266.4058885035</v>
      </c>
      <c r="O14" s="16" t="s">
        <v>41</v>
      </c>
      <c r="P14" s="16" t="n">
        <f aca="false">G14*'Inflation indexes'!$D$156/100*'Inflation indexes'!I106</f>
        <v>20344.069976369</v>
      </c>
      <c r="Q14" s="16" t="n">
        <f aca="false">Adequacy_low!X11</f>
        <v>0.601896869832011</v>
      </c>
      <c r="R14" s="22" t="n">
        <v>6741.66175252587</v>
      </c>
      <c r="S14" s="21" t="n">
        <f aca="false">Adequacy_central!Q11</f>
        <v>5090.05486932349</v>
      </c>
      <c r="T14" s="21" t="n">
        <f aca="false">Adequacy_central!R11</f>
        <v>3685.4360956946</v>
      </c>
      <c r="U14" s="21" t="n">
        <f aca="false">Adequacy_central!S11</f>
        <v>2705.51766466417</v>
      </c>
      <c r="V14" s="21" t="str">
        <f aca="false">Adequacy_central!T11</f>
        <v>nan</v>
      </c>
      <c r="W14" s="21" t="n">
        <f aca="false">Adequacy_central!U11</f>
        <v>4487.47767744859</v>
      </c>
      <c r="X14" s="21" t="n">
        <f aca="false">Adequacy_central!V11</f>
        <v>4549.87422150653</v>
      </c>
      <c r="Y14" s="19" t="n">
        <v>4394.33672367826</v>
      </c>
      <c r="Z14" s="19" t="n">
        <v>3486.49183590743</v>
      </c>
      <c r="AA14" s="17"/>
      <c r="AB14" s="17" t="n">
        <f aca="false">AB10+1</f>
        <v>2017</v>
      </c>
      <c r="AC14" s="18" t="n">
        <f aca="false">R14*'Inflation indexes'!$D$156/100*'Inflation indexes'!I106</f>
        <v>30565.6697420778</v>
      </c>
      <c r="AD14" s="18" t="n">
        <f aca="false">X14*'Inflation indexes'!$D$156/100*'Inflation indexes'!I106</f>
        <v>20628.4381992996</v>
      </c>
      <c r="AE14" s="21" t="n">
        <f aca="false">S14*'Inflation indexes'!$D$156/100*'Inflation indexes'!I106</f>
        <v>23077.5351561513</v>
      </c>
      <c r="AF14" s="21" t="n">
        <f aca="false">T14*'Inflation indexes'!$D$156/100*'Inflation indexes'!I106</f>
        <v>16709.2071200885</v>
      </c>
      <c r="AG14" s="21" t="n">
        <f aca="false">U14*'Inflation indexes'!$D$156/100*'Inflation indexes'!I106</f>
        <v>12266.4058885035</v>
      </c>
      <c r="AH14" s="21" t="n">
        <v>0</v>
      </c>
      <c r="AI14" s="21" t="n">
        <f aca="false">W14*'Inflation indexes'!$D$156/100*'Inflation indexes'!I106</f>
        <v>20345.5417519945</v>
      </c>
      <c r="AJ14" s="21" t="n">
        <f aca="false">Y14*'Inflation indexes'!$D$156/100*'Inflation indexes'!I106</f>
        <v>19923.2548237992</v>
      </c>
      <c r="AK14" s="21"/>
      <c r="AL14" s="18" t="n">
        <f aca="false">Z14*'Inflation indexes'!$D$156/100*'Inflation indexes'!I106</f>
        <v>15807.2240831231</v>
      </c>
      <c r="AM14" s="21" t="n">
        <f aca="false">Adequacy_central!X11</f>
        <v>0.601929496549525</v>
      </c>
      <c r="AN14" s="14" t="n">
        <f aca="false">AN10+1</f>
        <v>2017</v>
      </c>
      <c r="AO14" s="14" t="n">
        <v>6741.66175252587</v>
      </c>
      <c r="AP14" s="16" t="n">
        <f aca="false">Adequacy_high!Q11</f>
        <v>5089.62047834466</v>
      </c>
      <c r="AQ14" s="16" t="n">
        <f aca="false">Adequacy_high!R11</f>
        <v>3685.08773550723</v>
      </c>
      <c r="AR14" s="16" t="n">
        <f aca="false">Adequacy_high!S11</f>
        <v>2705.51766466417</v>
      </c>
      <c r="AS14" s="16" t="str">
        <f aca="false">Adequacy_high!T11</f>
        <v>nan</v>
      </c>
      <c r="AT14" s="16" t="n">
        <f aca="false">Adequacy_high!U11</f>
        <v>4487.15305791542</v>
      </c>
      <c r="AU14" s="16" t="n">
        <f aca="false">Adequacy_high!V11</f>
        <v>4549.52829303229</v>
      </c>
      <c r="AV14" s="8"/>
      <c r="AW14" s="8"/>
      <c r="AX14" s="8" t="n">
        <f aca="false">AX10+1</f>
        <v>2017</v>
      </c>
      <c r="AY14" s="15" t="n">
        <f aca="false">AO14*'Inflation indexes'!$D$156/100*'Inflation indexes'!I106</f>
        <v>30565.6697420778</v>
      </c>
      <c r="AZ14" s="15" t="n">
        <f aca="false">AU14*'Inflation indexes'!$D$156/100*'Inflation indexes'!I106</f>
        <v>20626.869812174</v>
      </c>
      <c r="BA14" s="16" t="n">
        <f aca="false">AP14*'Inflation indexes'!$D$156/100*'Inflation indexes'!I106</f>
        <v>23075.565693475</v>
      </c>
      <c r="BB14" s="16" t="n">
        <f aca="false">AQ14*'Inflation indexes'!$D$156/100*'Inflation indexes'!I106</f>
        <v>16707.6277079451</v>
      </c>
      <c r="BC14" s="16" t="n">
        <f aca="false">AR14*'Inflation indexes'!$D$156/100*'Inflation indexes'!I106</f>
        <v>12266.4058885035</v>
      </c>
      <c r="BD14" s="16" t="n">
        <v>0</v>
      </c>
      <c r="BE14" s="16" t="n">
        <f aca="false">AT14*'Inflation indexes'!$D$156/100*'Inflation indexes'!I106</f>
        <v>20344.069976369</v>
      </c>
      <c r="BF14" s="16" t="n">
        <f aca="false">Adequacy_high!X11</f>
        <v>0.601896869832011</v>
      </c>
      <c r="BG14" s="16" t="n">
        <f aca="false">Y14*'Inflation indexes'!$D$156/100*'Inflation indexes'!I106</f>
        <v>19923.2548237992</v>
      </c>
      <c r="BH14" s="16"/>
      <c r="BI14" s="15" t="n">
        <f aca="false">Z14*'Inflation indexes'!$D$156/100*'Inflation indexes'!I106</f>
        <v>15807.2240831231</v>
      </c>
    </row>
    <row r="15" customFormat="false" ht="15" hidden="false" customHeight="false" outlineLevel="0" collapsed="false">
      <c r="A15" s="0" t="n">
        <f aca="false">A11+1</f>
        <v>2017</v>
      </c>
      <c r="B15" s="14" t="n">
        <v>6886.42921069284</v>
      </c>
      <c r="C15" s="16" t="n">
        <f aca="false">Adequacy_low!Q12</f>
        <v>4875.09418363535</v>
      </c>
      <c r="D15" s="16" t="n">
        <f aca="false">Adequacy_low!R12</f>
        <v>3519.47611574963</v>
      </c>
      <c r="E15" s="16" t="n">
        <f aca="false">Adequacy_low!S12</f>
        <v>2591.75085543831</v>
      </c>
      <c r="F15" s="16" t="str">
        <f aca="false">Adequacy_low!T12</f>
        <v>nan</v>
      </c>
      <c r="G15" s="16" t="n">
        <f aca="false">Adequacy_low!U12</f>
        <v>4272.96118302114</v>
      </c>
      <c r="H15" s="16" t="n">
        <f aca="false">Adequacy_low!V12</f>
        <v>4341.31501090434</v>
      </c>
      <c r="I15" s="8" t="n">
        <f aca="false">I11+1</f>
        <v>2017</v>
      </c>
      <c r="J15" s="14" t="n">
        <f aca="false">B15*'Inflation indexes'!$D$156/100*'Inflation indexes'!I107</f>
        <v>31222.0233946581</v>
      </c>
      <c r="K15" s="16" t="n">
        <f aca="false">H15*'Inflation indexes'!$D$156/100*'Inflation indexes'!I107</f>
        <v>19682.8624366849</v>
      </c>
      <c r="L15" s="16" t="n">
        <f aca="false">C15*'Inflation indexes'!$D$156/100*'Inflation indexes'!I107</f>
        <v>22102.9360784369</v>
      </c>
      <c r="M15" s="16" t="n">
        <f aca="false">D15*'Inflation indexes'!$D$156/100*'Inflation indexes'!I107</f>
        <v>15956.7697947511</v>
      </c>
      <c r="N15" s="16" t="n">
        <f aca="false">E15*'Inflation indexes'!$D$156/100*'Inflation indexes'!I107</f>
        <v>11750.6044665315</v>
      </c>
      <c r="O15" s="16" t="s">
        <v>41</v>
      </c>
      <c r="P15" s="16" t="n">
        <f aca="false">G15*'Inflation indexes'!$D$156/100*'Inflation indexes'!I107</f>
        <v>19372.9565699448</v>
      </c>
      <c r="Q15" s="16" t="n">
        <f aca="false">Adequacy_low!X12</f>
        <v>0.571054736939948</v>
      </c>
      <c r="R15" s="22" t="n">
        <v>6886.42921069284</v>
      </c>
      <c r="S15" s="21" t="n">
        <f aca="false">Adequacy_central!Q12</f>
        <v>4875.50772768829</v>
      </c>
      <c r="T15" s="21" t="n">
        <f aca="false">Adequacy_central!R12</f>
        <v>3519.80549154016</v>
      </c>
      <c r="U15" s="21" t="n">
        <f aca="false">Adequacy_central!S12</f>
        <v>2591.75085543831</v>
      </c>
      <c r="V15" s="21" t="str">
        <f aca="false">Adequacy_central!T12</f>
        <v>nan</v>
      </c>
      <c r="W15" s="21" t="n">
        <f aca="false">Adequacy_central!U12</f>
        <v>4273.26567272451</v>
      </c>
      <c r="X15" s="21" t="n">
        <f aca="false">Adequacy_central!V12</f>
        <v>4341.64067306304</v>
      </c>
      <c r="Y15" s="19" t="n">
        <v>4627.37705961349</v>
      </c>
      <c r="Z15" s="19" t="n">
        <v>3339.88512298751</v>
      </c>
      <c r="AA15" s="17"/>
      <c r="AB15" s="17" t="n">
        <f aca="false">AB11+1</f>
        <v>2017</v>
      </c>
      <c r="AC15" s="18" t="n">
        <f aca="false">R15*'Inflation indexes'!$D$156/100*'Inflation indexes'!I107</f>
        <v>31222.0233946581</v>
      </c>
      <c r="AD15" s="18" t="n">
        <f aca="false">X15*'Inflation indexes'!$D$156/100*'Inflation indexes'!I107</f>
        <v>19684.3389394161</v>
      </c>
      <c r="AE15" s="21" t="n">
        <f aca="false">S15*'Inflation indexes'!$D$156/100*'Inflation indexes'!I107</f>
        <v>22104.8110243197</v>
      </c>
      <c r="AF15" s="21" t="n">
        <f aca="false">T15*'Inflation indexes'!$D$156/100*'Inflation indexes'!I107</f>
        <v>15958.2631345246</v>
      </c>
      <c r="AG15" s="21" t="n">
        <f aca="false">U15*'Inflation indexes'!$D$156/100*'Inflation indexes'!I107</f>
        <v>11750.6044665315</v>
      </c>
      <c r="AH15" s="21" t="n">
        <v>0</v>
      </c>
      <c r="AI15" s="21" t="n">
        <f aca="false">W15*'Inflation indexes'!$D$156/100*'Inflation indexes'!I107</f>
        <v>19374.3370799815</v>
      </c>
      <c r="AJ15" s="21" t="n">
        <f aca="false">Y15*'Inflation indexes'!$D$156/100*'Inflation indexes'!I107</f>
        <v>20979.824287865</v>
      </c>
      <c r="AK15" s="21"/>
      <c r="AL15" s="18" t="n">
        <f aca="false">Z15*'Inflation indexes'!$D$156/100*'Inflation indexes'!I107</f>
        <v>15142.5315290354</v>
      </c>
      <c r="AM15" s="21" t="n">
        <f aca="false">Adequacy_central!X12</f>
        <v>0.571085689974974</v>
      </c>
      <c r="AN15" s="14" t="n">
        <f aca="false">AN11+1</f>
        <v>2017</v>
      </c>
      <c r="AO15" s="14" t="n">
        <v>6886.42921069284</v>
      </c>
      <c r="AP15" s="16" t="n">
        <f aca="false">Adequacy_high!Q12</f>
        <v>4875.09418363535</v>
      </c>
      <c r="AQ15" s="16" t="n">
        <f aca="false">Adequacy_high!R12</f>
        <v>3519.47611574964</v>
      </c>
      <c r="AR15" s="16" t="n">
        <f aca="false">Adequacy_high!S12</f>
        <v>2591.75085543831</v>
      </c>
      <c r="AS15" s="16" t="str">
        <f aca="false">Adequacy_high!T12</f>
        <v>nan</v>
      </c>
      <c r="AT15" s="16" t="n">
        <f aca="false">Adequacy_high!U12</f>
        <v>4272.96118302114</v>
      </c>
      <c r="AU15" s="16" t="n">
        <f aca="false">Adequacy_high!V12</f>
        <v>4341.31501090435</v>
      </c>
      <c r="AV15" s="8"/>
      <c r="AW15" s="8"/>
      <c r="AX15" s="8" t="n">
        <f aca="false">AX11+1</f>
        <v>2017</v>
      </c>
      <c r="AY15" s="15" t="n">
        <f aca="false">AO15*'Inflation indexes'!$D$156/100*'Inflation indexes'!I107</f>
        <v>31222.0233946581</v>
      </c>
      <c r="AZ15" s="15" t="n">
        <f aca="false">AU15*'Inflation indexes'!$D$156/100*'Inflation indexes'!I107</f>
        <v>19682.8624366849</v>
      </c>
      <c r="BA15" s="16" t="n">
        <f aca="false">AP15*'Inflation indexes'!$D$156/100*'Inflation indexes'!I107</f>
        <v>22102.9360784369</v>
      </c>
      <c r="BB15" s="16" t="n">
        <f aca="false">AQ15*'Inflation indexes'!$D$156/100*'Inflation indexes'!I107</f>
        <v>15956.7697947512</v>
      </c>
      <c r="BC15" s="16" t="n">
        <f aca="false">AR15*'Inflation indexes'!$D$156/100*'Inflation indexes'!I107</f>
        <v>11750.6044665315</v>
      </c>
      <c r="BD15" s="16" t="n">
        <v>0</v>
      </c>
      <c r="BE15" s="16" t="n">
        <f aca="false">AT15*'Inflation indexes'!$D$156/100*'Inflation indexes'!I107</f>
        <v>19372.9565699448</v>
      </c>
      <c r="BF15" s="16" t="n">
        <f aca="false">Adequacy_high!X12</f>
        <v>0.571054736939948</v>
      </c>
      <c r="BG15" s="16" t="n">
        <f aca="false">Y15*'Inflation indexes'!$D$156/100*'Inflation indexes'!I107</f>
        <v>20979.824287865</v>
      </c>
      <c r="BH15" s="16"/>
      <c r="BI15" s="15" t="n">
        <f aca="false">Z15*'Inflation indexes'!$D$156/100*'Inflation indexes'!I107</f>
        <v>15142.5315290354</v>
      </c>
    </row>
    <row r="16" customFormat="false" ht="15" hidden="false" customHeight="false" outlineLevel="0" collapsed="false">
      <c r="A16" s="0" t="n">
        <f aca="false">A12+1</f>
        <v>2017</v>
      </c>
      <c r="B16" s="14" t="n">
        <v>6890.54533395775</v>
      </c>
      <c r="C16" s="16" t="n">
        <f aca="false">Adequacy_low!Q13</f>
        <v>5291.86495478092</v>
      </c>
      <c r="D16" s="16" t="n">
        <f aca="false">Adequacy_low!R13</f>
        <v>3818.92049760837</v>
      </c>
      <c r="E16" s="16" t="n">
        <f aca="false">Adequacy_low!S13</f>
        <v>2800.65905588891</v>
      </c>
      <c r="F16" s="16" t="str">
        <f aca="false">Adequacy_low!T13</f>
        <v>nan</v>
      </c>
      <c r="G16" s="16" t="n">
        <f aca="false">Adequacy_low!U13</f>
        <v>4615.19733888626</v>
      </c>
      <c r="H16" s="16" t="n">
        <f aca="false">Adequacy_low!V13</f>
        <v>4705.32964162334</v>
      </c>
      <c r="I16" s="8" t="n">
        <f aca="false">I12+1</f>
        <v>2017</v>
      </c>
      <c r="J16" s="14" t="n">
        <f aca="false">B16*'Inflation indexes'!$D$156/100*'Inflation indexes'!I108</f>
        <v>31240.6852719444</v>
      </c>
      <c r="K16" s="16" t="n">
        <f aca="false">H16*'Inflation indexes'!$D$156/100*'Inflation indexes'!I108</f>
        <v>21333.2494469308</v>
      </c>
      <c r="L16" s="16" t="n">
        <f aca="false">C16*'Inflation indexes'!$D$156/100*'Inflation indexes'!I108</f>
        <v>23992.5114111377</v>
      </c>
      <c r="M16" s="16" t="n">
        <f aca="false">D16*'Inflation indexes'!$D$156/100*'Inflation indexes'!I108</f>
        <v>17314.4051104928</v>
      </c>
      <c r="N16" s="16" t="n">
        <f aca="false">E16*'Inflation indexes'!$D$156/100*'Inflation indexes'!I108</f>
        <v>12697.7624960769</v>
      </c>
      <c r="O16" s="16" t="s">
        <v>41</v>
      </c>
      <c r="P16" s="16" t="n">
        <f aca="false">G16*'Inflation indexes'!$D$156/100*'Inflation indexes'!I108</f>
        <v>20924.6032852449</v>
      </c>
      <c r="Q16" s="16" t="n">
        <f aca="false">Adequacy_low!X13</f>
        <v>0.621320451483842</v>
      </c>
      <c r="R16" s="22" t="n">
        <v>6890.54533395775</v>
      </c>
      <c r="S16" s="21" t="n">
        <f aca="false">Adequacy_central!Q13</f>
        <v>5292.31126825211</v>
      </c>
      <c r="T16" s="21" t="n">
        <f aca="false">Adequacy_central!R13</f>
        <v>3819.27133434707</v>
      </c>
      <c r="U16" s="21" t="n">
        <f aca="false">Adequacy_central!S13</f>
        <v>2800.65905588891</v>
      </c>
      <c r="V16" s="21" t="str">
        <f aca="false">Adequacy_central!T13</f>
        <v>nan</v>
      </c>
      <c r="W16" s="21" t="n">
        <f aca="false">Adequacy_central!U13</f>
        <v>4615.52242356917</v>
      </c>
      <c r="X16" s="21" t="n">
        <f aca="false">Adequacy_central!V13</f>
        <v>4705.67836898587</v>
      </c>
      <c r="Y16" s="19" t="n">
        <v>4412.74407949665</v>
      </c>
      <c r="Z16" s="19" t="n">
        <v>3609.09672150633</v>
      </c>
      <c r="AA16" s="17"/>
      <c r="AB16" s="17" t="n">
        <f aca="false">AB12+1</f>
        <v>2017</v>
      </c>
      <c r="AC16" s="18" t="n">
        <f aca="false">R16*'Inflation indexes'!$D$156/100*'Inflation indexes'!I108</f>
        <v>31240.6852719444</v>
      </c>
      <c r="AD16" s="18" t="n">
        <f aca="false">X16*'Inflation indexes'!$D$156/100*'Inflation indexes'!I108</f>
        <v>21334.8305237905</v>
      </c>
      <c r="AE16" s="21" t="n">
        <f aca="false">S16*'Inflation indexes'!$D$156/100*'Inflation indexes'!I108</f>
        <v>23994.5349285823</v>
      </c>
      <c r="AF16" s="21" t="n">
        <f aca="false">T16*'Inflation indexes'!$D$156/100*'Inflation indexes'!I108</f>
        <v>17315.9957509435</v>
      </c>
      <c r="AG16" s="21" t="n">
        <f aca="false">U16*'Inflation indexes'!$D$156/100*'Inflation indexes'!I108</f>
        <v>12697.7624960769</v>
      </c>
      <c r="AH16" s="21" t="n">
        <v>0</v>
      </c>
      <c r="AI16" s="21" t="n">
        <f aca="false">W16*'Inflation indexes'!$D$156/100*'Inflation indexes'!I108</f>
        <v>20926.0771697886</v>
      </c>
      <c r="AJ16" s="21" t="n">
        <f aca="false">Y16*'Inflation indexes'!$D$156/100*'Inflation indexes'!I108</f>
        <v>20006.7109774038</v>
      </c>
      <c r="AK16" s="21"/>
      <c r="AL16" s="18" t="n">
        <f aca="false">Z16*'Inflation indexes'!$D$156/100*'Inflation indexes'!I108</f>
        <v>16363.0960000991</v>
      </c>
      <c r="AM16" s="21" t="n">
        <f aca="false">Adequacy_central!X13</f>
        <v>0.621354132871921</v>
      </c>
      <c r="AN16" s="14" t="n">
        <f aca="false">AN12+1</f>
        <v>2017</v>
      </c>
      <c r="AO16" s="14" t="n">
        <v>6890.54533395775</v>
      </c>
      <c r="AP16" s="16" t="n">
        <f aca="false">Adequacy_high!Q13</f>
        <v>5291.86495478092</v>
      </c>
      <c r="AQ16" s="16" t="n">
        <f aca="false">Adequacy_high!R13</f>
        <v>3818.92049760838</v>
      </c>
      <c r="AR16" s="16" t="n">
        <f aca="false">Adequacy_high!S13</f>
        <v>2800.65905588891</v>
      </c>
      <c r="AS16" s="16" t="str">
        <f aca="false">Adequacy_high!T13</f>
        <v>nan</v>
      </c>
      <c r="AT16" s="16" t="n">
        <f aca="false">Adequacy_high!U13</f>
        <v>4615.19733888626</v>
      </c>
      <c r="AU16" s="16" t="n">
        <f aca="false">Adequacy_high!V13</f>
        <v>4705.32964162335</v>
      </c>
      <c r="AV16" s="8"/>
      <c r="AW16" s="8"/>
      <c r="AX16" s="8" t="n">
        <f aca="false">AX12+1</f>
        <v>2017</v>
      </c>
      <c r="AY16" s="15" t="n">
        <f aca="false">AO16*'Inflation indexes'!$D$156/100*'Inflation indexes'!I108</f>
        <v>31240.6852719444</v>
      </c>
      <c r="AZ16" s="15" t="n">
        <f aca="false">AU16*'Inflation indexes'!$D$156/100*'Inflation indexes'!I108</f>
        <v>21333.2494469308</v>
      </c>
      <c r="BA16" s="16" t="n">
        <f aca="false">AP16*'Inflation indexes'!$D$156/100*'Inflation indexes'!I108</f>
        <v>23992.5114111377</v>
      </c>
      <c r="BB16" s="16" t="n">
        <f aca="false">AQ16*'Inflation indexes'!$D$156/100*'Inflation indexes'!I108</f>
        <v>17314.4051104929</v>
      </c>
      <c r="BC16" s="16" t="n">
        <f aca="false">AR16*'Inflation indexes'!$D$156/100*'Inflation indexes'!I108</f>
        <v>12697.7624960769</v>
      </c>
      <c r="BD16" s="16" t="n">
        <v>0</v>
      </c>
      <c r="BE16" s="16" t="n">
        <f aca="false">AT16*'Inflation indexes'!$D$156/100*'Inflation indexes'!I108</f>
        <v>20924.6032852449</v>
      </c>
      <c r="BF16" s="16" t="n">
        <f aca="false">Adequacy_high!X13</f>
        <v>0.621320451483843</v>
      </c>
      <c r="BG16" s="16" t="n">
        <f aca="false">Y16*'Inflation indexes'!$D$156/100*'Inflation indexes'!I108</f>
        <v>20006.7109774038</v>
      </c>
      <c r="BH16" s="16"/>
      <c r="BI16" s="15" t="n">
        <f aca="false">Z16*'Inflation indexes'!$D$156/100*'Inflation indexes'!I108</f>
        <v>16363.0960000991</v>
      </c>
    </row>
    <row r="17" customFormat="false" ht="15" hidden="false" customHeight="false" outlineLevel="0" collapsed="false">
      <c r="A17" s="0" t="n">
        <f aca="false">A13+1</f>
        <v>2018</v>
      </c>
      <c r="B17" s="14" t="n">
        <v>6808.84926639221</v>
      </c>
      <c r="C17" s="16" t="n">
        <f aca="false">Adequacy_low!Q14</f>
        <v>4905.15093167042</v>
      </c>
      <c r="D17" s="16" t="n">
        <f aca="false">Adequacy_low!R14</f>
        <v>3532.37662214505</v>
      </c>
      <c r="E17" s="16" t="n">
        <f aca="false">Adequacy_low!S14</f>
        <v>2605.42348573068</v>
      </c>
      <c r="F17" s="16" t="str">
        <f aca="false">Adequacy_low!T14</f>
        <v>nan</v>
      </c>
      <c r="G17" s="16" t="n">
        <f aca="false">Adequacy_low!U14</f>
        <v>4259.57707944782</v>
      </c>
      <c r="H17" s="16" t="n">
        <f aca="false">Adequacy_low!V14</f>
        <v>4348.01587103729</v>
      </c>
      <c r="I17" s="8" t="n">
        <f aca="false">I13+1</f>
        <v>2018</v>
      </c>
      <c r="J17" s="14" t="n">
        <f aca="false">B17*'Inflation indexes'!$D$156/100*'Inflation indexes'!I109</f>
        <v>30870.2877183298</v>
      </c>
      <c r="K17" s="16" t="n">
        <f aca="false">H17*'Inflation indexes'!$D$156/100*'Inflation indexes'!I109</f>
        <v>19713.2431180851</v>
      </c>
      <c r="L17" s="16" t="n">
        <f aca="false">C17*'Inflation indexes'!$D$156/100*'Inflation indexes'!I109</f>
        <v>22239.2088057978</v>
      </c>
      <c r="M17" s="16" t="n">
        <f aca="false">D17*'Inflation indexes'!$D$156/100*'Inflation indexes'!I109</f>
        <v>16015.2587300408</v>
      </c>
      <c r="N17" s="16" t="n">
        <f aca="false">E17*'Inflation indexes'!$D$156/100*'Inflation indexes'!I109</f>
        <v>11812.5940942172</v>
      </c>
      <c r="O17" s="16" t="s">
        <v>41</v>
      </c>
      <c r="P17" s="16" t="n">
        <f aca="false">G17*'Inflation indexes'!$D$156/100*'Inflation indexes'!I109</f>
        <v>19312.2750785511</v>
      </c>
      <c r="Q17" s="16" t="n">
        <f aca="false">Adequacy_low!X14</f>
        <v>0.574077732823202</v>
      </c>
      <c r="R17" s="20" t="n">
        <v>6808.84926639221</v>
      </c>
      <c r="S17" s="21" t="n">
        <f aca="false">Adequacy_central!Q14</f>
        <v>4905.5622283755</v>
      </c>
      <c r="T17" s="21" t="n">
        <f aca="false">Adequacy_central!R14</f>
        <v>3532.69587138269</v>
      </c>
      <c r="U17" s="21" t="n">
        <f aca="false">Adequacy_central!S14</f>
        <v>2605.42348573068</v>
      </c>
      <c r="V17" s="21" t="str">
        <f aca="false">Adequacy_central!T14</f>
        <v>nan</v>
      </c>
      <c r="W17" s="21" t="n">
        <f aca="false">Adequacy_central!U14</f>
        <v>4259.8729179499</v>
      </c>
      <c r="X17" s="21" t="n">
        <f aca="false">Adequacy_central!V14</f>
        <v>4348.33363423218</v>
      </c>
      <c r="Y17" s="19" t="n">
        <v>4401.66215500196</v>
      </c>
      <c r="Z17" s="19" t="n">
        <v>3357.50449192098</v>
      </c>
      <c r="AA17" s="17"/>
      <c r="AB17" s="17" t="n">
        <f aca="false">AB13+1</f>
        <v>2018</v>
      </c>
      <c r="AC17" s="18" t="n">
        <f aca="false">R17*'Inflation indexes'!$D$156/100*'Inflation indexes'!I109</f>
        <v>30870.2877183298</v>
      </c>
      <c r="AD17" s="18" t="n">
        <f aca="false">X17*'Inflation indexes'!$D$156/100*'Inflation indexes'!I109</f>
        <v>19714.683808115</v>
      </c>
      <c r="AE17" s="21" t="n">
        <f aca="false">S17*'Inflation indexes'!$D$156/100*'Inflation indexes'!I109</f>
        <v>22241.0735625469</v>
      </c>
      <c r="AF17" s="21" t="n">
        <f aca="false">T17*'Inflation indexes'!$D$156/100*'Inflation indexes'!I109</f>
        <v>16016.7061575625</v>
      </c>
      <c r="AG17" s="21" t="n">
        <f aca="false">U17*'Inflation indexes'!$D$156/100*'Inflation indexes'!I109</f>
        <v>11812.5940942172</v>
      </c>
      <c r="AH17" s="21" t="n">
        <v>0</v>
      </c>
      <c r="AI17" s="21" t="n">
        <f aca="false">W17*'Inflation indexes'!$D$156/100*'Inflation indexes'!I109</f>
        <v>19313.6163653559</v>
      </c>
      <c r="AJ17" s="21" t="n">
        <f aca="false">Y17*'Inflation indexes'!$D$156/100*'Inflation indexes'!I109</f>
        <v>19956.4672160517</v>
      </c>
      <c r="AK17" s="21" t="n">
        <f aca="false">AJ17*0.82</f>
        <v>16364.3031171624</v>
      </c>
      <c r="AL17" s="18" t="n">
        <f aca="false">Z17*'Inflation indexes'!$D$156/100*'Inflation indexes'!I109</f>
        <v>15222.4150698675</v>
      </c>
      <c r="AM17" s="21" t="n">
        <f aca="false">Adequacy_central!X14</f>
        <v>0.574108847816215</v>
      </c>
      <c r="AN17" s="14" t="n">
        <f aca="false">AN13+1</f>
        <v>2018</v>
      </c>
      <c r="AO17" s="14" t="n">
        <v>6808.84926639221</v>
      </c>
      <c r="AP17" s="16" t="n">
        <f aca="false">Adequacy_high!Q14</f>
        <v>4905.15093167043</v>
      </c>
      <c r="AQ17" s="16" t="n">
        <f aca="false">Adequacy_high!R14</f>
        <v>3532.37662214505</v>
      </c>
      <c r="AR17" s="16" t="n">
        <f aca="false">Adequacy_high!S14</f>
        <v>2605.42348573068</v>
      </c>
      <c r="AS17" s="16" t="str">
        <f aca="false">Adequacy_high!T14</f>
        <v>nan</v>
      </c>
      <c r="AT17" s="16" t="n">
        <f aca="false">Adequacy_high!U14</f>
        <v>4259.57707944782</v>
      </c>
      <c r="AU17" s="16" t="n">
        <f aca="false">Adequacy_high!V14</f>
        <v>4348.01587103729</v>
      </c>
      <c r="AV17" s="8"/>
      <c r="AW17" s="8"/>
      <c r="AX17" s="8" t="n">
        <f aca="false">AX13+1</f>
        <v>2018</v>
      </c>
      <c r="AY17" s="15" t="n">
        <f aca="false">AO17*'Inflation indexes'!$D$156/100*'Inflation indexes'!I109</f>
        <v>30870.2877183298</v>
      </c>
      <c r="AZ17" s="15" t="n">
        <f aca="false">AU17*'Inflation indexes'!$D$156/100*'Inflation indexes'!I109</f>
        <v>19713.2431180851</v>
      </c>
      <c r="BA17" s="16" t="n">
        <f aca="false">AP17*'Inflation indexes'!$D$156/100*'Inflation indexes'!I109</f>
        <v>22239.2088057978</v>
      </c>
      <c r="BB17" s="16" t="n">
        <f aca="false">AQ17*'Inflation indexes'!$D$156/100*'Inflation indexes'!I109</f>
        <v>16015.2587300408</v>
      </c>
      <c r="BC17" s="16" t="n">
        <f aca="false">AR17*'Inflation indexes'!$D$156/100*'Inflation indexes'!I109</f>
        <v>11812.5940942172</v>
      </c>
      <c r="BD17" s="16" t="n">
        <v>0</v>
      </c>
      <c r="BE17" s="16" t="n">
        <f aca="false">AT17*'Inflation indexes'!$D$156/100*'Inflation indexes'!I109</f>
        <v>19312.2750785511</v>
      </c>
      <c r="BF17" s="16" t="n">
        <f aca="false">Adequacy_high!X14</f>
        <v>0.574077732823203</v>
      </c>
      <c r="BG17" s="16" t="n">
        <f aca="false">Y17*'Inflation indexes'!$D$156/100*'Inflation indexes'!I109</f>
        <v>19956.4672160517</v>
      </c>
      <c r="BH17" s="16" t="n">
        <f aca="false">BG17*0.82</f>
        <v>16364.3031171624</v>
      </c>
      <c r="BI17" s="15" t="n">
        <f aca="false">Z17*'Inflation indexes'!$D$156/100*'Inflation indexes'!I109</f>
        <v>15222.4150698675</v>
      </c>
    </row>
    <row r="18" customFormat="false" ht="15" hidden="false" customHeight="false" outlineLevel="0" collapsed="false">
      <c r="A18" s="0" t="n">
        <f aca="false">A14+1</f>
        <v>2018</v>
      </c>
      <c r="B18" s="14" t="n">
        <v>6723.17180647536</v>
      </c>
      <c r="C18" s="16" t="n">
        <f aca="false">Adequacy_low!Q15</f>
        <v>5270.85260018046</v>
      </c>
      <c r="D18" s="16" t="n">
        <f aca="false">Adequacy_low!R15</f>
        <v>3787.92699764225</v>
      </c>
      <c r="E18" s="16" t="n">
        <f aca="false">Adequacy_low!S15</f>
        <v>2773.49991020726</v>
      </c>
      <c r="F18" s="16" t="str">
        <f aca="false">Adequacy_low!T15</f>
        <v>nan</v>
      </c>
      <c r="G18" s="16" t="n">
        <f aca="false">Adequacy_low!U15</f>
        <v>4552.74197265854</v>
      </c>
      <c r="H18" s="16" t="n">
        <f aca="false">Adequacy_low!V15</f>
        <v>4656.23538218316</v>
      </c>
      <c r="I18" s="8" t="n">
        <f aca="false">I14+1</f>
        <v>2018</v>
      </c>
      <c r="J18" s="14" t="n">
        <f aca="false">B18*'Inflation indexes'!$D$156/100*'Inflation indexes'!I110</f>
        <v>30481.8391369133</v>
      </c>
      <c r="K18" s="16" t="n">
        <f aca="false">H18*'Inflation indexes'!$D$156/100*'Inflation indexes'!I110</f>
        <v>21110.6635363106</v>
      </c>
      <c r="L18" s="16" t="n">
        <f aca="false">C18*'Inflation indexes'!$D$156/100*'Inflation indexes'!I110</f>
        <v>23897.2445889808</v>
      </c>
      <c r="M18" s="16" t="n">
        <f aca="false">D18*'Inflation indexes'!$D$156/100*'Inflation indexes'!I110</f>
        <v>17173.8852922507</v>
      </c>
      <c r="N18" s="16" t="n">
        <f aca="false">E18*'Inflation indexes'!$D$156/100*'Inflation indexes'!I110</f>
        <v>12574.6270573892</v>
      </c>
      <c r="O18" s="16" t="s">
        <v>41</v>
      </c>
      <c r="P18" s="16" t="n">
        <f aca="false">G18*'Inflation indexes'!$D$156/100*'Inflation indexes'!I110</f>
        <v>20641.4401471624</v>
      </c>
      <c r="Q18" s="16" t="n">
        <f aca="false">Adequacy_low!X15</f>
        <v>0.626934671951769</v>
      </c>
      <c r="R18" s="22" t="n">
        <v>6723.17180647536</v>
      </c>
      <c r="S18" s="21" t="n">
        <f aca="false">Adequacy_central!Q15</f>
        <v>5271.29129247168</v>
      </c>
      <c r="T18" s="21" t="n">
        <f aca="false">Adequacy_central!R15</f>
        <v>3788.26554568212</v>
      </c>
      <c r="U18" s="21" t="n">
        <f aca="false">Adequacy_central!S15</f>
        <v>2773.49991020726</v>
      </c>
      <c r="V18" s="21" t="str">
        <f aca="false">Adequacy_central!T15</f>
        <v>nan</v>
      </c>
      <c r="W18" s="21" t="n">
        <f aca="false">Adequacy_central!U15</f>
        <v>4553.05451953274</v>
      </c>
      <c r="X18" s="21" t="n">
        <f aca="false">Adequacy_central!V15</f>
        <v>4656.57189864363</v>
      </c>
      <c r="Y18" s="19" t="n">
        <v>4101.19415225126</v>
      </c>
      <c r="Z18" s="19" t="n">
        <v>3307.03891660933</v>
      </c>
      <c r="AA18" s="17"/>
      <c r="AB18" s="17" t="n">
        <f aca="false">AB14+1</f>
        <v>2018</v>
      </c>
      <c r="AC18" s="18" t="n">
        <f aca="false">R18*'Inflation indexes'!$D$156/100*'Inflation indexes'!I110</f>
        <v>30481.8391369133</v>
      </c>
      <c r="AD18" s="18" t="n">
        <f aca="false">X18*'Inflation indexes'!$D$156/100*'Inflation indexes'!I110</f>
        <v>21112.1892507963</v>
      </c>
      <c r="AE18" s="21" t="n">
        <f aca="false">S18*'Inflation indexes'!$D$156/100*'Inflation indexes'!I110</f>
        <v>23899.2335531538</v>
      </c>
      <c r="AF18" s="21" t="n">
        <f aca="false">T18*'Inflation indexes'!$D$156/100*'Inflation indexes'!I110</f>
        <v>17175.4202176087</v>
      </c>
      <c r="AG18" s="21" t="n">
        <f aca="false">U18*'Inflation indexes'!$D$156/100*'Inflation indexes'!I110</f>
        <v>12574.6270573892</v>
      </c>
      <c r="AH18" s="21" t="n">
        <v>0</v>
      </c>
      <c r="AI18" s="21" t="n">
        <f aca="false">W18*'Inflation indexes'!$D$156/100*'Inflation indexes'!I110</f>
        <v>20642.857187187</v>
      </c>
      <c r="AJ18" s="21" t="n">
        <f aca="false">Y18*'Inflation indexes'!$D$156/100*'Inflation indexes'!I110</f>
        <v>18594.1909587627</v>
      </c>
      <c r="AK18" s="21" t="n">
        <f aca="false">AJ18*0.82</f>
        <v>15247.2365861854</v>
      </c>
      <c r="AL18" s="18" t="n">
        <f aca="false">Z18*'Inflation indexes'!$D$156/100*'Inflation indexes'!I110</f>
        <v>14993.6118215079</v>
      </c>
      <c r="AM18" s="21" t="n">
        <f aca="false">Adequacy_central!X15</f>
        <v>0.626968656428696</v>
      </c>
      <c r="AN18" s="14" t="n">
        <f aca="false">AN14+1</f>
        <v>2018</v>
      </c>
      <c r="AO18" s="14" t="n">
        <v>6722.87988857401</v>
      </c>
      <c r="AP18" s="16" t="n">
        <f aca="false">Adequacy_high!Q15</f>
        <v>5270.85260018046</v>
      </c>
      <c r="AQ18" s="16" t="n">
        <f aca="false">Adequacy_high!R15</f>
        <v>3787.92699764226</v>
      </c>
      <c r="AR18" s="16" t="n">
        <f aca="false">Adequacy_high!S15</f>
        <v>2773.49991020726</v>
      </c>
      <c r="AS18" s="16" t="str">
        <f aca="false">Adequacy_high!T15</f>
        <v>nan</v>
      </c>
      <c r="AT18" s="16" t="n">
        <f aca="false">Adequacy_high!U15</f>
        <v>4552.74197265855</v>
      </c>
      <c r="AU18" s="16" t="n">
        <f aca="false">Adequacy_high!V15</f>
        <v>4656.23538218317</v>
      </c>
      <c r="AV18" s="8"/>
      <c r="AW18" s="8"/>
      <c r="AX18" s="8" t="n">
        <f aca="false">AX14+1</f>
        <v>2018</v>
      </c>
      <c r="AY18" s="15" t="n">
        <f aca="false">AO18*'Inflation indexes'!$D$156/100*'Inflation indexes'!I110</f>
        <v>30480.5156255162</v>
      </c>
      <c r="AZ18" s="15" t="n">
        <f aca="false">AU18*'Inflation indexes'!$D$156/100*'Inflation indexes'!I110</f>
        <v>21110.6635363107</v>
      </c>
      <c r="BA18" s="16" t="n">
        <f aca="false">AP18*'Inflation indexes'!$D$156/100*'Inflation indexes'!I110</f>
        <v>23897.2445889808</v>
      </c>
      <c r="BB18" s="16" t="n">
        <f aca="false">AQ18*'Inflation indexes'!$D$156/100*'Inflation indexes'!I110</f>
        <v>17173.8852922508</v>
      </c>
      <c r="BC18" s="16" t="n">
        <f aca="false">AR18*'Inflation indexes'!$D$156/100*'Inflation indexes'!I110</f>
        <v>12574.6270573892</v>
      </c>
      <c r="BD18" s="16" t="n">
        <v>0</v>
      </c>
      <c r="BE18" s="16" t="n">
        <f aca="false">AT18*'Inflation indexes'!$D$156/100*'Inflation indexes'!I110</f>
        <v>20641.4401471624</v>
      </c>
      <c r="BF18" s="16" t="n">
        <f aca="false">Adequacy_high!X15</f>
        <v>0.626934671951769</v>
      </c>
      <c r="BG18" s="16" t="n">
        <f aca="false">Y18*'Inflation indexes'!$D$156/100*'Inflation indexes'!I110</f>
        <v>18594.1909587627</v>
      </c>
      <c r="BH18" s="16" t="n">
        <f aca="false">BG18*0.82</f>
        <v>15247.2365861854</v>
      </c>
      <c r="BI18" s="15" t="n">
        <f aca="false">Z18*'Inflation indexes'!$D$156/100*'Inflation indexes'!I110</f>
        <v>14993.6118215079</v>
      </c>
    </row>
    <row r="19" customFormat="false" ht="15" hidden="false" customHeight="false" outlineLevel="0" collapsed="false">
      <c r="A19" s="0" t="n">
        <f aca="false">A15+1</f>
        <v>2018</v>
      </c>
      <c r="B19" s="14" t="n">
        <v>6342.54075613813</v>
      </c>
      <c r="C19" s="16" t="n">
        <f aca="false">Adequacy_low!Q16</f>
        <v>4696.59618105638</v>
      </c>
      <c r="D19" s="16" t="n">
        <f aca="false">Adequacy_low!R16</f>
        <v>3378.563797177</v>
      </c>
      <c r="E19" s="16" t="n">
        <f aca="false">Adequacy_low!S16</f>
        <v>2496.08268429896</v>
      </c>
      <c r="F19" s="16" t="str">
        <f aca="false">Adequacy_low!T16</f>
        <v>nan</v>
      </c>
      <c r="G19" s="16" t="n">
        <f aca="false">Adequacy_low!U16</f>
        <v>4046.2678916404</v>
      </c>
      <c r="H19" s="16" t="n">
        <f aca="false">Adequacy_low!V16</f>
        <v>4150.27783402762</v>
      </c>
      <c r="I19" s="8" t="n">
        <f aca="false">I15+1</f>
        <v>2018</v>
      </c>
      <c r="J19" s="14" t="n">
        <f aca="false">B19*'Inflation indexes'!$D$156/100*'Inflation indexes'!I111</f>
        <v>28756.1158055953</v>
      </c>
      <c r="K19" s="16" t="n">
        <f aca="false">H19*'Inflation indexes'!$D$156/100*'Inflation indexes'!I111</f>
        <v>18816.7289118629</v>
      </c>
      <c r="L19" s="16" t="n">
        <f aca="false">C19*'Inflation indexes'!$D$156/100*'Inflation indexes'!I111</f>
        <v>21293.6532640915</v>
      </c>
      <c r="M19" s="16" t="n">
        <f aca="false">D19*'Inflation indexes'!$D$156/100*'Inflation indexes'!I111</f>
        <v>15317.894759161</v>
      </c>
      <c r="N19" s="16" t="n">
        <f aca="false">E19*'Inflation indexes'!$D$156/100*'Inflation indexes'!I111</f>
        <v>11316.8595188888</v>
      </c>
      <c r="O19" s="16" t="s">
        <v>41</v>
      </c>
      <c r="P19" s="16" t="n">
        <f aca="false">G19*'Inflation indexes'!$D$156/100*'Inflation indexes'!I111</f>
        <v>18345.1636412219</v>
      </c>
      <c r="Q19" s="16" t="n">
        <f aca="false">Adequacy_low!X16</f>
        <v>0.602377756493113</v>
      </c>
      <c r="R19" s="22" t="n">
        <v>6342.54075613813</v>
      </c>
      <c r="S19" s="21" t="n">
        <f aca="false">Adequacy_central!Q16</f>
        <v>4696.92949531087</v>
      </c>
      <c r="T19" s="21" t="n">
        <f aca="false">Adequacy_central!R16</f>
        <v>3378.8528704525</v>
      </c>
      <c r="U19" s="21" t="n">
        <f aca="false">Adequacy_central!S16</f>
        <v>2496.08268429896</v>
      </c>
      <c r="V19" s="21" t="str">
        <f aca="false">Adequacy_central!T16</f>
        <v>nan</v>
      </c>
      <c r="W19" s="21" t="n">
        <f aca="false">Adequacy_central!U16</f>
        <v>4046.5026999374</v>
      </c>
      <c r="X19" s="21" t="n">
        <f aca="false">Adequacy_central!V16</f>
        <v>4150.53907492682</v>
      </c>
      <c r="Y19" s="19" t="n">
        <v>3885.23717507056</v>
      </c>
      <c r="Z19" s="19" t="n">
        <v>3145.60457405238</v>
      </c>
      <c r="AA19" s="17"/>
      <c r="AB19" s="17" t="n">
        <f aca="false">AB15+1</f>
        <v>2018</v>
      </c>
      <c r="AC19" s="18" t="n">
        <f aca="false">R19*'Inflation indexes'!$D$156/100*'Inflation indexes'!I111</f>
        <v>28756.1158055953</v>
      </c>
      <c r="AD19" s="18" t="n">
        <f aca="false">X19*'Inflation indexes'!$D$156/100*'Inflation indexes'!I111</f>
        <v>18817.9133383947</v>
      </c>
      <c r="AE19" s="21" t="n">
        <f aca="false">S19*'Inflation indexes'!$D$156/100*'Inflation indexes'!I111</f>
        <v>21295.1644602619</v>
      </c>
      <c r="AF19" s="21" t="n">
        <f aca="false">T19*'Inflation indexes'!$D$156/100*'Inflation indexes'!I111</f>
        <v>15319.2053734568</v>
      </c>
      <c r="AG19" s="21" t="n">
        <f aca="false">U19*'Inflation indexes'!$D$156/100*'Inflation indexes'!I111</f>
        <v>11316.8595188888</v>
      </c>
      <c r="AH19" s="21" t="n">
        <v>0</v>
      </c>
      <c r="AI19" s="21" t="n">
        <f aca="false">W19*'Inflation indexes'!$D$156/100*'Inflation indexes'!I111</f>
        <v>18346.2282263527</v>
      </c>
      <c r="AJ19" s="21" t="n">
        <f aca="false">Y19*'Inflation indexes'!$D$156/100*'Inflation indexes'!I111</f>
        <v>17615.0748468442</v>
      </c>
      <c r="AK19" s="21" t="n">
        <f aca="false">AJ19*0.82</f>
        <v>14444.3613744122</v>
      </c>
      <c r="AL19" s="18" t="n">
        <f aca="false">Z19*'Inflation indexes'!$D$156/100*'Inflation indexes'!I111</f>
        <v>14261.6930482505</v>
      </c>
      <c r="AM19" s="21" t="n">
        <f aca="false">Adequacy_central!X16</f>
        <v>0.602377756493113</v>
      </c>
      <c r="AN19" s="14" t="n">
        <f aca="false">AN15+1</f>
        <v>2018</v>
      </c>
      <c r="AO19" s="14" t="n">
        <v>6343.42583946065</v>
      </c>
      <c r="AP19" s="16" t="n">
        <f aca="false">Adequacy_high!Q16</f>
        <v>4696.59618105638</v>
      </c>
      <c r="AQ19" s="16" t="n">
        <f aca="false">Adequacy_high!R16</f>
        <v>3378.563797177</v>
      </c>
      <c r="AR19" s="16" t="n">
        <f aca="false">Adequacy_high!S16</f>
        <v>2496.08268429896</v>
      </c>
      <c r="AS19" s="16" t="str">
        <f aca="false">Adequacy_high!T16</f>
        <v>nan</v>
      </c>
      <c r="AT19" s="16" t="n">
        <f aca="false">Adequacy_high!U16</f>
        <v>4046.2678916404</v>
      </c>
      <c r="AU19" s="16" t="n">
        <f aca="false">Adequacy_high!V16</f>
        <v>4150.27783402762</v>
      </c>
      <c r="AV19" s="8"/>
      <c r="AW19" s="8"/>
      <c r="AX19" s="8" t="n">
        <f aca="false">AX15+1</f>
        <v>2018</v>
      </c>
      <c r="AY19" s="15" t="n">
        <f aca="false">AO19*'Inflation indexes'!$D$156/100*'Inflation indexes'!I111</f>
        <v>28760.1286388586</v>
      </c>
      <c r="AZ19" s="15" t="n">
        <f aca="false">AU19*'Inflation indexes'!$D$156/100*'Inflation indexes'!I111</f>
        <v>18816.7289118629</v>
      </c>
      <c r="BA19" s="16" t="n">
        <f aca="false">AP19*'Inflation indexes'!$D$156/100*'Inflation indexes'!I111</f>
        <v>21293.6532640915</v>
      </c>
      <c r="BB19" s="16" t="n">
        <f aca="false">AQ19*'Inflation indexes'!$D$156/100*'Inflation indexes'!I111</f>
        <v>15317.894759161</v>
      </c>
      <c r="BC19" s="16" t="n">
        <f aca="false">AR19*'Inflation indexes'!$D$156/100*'Inflation indexes'!I111</f>
        <v>11316.8595188888</v>
      </c>
      <c r="BD19" s="16" t="n">
        <v>0</v>
      </c>
      <c r="BE19" s="16" t="n">
        <f aca="false">AT19*'Inflation indexes'!$D$156/100*'Inflation indexes'!I111</f>
        <v>18345.1636412219</v>
      </c>
      <c r="BF19" s="16" t="n">
        <f aca="false">Adequacy_high!X16</f>
        <v>0.602377756493113</v>
      </c>
      <c r="BG19" s="16" t="n">
        <f aca="false">Y19*'Inflation indexes'!$D$156/100*'Inflation indexes'!I111</f>
        <v>17615.0748468442</v>
      </c>
      <c r="BH19" s="16" t="n">
        <f aca="false">BG19*0.82</f>
        <v>14444.3613744122</v>
      </c>
      <c r="BI19" s="15" t="n">
        <f aca="false">Z19*'Inflation indexes'!$D$156/100*'Inflation indexes'!I111</f>
        <v>14261.6930482505</v>
      </c>
    </row>
    <row r="20" customFormat="false" ht="15" hidden="false" customHeight="false" outlineLevel="0" collapsed="false">
      <c r="A20" s="0" t="n">
        <f aca="false">A16+1</f>
        <v>2018</v>
      </c>
      <c r="B20" s="14" t="n">
        <v>6004.7550431554</v>
      </c>
      <c r="C20" s="16" t="n">
        <f aca="false">Adequacy_low!Q17</f>
        <v>4717.73211044058</v>
      </c>
      <c r="D20" s="16" t="n">
        <f aca="false">Adequacy_low!R17</f>
        <v>3370.33287697352</v>
      </c>
      <c r="E20" s="16" t="n">
        <f aca="false">Adequacy_low!S17</f>
        <v>2495.8943727497</v>
      </c>
      <c r="F20" s="16" t="str">
        <f aca="false">Adequacy_low!T17</f>
        <v>nan</v>
      </c>
      <c r="G20" s="16" t="n">
        <f aca="false">Adequacy_low!U17</f>
        <v>4043.64706970541</v>
      </c>
      <c r="H20" s="16" t="n">
        <f aca="false">Adequacy_low!V17</f>
        <v>4152.91140186003</v>
      </c>
      <c r="I20" s="8" t="n">
        <f aca="false">I16+1</f>
        <v>2018</v>
      </c>
      <c r="J20" s="14" t="n">
        <f aca="false">B20*'Inflation indexes'!$D$156/100*'Inflation indexes'!I112</f>
        <v>27224.6467219151</v>
      </c>
      <c r="K20" s="16" t="n">
        <f aca="false">H20*'Inflation indexes'!$D$156/100*'Inflation indexes'!I112</f>
        <v>18828.6691081474</v>
      </c>
      <c r="L20" s="16" t="n">
        <f aca="false">C20*'Inflation indexes'!$D$156/100*'Inflation indexes'!I112</f>
        <v>21389.4803555363</v>
      </c>
      <c r="M20" s="16" t="n">
        <f aca="false">D20*'Inflation indexes'!$D$156/100*'Inflation indexes'!I112</f>
        <v>15280.57701795</v>
      </c>
      <c r="N20" s="16" t="n">
        <f aca="false">E20*'Inflation indexes'!$D$156/100*'Inflation indexes'!I112</f>
        <v>11316.0057429453</v>
      </c>
      <c r="O20" s="16" t="s">
        <v>41</v>
      </c>
      <c r="P20" s="16" t="n">
        <f aca="false">G20*'Inflation indexes'!$D$156/100*'Inflation indexes'!I112</f>
        <v>18333.2812328991</v>
      </c>
      <c r="Q20" s="16" t="n">
        <f aca="false">Adequacy_low!X17</f>
        <v>0.633081943671211</v>
      </c>
      <c r="R20" s="22" t="n">
        <v>6004.7550431554</v>
      </c>
      <c r="S20" s="21" t="n">
        <f aca="false">Adequacy_central!Q17</f>
        <v>4718.06489899266</v>
      </c>
      <c r="T20" s="21" t="n">
        <f aca="false">Adequacy_central!R17</f>
        <v>3370.61452557803</v>
      </c>
      <c r="U20" s="21" t="n">
        <f aca="false">Adequacy_central!S17</f>
        <v>2495.8943727497</v>
      </c>
      <c r="V20" s="21" t="str">
        <f aca="false">Adequacy_central!T17</f>
        <v>nan</v>
      </c>
      <c r="W20" s="21" t="n">
        <f aca="false">Adequacy_central!U17</f>
        <v>4043.87889328562</v>
      </c>
      <c r="X20" s="21" t="n">
        <f aca="false">Adequacy_central!V17</f>
        <v>4153.16930910376</v>
      </c>
      <c r="Y20" s="19" t="n">
        <v>3589.40518616261</v>
      </c>
      <c r="Z20" s="19" t="n">
        <v>2897.39805752903</v>
      </c>
      <c r="AA20" s="17"/>
      <c r="AB20" s="17" t="n">
        <f aca="false">AB16+1</f>
        <v>2018</v>
      </c>
      <c r="AC20" s="18" t="n">
        <f aca="false">R20*'Inflation indexes'!$D$156/100*'Inflation indexes'!I112</f>
        <v>27224.6467219151</v>
      </c>
      <c r="AD20" s="18" t="n">
        <f aca="false">X20*'Inflation indexes'!$D$156/100*'Inflation indexes'!I112</f>
        <v>18829.838420392</v>
      </c>
      <c r="AE20" s="21" t="n">
        <f aca="false">S20*'Inflation indexes'!$D$156/100*'Inflation indexes'!I112</f>
        <v>21390.9891682519</v>
      </c>
      <c r="AF20" s="21" t="n">
        <f aca="false">T20*'Inflation indexes'!$D$156/100*'Inflation indexes'!I112</f>
        <v>15281.853969916</v>
      </c>
      <c r="AG20" s="21" t="n">
        <f aca="false">U20*'Inflation indexes'!$D$156/100*'Inflation indexes'!I112</f>
        <v>11316.0057429453</v>
      </c>
      <c r="AH20" s="21" t="n">
        <v>0</v>
      </c>
      <c r="AI20" s="21" t="n">
        <f aca="false">W20*'Inflation indexes'!$D$156/100*'Inflation indexes'!I112</f>
        <v>18334.3322857776</v>
      </c>
      <c r="AJ20" s="21" t="n">
        <f aca="false">Y20*'Inflation indexes'!$D$156/100*'Inflation indexes'!I112</f>
        <v>16273.8175717051</v>
      </c>
      <c r="AK20" s="21" t="n">
        <f aca="false">AJ20*0.82</f>
        <v>13344.5304087982</v>
      </c>
      <c r="AL20" s="18" t="n">
        <f aca="false">Z20*'Inflation indexes'!$D$156/100*'Inflation indexes'!I112</f>
        <v>13136.362426458</v>
      </c>
      <c r="AM20" s="21" t="n">
        <f aca="false">Adequacy_central!X17</f>
        <v>0.633081943671211</v>
      </c>
      <c r="AN20" s="14" t="n">
        <f aca="false">AN16+1</f>
        <v>2018</v>
      </c>
      <c r="AO20" s="14" t="n">
        <v>6007.47172090445</v>
      </c>
      <c r="AP20" s="16" t="n">
        <f aca="false">Adequacy_high!Q17</f>
        <v>4717.73211044059</v>
      </c>
      <c r="AQ20" s="16" t="n">
        <f aca="false">Adequacy_high!R17</f>
        <v>3370.33287697352</v>
      </c>
      <c r="AR20" s="16" t="n">
        <f aca="false">Adequacy_high!S17</f>
        <v>2495.8943727497</v>
      </c>
      <c r="AS20" s="16" t="str">
        <f aca="false">Adequacy_high!T17</f>
        <v>nan</v>
      </c>
      <c r="AT20" s="16" t="n">
        <f aca="false">Adequacy_high!U17</f>
        <v>4043.64706970542</v>
      </c>
      <c r="AU20" s="16" t="n">
        <f aca="false">Adequacy_high!V17</f>
        <v>4152.91140186004</v>
      </c>
      <c r="AV20" s="8"/>
      <c r="AW20" s="8"/>
      <c r="AX20" s="8" t="n">
        <f aca="false">AX16+1</f>
        <v>2018</v>
      </c>
      <c r="AY20" s="15" t="n">
        <f aca="false">AO20*'Inflation indexes'!$D$156/100*'Inflation indexes'!I112</f>
        <v>27236.9637259301</v>
      </c>
      <c r="AZ20" s="15" t="n">
        <f aca="false">AU20*'Inflation indexes'!$D$156/100*'Inflation indexes'!I112</f>
        <v>18828.6691081475</v>
      </c>
      <c r="BA20" s="16" t="n">
        <f aca="false">AP20*'Inflation indexes'!$D$156/100*'Inflation indexes'!I112</f>
        <v>21389.4803555363</v>
      </c>
      <c r="BB20" s="16" t="n">
        <f aca="false">AQ20*'Inflation indexes'!$D$156/100*'Inflation indexes'!I112</f>
        <v>15280.57701795</v>
      </c>
      <c r="BC20" s="16" t="n">
        <f aca="false">AR20*'Inflation indexes'!$D$156/100*'Inflation indexes'!I112</f>
        <v>11316.0057429453</v>
      </c>
      <c r="BD20" s="16" t="n">
        <v>0</v>
      </c>
      <c r="BE20" s="16" t="n">
        <f aca="false">AT20*'Inflation indexes'!$D$156/100*'Inflation indexes'!I112</f>
        <v>18333.2812328991</v>
      </c>
      <c r="BF20" s="16" t="n">
        <f aca="false">Adequacy_high!X17</f>
        <v>0.633081943671211</v>
      </c>
      <c r="BG20" s="16" t="n">
        <f aca="false">Y20*'Inflation indexes'!$D$156/100*'Inflation indexes'!I112</f>
        <v>16273.8175717051</v>
      </c>
      <c r="BH20" s="16" t="n">
        <f aca="false">BG20*0.82</f>
        <v>13344.5304087982</v>
      </c>
      <c r="BI20" s="15" t="n">
        <f aca="false">Z20*'Inflation indexes'!$D$156/100*'Inflation indexes'!I112</f>
        <v>13136.362426458</v>
      </c>
    </row>
    <row r="21" customFormat="false" ht="15" hidden="false" customHeight="false" outlineLevel="0" collapsed="false">
      <c r="A21" s="0" t="n">
        <f aca="false">A17+1</f>
        <v>2019</v>
      </c>
      <c r="B21" s="14" t="n">
        <v>5984.66038142344</v>
      </c>
      <c r="C21" s="16" t="n">
        <f aca="false">Adequacy_low!Q18</f>
        <v>4311.22038207318</v>
      </c>
      <c r="D21" s="16" t="n">
        <f aca="false">Adequacy_low!R18</f>
        <v>3049.15830124897</v>
      </c>
      <c r="E21" s="16" t="n">
        <f aca="false">Adequacy_low!S18</f>
        <v>2278.82715204469</v>
      </c>
      <c r="F21" s="16" t="str">
        <f aca="false">Adequacy_low!T18</f>
        <v>nan</v>
      </c>
      <c r="G21" s="16" t="n">
        <f aca="false">Adequacy_low!U18</f>
        <v>3676.47394807143</v>
      </c>
      <c r="H21" s="16" t="n">
        <f aca="false">Adequacy_low!V18</f>
        <v>3780.85392001029</v>
      </c>
      <c r="I21" s="8" t="n">
        <f aca="false">I17+1</f>
        <v>2019</v>
      </c>
      <c r="J21" s="14" t="n">
        <f aca="false">B21*'Inflation indexes'!$D$156/100*'Inflation indexes'!I113</f>
        <v>27133.5405797466</v>
      </c>
      <c r="K21" s="16" t="n">
        <f aca="false">H21*'Inflation indexes'!$D$156/100*'Inflation indexes'!I113</f>
        <v>17141.8170332821</v>
      </c>
      <c r="L21" s="16" t="n">
        <f aca="false">C21*'Inflation indexes'!$D$156/100*'Inflation indexes'!I113</f>
        <v>19546.417963552</v>
      </c>
      <c r="M21" s="16" t="n">
        <f aca="false">D21*'Inflation indexes'!$D$156/100*'Inflation indexes'!I113</f>
        <v>13824.4203059242</v>
      </c>
      <c r="N21" s="16" t="n">
        <f aca="false">E21*'Inflation indexes'!$D$156/100*'Inflation indexes'!I113</f>
        <v>10331.85595563</v>
      </c>
      <c r="O21" s="16" t="s">
        <v>41</v>
      </c>
      <c r="P21" s="16" t="n">
        <f aca="false">G21*'Inflation indexes'!$D$156/100*'Inflation indexes'!I113</f>
        <v>16668.5741048936</v>
      </c>
      <c r="Q21" s="16" t="n">
        <f aca="false">Adequacy_low!X18</f>
        <v>0.569052755288262</v>
      </c>
      <c r="R21" s="20" t="n">
        <v>5984.66038142344</v>
      </c>
      <c r="S21" s="21" t="n">
        <f aca="false">Adequacy_central!Q18</f>
        <v>4311.46866016123</v>
      </c>
      <c r="T21" s="21" t="n">
        <f aca="false">Adequacy_central!R18</f>
        <v>3049.41122540342</v>
      </c>
      <c r="U21" s="21" t="n">
        <f aca="false">Adequacy_central!S18</f>
        <v>2278.82715204469</v>
      </c>
      <c r="V21" s="21" t="str">
        <f aca="false">Adequacy_central!T18</f>
        <v>nan</v>
      </c>
      <c r="W21" s="21" t="n">
        <f aca="false">Adequacy_central!U18</f>
        <v>3676.64468524431</v>
      </c>
      <c r="X21" s="21" t="n">
        <f aca="false">Adequacy_central!V18</f>
        <v>3781.05461676478</v>
      </c>
      <c r="Y21" s="19" t="n">
        <v>3461.00586528606</v>
      </c>
      <c r="Z21" s="19" t="n">
        <v>2851.4737270164</v>
      </c>
      <c r="AA21" s="17"/>
      <c r="AB21" s="17" t="n">
        <f aca="false">AB17+1</f>
        <v>2019</v>
      </c>
      <c r="AC21" s="18" t="n">
        <f aca="false">R21*'Inflation indexes'!$D$156/100*'Inflation indexes'!I113</f>
        <v>27133.5405797466</v>
      </c>
      <c r="AD21" s="18" t="n">
        <f aca="false">X21*'Inflation indexes'!$D$156/100*'Inflation indexes'!I113</f>
        <v>17142.7269618637</v>
      </c>
      <c r="AE21" s="21" t="n">
        <f aca="false">S21*'Inflation indexes'!$D$156/100*'Inflation indexes'!I113</f>
        <v>19547.5436186682</v>
      </c>
      <c r="AF21" s="21" t="n">
        <f aca="false">T21*'Inflation indexes'!$D$156/100*'Inflation indexes'!I113</f>
        <v>13825.5670255993</v>
      </c>
      <c r="AG21" s="21" t="n">
        <f aca="false">U21*'Inflation indexes'!$D$156/100*'Inflation indexes'!I113</f>
        <v>10331.85595563</v>
      </c>
      <c r="AH21" s="21" t="n">
        <v>0</v>
      </c>
      <c r="AI21" s="21" t="n">
        <f aca="false">W21*'Inflation indexes'!$D$156/100*'Inflation indexes'!I113</f>
        <v>16669.3482012856</v>
      </c>
      <c r="AJ21" s="21" t="n">
        <f aca="false">Y21*'Inflation indexes'!$D$156/100*'Inflation indexes'!I113</f>
        <v>15691.674565858</v>
      </c>
      <c r="AK21" s="21" t="n">
        <f aca="false">AJ21*0.82</f>
        <v>12867.1731440036</v>
      </c>
      <c r="AL21" s="18" t="n">
        <f aca="false">Z21*'Inflation indexes'!$D$156/100*'Inflation indexes'!I113</f>
        <v>12928.1484918077</v>
      </c>
      <c r="AM21" s="21" t="n">
        <f aca="false">Adequacy_central!X18</f>
        <v>0.569052755288262</v>
      </c>
      <c r="AN21" s="14" t="n">
        <f aca="false">AN17+1</f>
        <v>2019</v>
      </c>
      <c r="AO21" s="14" t="n">
        <v>5985.30123610738</v>
      </c>
      <c r="AP21" s="16" t="n">
        <f aca="false">Adequacy_high!Q18</f>
        <v>4311.22038207318</v>
      </c>
      <c r="AQ21" s="16" t="n">
        <f aca="false">Adequacy_high!R18</f>
        <v>3049.15830124897</v>
      </c>
      <c r="AR21" s="16" t="n">
        <f aca="false">Adequacy_high!S18</f>
        <v>2278.82715204469</v>
      </c>
      <c r="AS21" s="16" t="str">
        <f aca="false">Adequacy_high!T18</f>
        <v>nan</v>
      </c>
      <c r="AT21" s="16" t="n">
        <f aca="false">Adequacy_high!U18</f>
        <v>3676.47394807143</v>
      </c>
      <c r="AU21" s="16" t="n">
        <f aca="false">Adequacy_high!V18</f>
        <v>3780.85392001029</v>
      </c>
      <c r="AV21" s="8"/>
      <c r="AW21" s="8"/>
      <c r="AX21" s="8" t="n">
        <f aca="false">AX17+1</f>
        <v>2019</v>
      </c>
      <c r="AY21" s="15" t="n">
        <f aca="false">AO21*'Inflation indexes'!$D$156/100*'Inflation indexes'!I113</f>
        <v>27136.4461174821</v>
      </c>
      <c r="AZ21" s="15" t="n">
        <f aca="false">AU21*'Inflation indexes'!$D$156/100*'Inflation indexes'!I113</f>
        <v>17141.8170332821</v>
      </c>
      <c r="BA21" s="16" t="n">
        <f aca="false">AP21*'Inflation indexes'!$D$156/100*'Inflation indexes'!I113</f>
        <v>19546.417963552</v>
      </c>
      <c r="BB21" s="16" t="n">
        <f aca="false">AQ21*'Inflation indexes'!$D$156/100*'Inflation indexes'!I113</f>
        <v>13824.4203059242</v>
      </c>
      <c r="BC21" s="16" t="n">
        <f aca="false">AR21*'Inflation indexes'!$D$156/100*'Inflation indexes'!I113</f>
        <v>10331.85595563</v>
      </c>
      <c r="BD21" s="16" t="n">
        <v>0</v>
      </c>
      <c r="BE21" s="16" t="n">
        <f aca="false">AT21*'Inflation indexes'!$D$156/100*'Inflation indexes'!I113</f>
        <v>16668.5741048936</v>
      </c>
      <c r="BF21" s="16" t="n">
        <f aca="false">Adequacy_high!X18</f>
        <v>0.569052755288262</v>
      </c>
      <c r="BG21" s="16" t="n">
        <f aca="false">Y21*'Inflation indexes'!$D$156/100*'Inflation indexes'!I113</f>
        <v>15691.674565858</v>
      </c>
      <c r="BH21" s="16" t="n">
        <f aca="false">BG21*0.82</f>
        <v>12867.1731440036</v>
      </c>
      <c r="BI21" s="15" t="n">
        <f aca="false">Z21*'Inflation indexes'!$D$156/100*'Inflation indexes'!I113</f>
        <v>12928.1484918077</v>
      </c>
    </row>
    <row r="22" customFormat="false" ht="15" hidden="false" customHeight="false" outlineLevel="0" collapsed="false">
      <c r="A22" s="0" t="n">
        <f aca="false">A18+1</f>
        <v>2019</v>
      </c>
      <c r="B22" s="14" t="n">
        <v>5957.71823704739</v>
      </c>
      <c r="C22" s="16" t="n">
        <f aca="false">Adequacy_low!Q19</f>
        <v>5013.5091795151</v>
      </c>
      <c r="D22" s="16" t="n">
        <f aca="false">Adequacy_low!R19</f>
        <v>3550.71929700979</v>
      </c>
      <c r="E22" s="16" t="n">
        <f aca="false">Adequacy_low!S19</f>
        <v>2608.03872286527</v>
      </c>
      <c r="F22" s="16" t="str">
        <f aca="false">Adequacy_low!T19</f>
        <v>nan</v>
      </c>
      <c r="G22" s="16" t="n">
        <f aca="false">Adequacy_low!U19</f>
        <v>4243.97548783642</v>
      </c>
      <c r="H22" s="16" t="n">
        <f aca="false">Adequacy_low!V19</f>
        <v>4381.45441720187</v>
      </c>
      <c r="I22" s="8" t="n">
        <f aca="false">I18+1</f>
        <v>2019</v>
      </c>
      <c r="J22" s="14" t="n">
        <f aca="false">B22*'Inflation indexes'!$D$156/100*'Inflation indexes'!I114</f>
        <v>27011.388991997</v>
      </c>
      <c r="K22" s="16" t="n">
        <f aca="false">H22*'Inflation indexes'!$D$156/100*'Inflation indexes'!I114</f>
        <v>19864.8484041764</v>
      </c>
      <c r="L22" s="16" t="n">
        <f aca="false">C22*'Inflation indexes'!$D$156/100*'Inflation indexes'!I114</f>
        <v>22730.4886324977</v>
      </c>
      <c r="M22" s="16" t="n">
        <f aca="false">D22*'Inflation indexes'!$D$156/100*'Inflation indexes'!I114</f>
        <v>16098.4216300323</v>
      </c>
      <c r="N22" s="16" t="n">
        <f aca="false">E22*'Inflation indexes'!$D$156/100*'Inflation indexes'!I114</f>
        <v>11824.4511819038</v>
      </c>
      <c r="O22" s="16" t="s">
        <v>41</v>
      </c>
      <c r="P22" s="16" t="n">
        <f aca="false">G22*'Inflation indexes'!$D$156/100*'Inflation indexes'!I114</f>
        <v>19241.5398334216</v>
      </c>
      <c r="Q22" s="16" t="n">
        <f aca="false">Adequacy_low!X19</f>
        <v>0.668534087645468</v>
      </c>
      <c r="R22" s="22" t="n">
        <v>5957.71823704739</v>
      </c>
      <c r="S22" s="21" t="n">
        <f aca="false">Adequacy_central!Q19</f>
        <v>5013.79788394806</v>
      </c>
      <c r="T22" s="21" t="n">
        <f aca="false">Adequacy_central!R19</f>
        <v>3551.0065799319</v>
      </c>
      <c r="U22" s="21" t="n">
        <f aca="false">Adequacy_central!S19</f>
        <v>2608.03872286527</v>
      </c>
      <c r="V22" s="21" t="str">
        <f aca="false">Adequacy_central!T19</f>
        <v>nan</v>
      </c>
      <c r="W22" s="21" t="n">
        <f aca="false">Adequacy_central!U19</f>
        <v>4244.17183287769</v>
      </c>
      <c r="X22" s="21" t="n">
        <f aca="false">Adequacy_central!V19</f>
        <v>4381.68518638825</v>
      </c>
      <c r="Y22" s="19" t="n">
        <v>3430.65973114978</v>
      </c>
      <c r="Z22" s="19" t="n">
        <v>2857.15497162958</v>
      </c>
      <c r="AA22" s="17"/>
      <c r="AB22" s="17" t="n">
        <f aca="false">AB18+1</f>
        <v>2019</v>
      </c>
      <c r="AC22" s="18" t="n">
        <f aca="false">R22*'Inflation indexes'!$D$156/100*'Inflation indexes'!I114</f>
        <v>27011.388991997</v>
      </c>
      <c r="AD22" s="18" t="n">
        <f aca="false">X22*'Inflation indexes'!$D$156/100*'Inflation indexes'!I114</f>
        <v>19865.8946765935</v>
      </c>
      <c r="AE22" s="21" t="n">
        <f aca="false">S22*'Inflation indexes'!$D$156/100*'Inflation indexes'!I114</f>
        <v>22731.7975745175</v>
      </c>
      <c r="AF22" s="21" t="n">
        <f aca="false">T22*'Inflation indexes'!$D$156/100*'Inflation indexes'!I114</f>
        <v>16099.7241271379</v>
      </c>
      <c r="AG22" s="21" t="n">
        <f aca="false">U22*'Inflation indexes'!$D$156/100*'Inflation indexes'!I114</f>
        <v>11824.4511819038</v>
      </c>
      <c r="AH22" s="21" t="n">
        <v>0</v>
      </c>
      <c r="AI22" s="21" t="n">
        <f aca="false">W22*'Inflation indexes'!$D$156/100*'Inflation indexes'!I114</f>
        <v>19242.4300319969</v>
      </c>
      <c r="AJ22" s="21" t="n">
        <f aca="false">Y22*'Inflation indexes'!$D$156/100*'Inflation indexes'!I114</f>
        <v>15554.0898058972</v>
      </c>
      <c r="AK22" s="21" t="n">
        <f aca="false">AJ22*0.82</f>
        <v>12754.3536408357</v>
      </c>
      <c r="AL22" s="18" t="n">
        <f aca="false">Z22*'Inflation indexes'!$D$156/100*'Inflation indexes'!I114</f>
        <v>12953.9063914094</v>
      </c>
      <c r="AM22" s="21" t="n">
        <f aca="false">Adequacy_central!X19</f>
        <v>0.668534087645468</v>
      </c>
      <c r="AN22" s="14" t="n">
        <f aca="false">AN18+1</f>
        <v>2019</v>
      </c>
      <c r="AO22" s="14" t="n">
        <v>5958.11635701907</v>
      </c>
      <c r="AP22" s="16" t="n">
        <f aca="false">Adequacy_high!Q19</f>
        <v>5013.50917951511</v>
      </c>
      <c r="AQ22" s="16" t="n">
        <f aca="false">Adequacy_high!R19</f>
        <v>3550.7192970098</v>
      </c>
      <c r="AR22" s="16" t="n">
        <f aca="false">Adequacy_high!S19</f>
        <v>2608.03872286527</v>
      </c>
      <c r="AS22" s="16" t="str">
        <f aca="false">Adequacy_high!T19</f>
        <v>nan</v>
      </c>
      <c r="AT22" s="16" t="n">
        <f aca="false">Adequacy_high!U19</f>
        <v>4243.97548783642</v>
      </c>
      <c r="AU22" s="16" t="n">
        <f aca="false">Adequacy_high!V19</f>
        <v>4381.45441720188</v>
      </c>
      <c r="AV22" s="8"/>
      <c r="AW22" s="8"/>
      <c r="AX22" s="8" t="n">
        <f aca="false">AX18+1</f>
        <v>2019</v>
      </c>
      <c r="AY22" s="15" t="n">
        <f aca="false">AO22*'Inflation indexes'!$D$156/100*'Inflation indexes'!I114</f>
        <v>27013.1940074396</v>
      </c>
      <c r="AZ22" s="15" t="n">
        <f aca="false">AU22*'Inflation indexes'!$D$156/100*'Inflation indexes'!I114</f>
        <v>19864.8484041764</v>
      </c>
      <c r="BA22" s="16" t="n">
        <f aca="false">AP22*'Inflation indexes'!$D$156/100*'Inflation indexes'!I114</f>
        <v>22730.4886324978</v>
      </c>
      <c r="BB22" s="16" t="n">
        <f aca="false">AQ22*'Inflation indexes'!$D$156/100*'Inflation indexes'!I114</f>
        <v>16098.4216300323</v>
      </c>
      <c r="BC22" s="16" t="n">
        <f aca="false">AR22*'Inflation indexes'!$D$156/100*'Inflation indexes'!I114</f>
        <v>11824.4511819038</v>
      </c>
      <c r="BD22" s="16" t="n">
        <v>0</v>
      </c>
      <c r="BE22" s="16" t="n">
        <f aca="false">AT22*'Inflation indexes'!$D$156/100*'Inflation indexes'!I114</f>
        <v>19241.5398334216</v>
      </c>
      <c r="BF22" s="16" t="n">
        <f aca="false">Adequacy_high!X19</f>
        <v>0.668534087645468</v>
      </c>
      <c r="BG22" s="16" t="n">
        <f aca="false">Y22*'Inflation indexes'!$D$156/100*'Inflation indexes'!I114</f>
        <v>15554.0898058972</v>
      </c>
      <c r="BH22" s="16" t="n">
        <f aca="false">BG22*0.82</f>
        <v>12754.3536408357</v>
      </c>
      <c r="BI22" s="15" t="n">
        <f aca="false">Z22*'Inflation indexes'!$D$156/100*'Inflation indexes'!I114</f>
        <v>12953.9063914094</v>
      </c>
    </row>
    <row r="23" customFormat="false" ht="15" hidden="false" customHeight="false" outlineLevel="0" collapsed="false">
      <c r="A23" s="0" t="n">
        <f aca="false">A19+1</f>
        <v>2019</v>
      </c>
      <c r="B23" s="14" t="n">
        <v>5902.6327097858</v>
      </c>
      <c r="C23" s="16" t="n">
        <f aca="false">Adequacy_low!Q20</f>
        <v>4579.72885382577</v>
      </c>
      <c r="D23" s="16" t="n">
        <f aca="false">Adequacy_low!R20</f>
        <v>3228.39609903558</v>
      </c>
      <c r="E23" s="16" t="n">
        <f aca="false">Adequacy_low!S20</f>
        <v>2389.92617993778</v>
      </c>
      <c r="F23" s="16" t="str">
        <f aca="false">Adequacy_low!T20</f>
        <v>nan</v>
      </c>
      <c r="G23" s="16" t="n">
        <f aca="false">Adequacy_low!U20</f>
        <v>3861.68353291087</v>
      </c>
      <c r="H23" s="16" t="n">
        <f aca="false">Adequacy_low!V20</f>
        <v>3998.08540638002</v>
      </c>
      <c r="I23" s="8" t="n">
        <f aca="false">I19+1</f>
        <v>2019</v>
      </c>
      <c r="J23" s="14" t="n">
        <f aca="false">B23*'Inflation indexes'!$D$156/100*'Inflation indexes'!I115</f>
        <v>26761.6395836682</v>
      </c>
      <c r="K23" s="16" t="n">
        <f aca="false">H23*'Inflation indexes'!$D$156/100*'Inflation indexes'!I115</f>
        <v>18126.7115761551</v>
      </c>
      <c r="L23" s="16" t="n">
        <f aca="false">C23*'Inflation indexes'!$D$156/100*'Inflation indexes'!I115</f>
        <v>20763.7945647238</v>
      </c>
      <c r="M23" s="16" t="n">
        <f aca="false">D23*'Inflation indexes'!$D$156/100*'Inflation indexes'!I115</f>
        <v>14637.0572393019</v>
      </c>
      <c r="N23" s="16" t="n">
        <f aca="false">E23*'Inflation indexes'!$D$156/100*'Inflation indexes'!I115</f>
        <v>10835.562062507</v>
      </c>
      <c r="O23" s="16" t="s">
        <v>41</v>
      </c>
      <c r="P23" s="16" t="n">
        <f aca="false">G23*'Inflation indexes'!$D$156/100*'Inflation indexes'!I115</f>
        <v>17508.2862131358</v>
      </c>
      <c r="Q23" s="16" t="n">
        <f aca="false">Adequacy_low!X20</f>
        <v>0.617534084996203</v>
      </c>
      <c r="R23" s="22" t="n">
        <v>5902.6327097858</v>
      </c>
      <c r="S23" s="21" t="n">
        <f aca="false">Adequacy_central!Q20</f>
        <v>4579.99066890965</v>
      </c>
      <c r="T23" s="21" t="n">
        <f aca="false">Adequacy_central!R20</f>
        <v>3228.65235041111</v>
      </c>
      <c r="U23" s="21" t="n">
        <f aca="false">Adequacy_central!S20</f>
        <v>2389.92617993778</v>
      </c>
      <c r="V23" s="21" t="str">
        <f aca="false">Adequacy_central!T20</f>
        <v>nan</v>
      </c>
      <c r="W23" s="21" t="n">
        <f aca="false">Adequacy_central!U20</f>
        <v>3861.85949774982</v>
      </c>
      <c r="X23" s="21" t="n">
        <f aca="false">Adequacy_central!V20</f>
        <v>3998.2928642197</v>
      </c>
      <c r="Y23" s="19" t="n">
        <v>3552.4382672991</v>
      </c>
      <c r="Z23" s="19" t="n">
        <v>2899.40328624861</v>
      </c>
      <c r="AA23" s="17"/>
      <c r="AB23" s="17" t="n">
        <f aca="false">AB19+1</f>
        <v>2019</v>
      </c>
      <c r="AC23" s="18" t="n">
        <f aca="false">R23*'Inflation indexes'!$D$156/100*'Inflation indexes'!I115</f>
        <v>26761.6395836682</v>
      </c>
      <c r="AD23" s="18" t="n">
        <f aca="false">X23*'Inflation indexes'!$D$156/100*'Inflation indexes'!I115</f>
        <v>18127.6521584693</v>
      </c>
      <c r="AE23" s="21" t="n">
        <f aca="false">S23*'Inflation indexes'!$D$156/100*'Inflation indexes'!I115</f>
        <v>20764.9815945217</v>
      </c>
      <c r="AF23" s="21" t="n">
        <f aca="false">T23*'Inflation indexes'!$D$156/100*'Inflation indexes'!I115</f>
        <v>14638.2190440918</v>
      </c>
      <c r="AG23" s="21" t="n">
        <f aca="false">U23*'Inflation indexes'!$D$156/100*'Inflation indexes'!I115</f>
        <v>10835.562062507</v>
      </c>
      <c r="AH23" s="21" t="n">
        <v>0</v>
      </c>
      <c r="AI23" s="21" t="n">
        <f aca="false">W23*'Inflation indexes'!$D$156/100*'Inflation indexes'!I115</f>
        <v>17509.0840109713</v>
      </c>
      <c r="AJ23" s="21" t="n">
        <f aca="false">Y23*'Inflation indexes'!$D$156/100*'Inflation indexes'!I115</f>
        <v>16106.2151800632</v>
      </c>
      <c r="AK23" s="21" t="n">
        <f aca="false">AJ23*0.82</f>
        <v>13207.0964476518</v>
      </c>
      <c r="AL23" s="18" t="n">
        <f aca="false">Z23*'Inflation indexes'!$D$156/100*'Inflation indexes'!I115</f>
        <v>13145.4538287042</v>
      </c>
      <c r="AM23" s="21" t="n">
        <f aca="false">Adequacy_central!X20</f>
        <v>0.617534084996203</v>
      </c>
      <c r="AN23" s="14" t="n">
        <f aca="false">AN19+1</f>
        <v>2019</v>
      </c>
      <c r="AO23" s="14" t="n">
        <v>5902.87223350446</v>
      </c>
      <c r="AP23" s="16" t="n">
        <f aca="false">Adequacy_high!Q20</f>
        <v>4579.72885382577</v>
      </c>
      <c r="AQ23" s="16" t="n">
        <f aca="false">Adequacy_high!R20</f>
        <v>3228.39609903559</v>
      </c>
      <c r="AR23" s="16" t="n">
        <f aca="false">Adequacy_high!S20</f>
        <v>2389.92617993778</v>
      </c>
      <c r="AS23" s="16" t="str">
        <f aca="false">Adequacy_high!T20</f>
        <v>nan</v>
      </c>
      <c r="AT23" s="16" t="n">
        <f aca="false">Adequacy_high!U20</f>
        <v>3861.68353291088</v>
      </c>
      <c r="AU23" s="16" t="n">
        <f aca="false">Adequacy_high!V20</f>
        <v>3998.08540638003</v>
      </c>
      <c r="AV23" s="8"/>
      <c r="AW23" s="8"/>
      <c r="AX23" s="8" t="n">
        <f aca="false">AX19+1</f>
        <v>2019</v>
      </c>
      <c r="AY23" s="15" t="n">
        <f aca="false">AO23*'Inflation indexes'!$D$156/100*'Inflation indexes'!I115</f>
        <v>26762.7255478042</v>
      </c>
      <c r="AZ23" s="15" t="n">
        <f aca="false">AU23*'Inflation indexes'!$D$156/100*'Inflation indexes'!I115</f>
        <v>18126.7115761551</v>
      </c>
      <c r="BA23" s="16" t="n">
        <f aca="false">AP23*'Inflation indexes'!$D$156/100*'Inflation indexes'!I115</f>
        <v>20763.7945647238</v>
      </c>
      <c r="BB23" s="16" t="n">
        <f aca="false">AQ23*'Inflation indexes'!$D$156/100*'Inflation indexes'!I115</f>
        <v>14637.057239302</v>
      </c>
      <c r="BC23" s="16" t="n">
        <f aca="false">AR23*'Inflation indexes'!$D$156/100*'Inflation indexes'!I115</f>
        <v>10835.562062507</v>
      </c>
      <c r="BD23" s="16" t="n">
        <v>0</v>
      </c>
      <c r="BE23" s="16" t="n">
        <f aca="false">AT23*'Inflation indexes'!$D$156/100*'Inflation indexes'!I115</f>
        <v>17508.2862131359</v>
      </c>
      <c r="BF23" s="16" t="n">
        <f aca="false">Adequacy_high!X20</f>
        <v>0.617534084996203</v>
      </c>
      <c r="BG23" s="16" t="n">
        <f aca="false">Y23*'Inflation indexes'!$D$156/100*'Inflation indexes'!I115</f>
        <v>16106.2151800632</v>
      </c>
      <c r="BH23" s="16" t="n">
        <f aca="false">BG23*0.82</f>
        <v>13207.0964476518</v>
      </c>
      <c r="BI23" s="15" t="n">
        <f aca="false">Z23*'Inflation indexes'!$D$156/100*'Inflation indexes'!I115</f>
        <v>13145.4538287042</v>
      </c>
    </row>
    <row r="24" customFormat="false" ht="15" hidden="false" customHeight="false" outlineLevel="0" collapsed="false">
      <c r="A24" s="0" t="n">
        <f aca="false">A20+1</f>
        <v>2019</v>
      </c>
      <c r="B24" s="14" t="n">
        <v>5855.1155803567</v>
      </c>
      <c r="C24" s="16" t="n">
        <f aca="false">Adequacy_low!Q21</f>
        <v>4898.77758339117</v>
      </c>
      <c r="D24" s="16" t="n">
        <f aca="false">Adequacy_low!R21</f>
        <v>3436.79325129523</v>
      </c>
      <c r="E24" s="16" t="n">
        <f aca="false">Adequacy_low!S21</f>
        <v>2562.26772295667</v>
      </c>
      <c r="F24" s="16" t="str">
        <f aca="false">Adequacy_low!T21</f>
        <v>nan</v>
      </c>
      <c r="G24" s="16" t="n">
        <f aca="false">Adequacy_low!U21</f>
        <v>4114.43901735055</v>
      </c>
      <c r="H24" s="16" t="n">
        <f aca="false">Adequacy_low!V21</f>
        <v>4269.33972555553</v>
      </c>
      <c r="I24" s="8" t="n">
        <f aca="false">I20+1</f>
        <v>2019</v>
      </c>
      <c r="J24" s="14" t="n">
        <f aca="false">B24*'Inflation indexes'!$D$156/100*'Inflation indexes'!I116</f>
        <v>26546.2041408151</v>
      </c>
      <c r="K24" s="16" t="n">
        <f aca="false">H24*'Inflation indexes'!$D$156/100*'Inflation indexes'!I116</f>
        <v>19356.5374322097</v>
      </c>
      <c r="L24" s="16" t="n">
        <f aca="false">C24*'Inflation indexes'!$D$156/100*'Inflation indexes'!I116</f>
        <v>22210.3130133647</v>
      </c>
      <c r="M24" s="16" t="n">
        <f aca="false">D24*'Inflation indexes'!$D$156/100*'Inflation indexes'!I116</f>
        <v>15581.8982540223</v>
      </c>
      <c r="N24" s="16" t="n">
        <f aca="false">E24*'Inflation indexes'!$D$156/100*'Inflation indexes'!I116</f>
        <v>11616.9324249079</v>
      </c>
      <c r="O24" s="16" t="s">
        <v>41</v>
      </c>
      <c r="P24" s="16" t="n">
        <f aca="false">G24*'Inflation indexes'!$D$156/100*'Inflation indexes'!I116</f>
        <v>18654.2411640777</v>
      </c>
      <c r="Q24" s="16" t="n">
        <f aca="false">Adequacy_low!X21</f>
        <v>0.664040362715536</v>
      </c>
      <c r="R24" s="22" t="n">
        <v>5855.1155803567</v>
      </c>
      <c r="S24" s="21" t="n">
        <f aca="false">Adequacy_central!Q21</f>
        <v>4899.05495026464</v>
      </c>
      <c r="T24" s="21" t="n">
        <f aca="false">Adequacy_central!R21</f>
        <v>3437.06255828802</v>
      </c>
      <c r="U24" s="21" t="n">
        <f aca="false">Adequacy_central!S21</f>
        <v>2562.26772295667</v>
      </c>
      <c r="V24" s="21" t="str">
        <f aca="false">Adequacy_central!T21</f>
        <v>nan</v>
      </c>
      <c r="W24" s="21" t="n">
        <f aca="false">Adequacy_central!U21</f>
        <v>4114.62327546403</v>
      </c>
      <c r="X24" s="21" t="n">
        <f aca="false">Adequacy_central!V21</f>
        <v>4269.55805892239</v>
      </c>
      <c r="Y24" s="19" t="n">
        <v>3722.00390287084</v>
      </c>
      <c r="Z24" s="19" t="n">
        <v>2853.35145897143</v>
      </c>
      <c r="AA24" s="17"/>
      <c r="AB24" s="17" t="n">
        <f aca="false">AB20+1</f>
        <v>2019</v>
      </c>
      <c r="AC24" s="18" t="n">
        <f aca="false">R24*'Inflation indexes'!$D$156/100*'Inflation indexes'!I116</f>
        <v>26546.2041408151</v>
      </c>
      <c r="AD24" s="18" t="n">
        <f aca="false">X24*'Inflation indexes'!$D$156/100*'Inflation indexes'!I116</f>
        <v>19357.5273225112</v>
      </c>
      <c r="AE24" s="21" t="n">
        <f aca="false">S24*'Inflation indexes'!$D$156/100*'Inflation indexes'!I116</f>
        <v>22211.5705526129</v>
      </c>
      <c r="AF24" s="21" t="n">
        <f aca="false">T24*'Inflation indexes'!$D$156/100*'Inflation indexes'!I116</f>
        <v>15583.1192509965</v>
      </c>
      <c r="AG24" s="21" t="n">
        <f aca="false">U24*'Inflation indexes'!$D$156/100*'Inflation indexes'!I116</f>
        <v>11616.9324249079</v>
      </c>
      <c r="AH24" s="21" t="n">
        <v>0</v>
      </c>
      <c r="AI24" s="21" t="n">
        <f aca="false">W24*'Inflation indexes'!$D$156/100*'Inflation indexes'!I116</f>
        <v>18655.0765623594</v>
      </c>
      <c r="AJ24" s="21" t="n">
        <f aca="false">Y24*'Inflation indexes'!$D$156/100*'Inflation indexes'!I116</f>
        <v>16875.0000000001</v>
      </c>
      <c r="AK24" s="21" t="n">
        <f aca="false">AJ24*0.82</f>
        <v>13837.5000000001</v>
      </c>
      <c r="AL24" s="18" t="n">
        <f aca="false">Z24*'Inflation indexes'!$D$156/100*'Inflation indexes'!I116</f>
        <v>12936.6618431013</v>
      </c>
      <c r="AM24" s="21" t="n">
        <f aca="false">Adequacy_central!X21</f>
        <v>0.664040362715536</v>
      </c>
      <c r="AN24" s="14" t="n">
        <f aca="false">AN20+1</f>
        <v>2019</v>
      </c>
      <c r="AO24" s="14" t="n">
        <v>5859.55797690477</v>
      </c>
      <c r="AP24" s="16" t="n">
        <f aca="false">Adequacy_high!Q21</f>
        <v>4898.77758339117</v>
      </c>
      <c r="AQ24" s="16" t="n">
        <f aca="false">Adequacy_high!R21</f>
        <v>3436.79325129523</v>
      </c>
      <c r="AR24" s="16" t="n">
        <f aca="false">Adequacy_high!S21</f>
        <v>2562.26772295667</v>
      </c>
      <c r="AS24" s="16" t="str">
        <f aca="false">Adequacy_high!T21</f>
        <v>nan</v>
      </c>
      <c r="AT24" s="16" t="n">
        <f aca="false">Adequacy_high!U21</f>
        <v>4114.43901735055</v>
      </c>
      <c r="AU24" s="16" t="n">
        <f aca="false">Adequacy_high!V21</f>
        <v>4269.33972555554</v>
      </c>
      <c r="AV24" s="8"/>
      <c r="AW24" s="8"/>
      <c r="AX24" s="8" t="n">
        <f aca="false">AX20+1</f>
        <v>2019</v>
      </c>
      <c r="AY24" s="15" t="n">
        <f aca="false">AO24*'Inflation indexes'!$D$156/100*'Inflation indexes'!I116</f>
        <v>26566.3452915782</v>
      </c>
      <c r="AZ24" s="15" t="n">
        <f aca="false">AU24*'Inflation indexes'!$D$156/100*'Inflation indexes'!I116</f>
        <v>19356.5374322097</v>
      </c>
      <c r="BA24" s="16" t="n">
        <f aca="false">AP24*'Inflation indexes'!$D$156/100*'Inflation indexes'!I116</f>
        <v>22210.3130133647</v>
      </c>
      <c r="BB24" s="16" t="n">
        <f aca="false">AQ24*'Inflation indexes'!$D$156/100*'Inflation indexes'!I116</f>
        <v>15581.8982540223</v>
      </c>
      <c r="BC24" s="16" t="n">
        <f aca="false">AR24*'Inflation indexes'!$D$156/100*'Inflation indexes'!I116</f>
        <v>11616.9324249079</v>
      </c>
      <c r="BD24" s="16" t="n">
        <v>0</v>
      </c>
      <c r="BE24" s="16" t="n">
        <f aca="false">AT24*'Inflation indexes'!$D$156/100*'Inflation indexes'!I116</f>
        <v>18654.2411640777</v>
      </c>
      <c r="BF24" s="16" t="n">
        <f aca="false">Adequacy_high!X21</f>
        <v>0.664042487281896</v>
      </c>
      <c r="BG24" s="16" t="n">
        <f aca="false">Y24*'Inflation indexes'!$D$156/100*'Inflation indexes'!I116</f>
        <v>16875.0000000001</v>
      </c>
      <c r="BH24" s="16" t="n">
        <f aca="false">BG24*0.82</f>
        <v>13837.5000000001</v>
      </c>
      <c r="BI24" s="15" t="n">
        <f aca="false">Z24*'Inflation indexes'!$D$156/100*'Inflation indexes'!I116</f>
        <v>12936.6618431013</v>
      </c>
    </row>
    <row r="25" customFormat="false" ht="15" hidden="false" customHeight="false" outlineLevel="0" collapsed="false">
      <c r="A25" s="0" t="n">
        <f aca="false">A21+1</f>
        <v>2020</v>
      </c>
      <c r="B25" s="14" t="n">
        <v>5889.15450503347</v>
      </c>
      <c r="C25" s="16" t="n">
        <f aca="false">Adequacy_low!Q22</f>
        <v>4329.00587728722</v>
      </c>
      <c r="D25" s="16" t="n">
        <f aca="false">Adequacy_low!R22</f>
        <v>3033.57457811717</v>
      </c>
      <c r="E25" s="16" t="n">
        <f aca="false">Adequacy_low!S22</f>
        <v>2474.27118663721</v>
      </c>
      <c r="F25" s="16" t="str">
        <f aca="false">Adequacy_low!T22</f>
        <v>nan</v>
      </c>
      <c r="G25" s="16" t="n">
        <f aca="false">Adequacy_low!U22</f>
        <v>3690.7417110521</v>
      </c>
      <c r="H25" s="16" t="n">
        <f aca="false">Adequacy_low!V22</f>
        <v>3828.74541752662</v>
      </c>
      <c r="I25" s="8" t="n">
        <f aca="false">I21+1</f>
        <v>2020</v>
      </c>
      <c r="J25" s="14" t="n">
        <f aca="false">B25*'Inflation indexes'!$D$156/100*'Inflation indexes'!I117</f>
        <v>26700.5314518309</v>
      </c>
      <c r="K25" s="16" t="n">
        <f aca="false">H25*'Inflation indexes'!$D$156/100*'Inflation indexes'!I117</f>
        <v>17358.9498041438</v>
      </c>
      <c r="L25" s="16" t="n">
        <f aca="false">C25*'Inflation indexes'!$D$156/100*'Inflation indexes'!I117</f>
        <v>19627.0546956912</v>
      </c>
      <c r="M25" s="16" t="n">
        <f aca="false">D25*'Inflation indexes'!$D$156/100*'Inflation indexes'!I117</f>
        <v>13753.7660737654</v>
      </c>
      <c r="N25" s="16" t="n">
        <f aca="false">E25*'Inflation indexes'!$D$156/100*'Inflation indexes'!I117</f>
        <v>11217.9695035511</v>
      </c>
      <c r="O25" s="16" t="s">
        <v>41</v>
      </c>
      <c r="P25" s="16" t="n">
        <f aca="false">G25*'Inflation indexes'!$D$156/100*'Inflation indexes'!I117</f>
        <v>16733.2619737357</v>
      </c>
      <c r="Q25" s="16" t="n">
        <f aca="false">Adequacy_low!X22</f>
        <v>0.583662625899805</v>
      </c>
      <c r="R25" s="20" t="n">
        <v>5905.76889726852</v>
      </c>
      <c r="S25" s="21" t="n">
        <f aca="false">Adequacy_central!Q22</f>
        <v>4329.30284580643</v>
      </c>
      <c r="T25" s="21" t="n">
        <f aca="false">Adequacy_central!R22</f>
        <v>3033.86756065414</v>
      </c>
      <c r="U25" s="21" t="n">
        <f aca="false">Adequacy_central!S22</f>
        <v>2474.27118663721</v>
      </c>
      <c r="V25" s="21" t="str">
        <f aca="false">Adequacy_central!T22</f>
        <v>nan</v>
      </c>
      <c r="W25" s="21" t="n">
        <f aca="false">Adequacy_central!U22</f>
        <v>3690.9364847047</v>
      </c>
      <c r="X25" s="21" t="n">
        <f aca="false">Adequacy_central!V22</f>
        <v>3828.97909854112</v>
      </c>
      <c r="Y25" s="19" t="n">
        <v>3741.7029026173</v>
      </c>
      <c r="Z25" s="19" t="n">
        <v>2761.85340528456</v>
      </c>
      <c r="AA25" s="17"/>
      <c r="AB25" s="17" t="n">
        <f aca="false">AB21+1</f>
        <v>2020</v>
      </c>
      <c r="AC25" s="18" t="n">
        <f aca="false">R25*'Inflation indexes'!$D$156/100*'Inflation indexes'!I117</f>
        <v>26775.8585810557</v>
      </c>
      <c r="AD25" s="18" t="n">
        <f aca="false">X25*'Inflation indexes'!$D$156/100*'Inflation indexes'!I117</f>
        <v>17360.0092783471</v>
      </c>
      <c r="AE25" s="21" t="n">
        <f aca="false">S25*'Inflation indexes'!$D$156/100*'Inflation indexes'!I117</f>
        <v>19628.401105822</v>
      </c>
      <c r="AF25" s="21" t="n">
        <f aca="false">T25*'Inflation indexes'!$D$156/100*'Inflation indexes'!I117</f>
        <v>13755.0944120586</v>
      </c>
      <c r="AG25" s="21" t="n">
        <f aca="false">U25*'Inflation indexes'!$D$156/100*'Inflation indexes'!I117</f>
        <v>11217.9695035511</v>
      </c>
      <c r="AH25" s="21" t="n">
        <v>0</v>
      </c>
      <c r="AI25" s="21" t="n">
        <f aca="false">W25*'Inflation indexes'!$D$156/100*'Inflation indexes'!I117</f>
        <v>16734.1450478736</v>
      </c>
      <c r="AJ25" s="21" t="n">
        <f aca="false">Y25*'Inflation indexes'!$D$156/100*'Inflation indexes'!I117</f>
        <v>16964.3122708618</v>
      </c>
      <c r="AK25" s="21" t="n">
        <f aca="false">AJ25*0.82</f>
        <v>13910.7360621067</v>
      </c>
      <c r="AL25" s="18" t="n">
        <f aca="false">Z25*'Inflation indexes'!$D$156/100*'Inflation indexes'!I117</f>
        <v>12521.8235741851</v>
      </c>
      <c r="AM25" s="21" t="n">
        <f aca="false">Adequacy_central!X22</f>
        <v>0.582284165741585</v>
      </c>
      <c r="AN25" s="14" t="n">
        <f aca="false">AN21+1</f>
        <v>2020</v>
      </c>
      <c r="AO25" s="14" t="n">
        <v>5959.3095259097</v>
      </c>
      <c r="AP25" s="16" t="n">
        <f aca="false">Adequacy_high!Q22</f>
        <v>4329.24515233196</v>
      </c>
      <c r="AQ25" s="16" t="n">
        <f aca="false">Adequacy_high!R22</f>
        <v>3033.83719313804</v>
      </c>
      <c r="AR25" s="16" t="n">
        <f aca="false">Adequacy_high!S22</f>
        <v>2474.27118663721</v>
      </c>
      <c r="AS25" s="16" t="str">
        <f aca="false">Adequacy_high!T22</f>
        <v>nan</v>
      </c>
      <c r="AT25" s="16" t="n">
        <f aca="false">Adequacy_high!U22</f>
        <v>3690.89864510882</v>
      </c>
      <c r="AU25" s="16" t="n">
        <f aca="false">Adequacy_high!V22</f>
        <v>3828.94001882698</v>
      </c>
      <c r="AV25" s="8"/>
      <c r="AW25" s="8"/>
      <c r="AX25" s="8" t="n">
        <f aca="false">AX21+1</f>
        <v>2020</v>
      </c>
      <c r="AY25" s="15" t="n">
        <f aca="false">AO25*'Inflation indexes'!$D$156/100*'Inflation indexes'!I117</f>
        <v>27018.6036538437</v>
      </c>
      <c r="AZ25" s="15" t="n">
        <f aca="false">AU25*'Inflation indexes'!$D$156/100*'Inflation indexes'!I117</f>
        <v>17359.8320968628</v>
      </c>
      <c r="BA25" s="16" t="n">
        <f aca="false">AP25*'Inflation indexes'!$D$156/100*'Inflation indexes'!I117</f>
        <v>19628.1395323774</v>
      </c>
      <c r="BB25" s="16" t="n">
        <f aca="false">AQ25*'Inflation indexes'!$D$156/100*'Inflation indexes'!I117</f>
        <v>13754.956730356</v>
      </c>
      <c r="BC25" s="16" t="n">
        <f aca="false">AR25*'Inflation indexes'!$D$156/100*'Inflation indexes'!I117</f>
        <v>11217.9695035511</v>
      </c>
      <c r="BD25" s="16" t="n">
        <v>0</v>
      </c>
      <c r="BE25" s="16" t="n">
        <f aca="false">AT25*'Inflation indexes'!$D$156/100*'Inflation indexes'!I117</f>
        <v>16733.973488897</v>
      </c>
      <c r="BF25" s="16" t="n">
        <f aca="false">Adequacy_high!X22</f>
        <v>0.577525114147243</v>
      </c>
      <c r="BG25" s="16" t="n">
        <f aca="false">Y25*'Inflation indexes'!$D$156/100*'Inflation indexes'!I117</f>
        <v>16964.3122708618</v>
      </c>
      <c r="BH25" s="16" t="n">
        <f aca="false">BG25*0.82</f>
        <v>13910.7360621067</v>
      </c>
      <c r="BI25" s="15" t="n">
        <f aca="false">Z25*'Inflation indexes'!$D$156/100*'Inflation indexes'!I117</f>
        <v>12521.8235741851</v>
      </c>
    </row>
    <row r="26" customFormat="false" ht="15" hidden="false" customHeight="false" outlineLevel="0" collapsed="false">
      <c r="A26" s="0" t="n">
        <f aca="false">A22+1</f>
        <v>2020</v>
      </c>
      <c r="B26" s="14" t="n">
        <v>5895.46418447988</v>
      </c>
      <c r="C26" s="16" t="n">
        <f aca="false">Adequacy_low!Q23</f>
        <v>4839.13811566178</v>
      </c>
      <c r="D26" s="16" t="n">
        <f aca="false">Adequacy_low!R23</f>
        <v>3396.79371173008</v>
      </c>
      <c r="E26" s="16" t="n">
        <f aca="false">Adequacy_low!S23</f>
        <v>2763.35504253435</v>
      </c>
      <c r="F26" s="16" t="str">
        <f aca="false">Adequacy_low!T23</f>
        <v>nan</v>
      </c>
      <c r="G26" s="16" t="n">
        <f aca="false">Adequacy_low!U23</f>
        <v>4106.26153144186</v>
      </c>
      <c r="H26" s="16" t="n">
        <f aca="false">Adequacy_low!V23</f>
        <v>4281.29782430051</v>
      </c>
      <c r="I26" s="8" t="n">
        <f aca="false">I22+1</f>
        <v>2020</v>
      </c>
      <c r="J26" s="14" t="n">
        <f aca="false">B26*'Inflation indexes'!$D$156/100*'Inflation indexes'!I118</f>
        <v>26729.1385794527</v>
      </c>
      <c r="K26" s="16" t="n">
        <f aca="false">H26*'Inflation indexes'!$D$156/100*'Inflation indexes'!I118</f>
        <v>19410.7536344458</v>
      </c>
      <c r="L26" s="16" t="n">
        <f aca="false">C26*'Inflation indexes'!$D$156/100*'Inflation indexes'!I118</f>
        <v>21939.916731094</v>
      </c>
      <c r="M26" s="16" t="n">
        <f aca="false">D26*'Inflation indexes'!$D$156/100*'Inflation indexes'!I118</f>
        <v>15400.5464210376</v>
      </c>
      <c r="N26" s="16" t="n">
        <f aca="false">E26*'Inflation indexes'!$D$156/100*'Inflation indexes'!I118</f>
        <v>12528.6317692466</v>
      </c>
      <c r="O26" s="16" t="s">
        <v>41</v>
      </c>
      <c r="P26" s="16" t="n">
        <f aca="false">G26*'Inflation indexes'!$D$156/100*'Inflation indexes'!I118</f>
        <v>18617.1656858379</v>
      </c>
      <c r="Q26" s="16" t="n">
        <f aca="false">Adequacy_low!X23</f>
        <v>0.654740301871168</v>
      </c>
      <c r="R26" s="22" t="n">
        <v>5929.74311109607</v>
      </c>
      <c r="S26" s="21" t="n">
        <f aca="false">Adequacy_central!Q23</f>
        <v>4846.07982209392</v>
      </c>
      <c r="T26" s="21" t="n">
        <f aca="false">Adequacy_central!R23</f>
        <v>3402.42388492738</v>
      </c>
      <c r="U26" s="21" t="n">
        <f aca="false">Adequacy_central!S23</f>
        <v>2767.08768360639</v>
      </c>
      <c r="V26" s="21" t="str">
        <f aca="false">Adequacy_central!T23</f>
        <v>nan</v>
      </c>
      <c r="W26" s="21" t="n">
        <f aca="false">Adequacy_central!U23</f>
        <v>4112.07024431119</v>
      </c>
      <c r="X26" s="21" t="n">
        <f aca="false">Adequacy_central!V23</f>
        <v>4287.55317060684</v>
      </c>
      <c r="Y26" s="19" t="n">
        <v>3771.251402237</v>
      </c>
      <c r="Z26" s="19" t="n">
        <v>2767.11711071924</v>
      </c>
      <c r="AA26" s="17"/>
      <c r="AB26" s="17" t="n">
        <f aca="false">AB22+1</f>
        <v>2020</v>
      </c>
      <c r="AC26" s="18" t="n">
        <f aca="false">R26*'Inflation indexes'!$D$156/100*'Inflation indexes'!I118</f>
        <v>26884.5540227847</v>
      </c>
      <c r="AD26" s="18" t="n">
        <f aca="false">X26*'Inflation indexes'!$D$156/100*'Inflation indexes'!I118</f>
        <v>19439.1144238683</v>
      </c>
      <c r="AE26" s="21" t="n">
        <f aca="false">S26*'Inflation indexes'!$D$156/100*'Inflation indexes'!I118</f>
        <v>21971.3893730093</v>
      </c>
      <c r="AF26" s="21" t="n">
        <f aca="false">T26*'Inflation indexes'!$D$156/100*'Inflation indexes'!I118</f>
        <v>15426.0727706019</v>
      </c>
      <c r="AG26" s="21" t="n">
        <f aca="false">U26*'Inflation indexes'!$D$156/100*'Inflation indexes'!I118</f>
        <v>12545.5549965549</v>
      </c>
      <c r="AH26" s="21" t="n">
        <v>0</v>
      </c>
      <c r="AI26" s="21" t="n">
        <f aca="false">W26*'Inflation indexes'!$D$156/100*'Inflation indexes'!I118</f>
        <v>18643.5015071395</v>
      </c>
      <c r="AJ26" s="21" t="n">
        <f aca="false">Y26*'Inflation indexes'!$D$156/100*'Inflation indexes'!I118</f>
        <v>17098.2806771544</v>
      </c>
      <c r="AK26" s="21" t="n">
        <f aca="false">AJ26*0.82</f>
        <v>14020.5901552666</v>
      </c>
      <c r="AL26" s="18" t="n">
        <f aca="false">Z26*'Inflation indexes'!$D$156/100*'Inflation indexes'!I118</f>
        <v>12545.688414612</v>
      </c>
      <c r="AM26" s="21" t="n">
        <f aca="false">Adequacy_central!X23</f>
        <v>0.651783992075332</v>
      </c>
      <c r="AN26" s="14" t="n">
        <f aca="false">AN22+1</f>
        <v>2020</v>
      </c>
      <c r="AO26" s="14" t="n">
        <v>6078.96602713606</v>
      </c>
      <c r="AP26" s="16" t="n">
        <f aca="false">Adequacy_high!Q23</f>
        <v>4869.08805693757</v>
      </c>
      <c r="AQ26" s="16" t="n">
        <f aca="false">Adequacy_high!R23</f>
        <v>3418.63414365603</v>
      </c>
      <c r="AR26" s="16" t="n">
        <f aca="false">Adequacy_high!S23</f>
        <v>2780.11135517296</v>
      </c>
      <c r="AS26" s="16" t="str">
        <f aca="false">Adequacy_high!T23</f>
        <v>nan</v>
      </c>
      <c r="AT26" s="16" t="n">
        <f aca="false">Adequacy_high!U23</f>
        <v>4131.55332629847</v>
      </c>
      <c r="AU26" s="16" t="n">
        <f aca="false">Adequacy_high!V23</f>
        <v>4307.88928356046</v>
      </c>
      <c r="AV26" s="8"/>
      <c r="AW26" s="8"/>
      <c r="AX26" s="8" t="n">
        <f aca="false">AX22+1</f>
        <v>2020</v>
      </c>
      <c r="AY26" s="15" t="n">
        <f aca="false">AO26*'Inflation indexes'!$D$156/100*'Inflation indexes'!I118</f>
        <v>27561.1080441904</v>
      </c>
      <c r="AZ26" s="15" t="n">
        <f aca="false">AU26*'Inflation indexes'!$D$156/100*'Inflation indexes'!I118</f>
        <v>19531.3152691785</v>
      </c>
      <c r="BA26" s="16" t="n">
        <f aca="false">AP26*'Inflation indexes'!$D$156/100*'Inflation indexes'!I118</f>
        <v>22075.7052128414</v>
      </c>
      <c r="BB26" s="16" t="n">
        <f aca="false">AQ26*'Inflation indexes'!$D$156/100*'Inflation indexes'!I118</f>
        <v>15499.5676199316</v>
      </c>
      <c r="BC26" s="16" t="n">
        <f aca="false">AR26*'Inflation indexes'!$D$156/100*'Inflation indexes'!I118</f>
        <v>12604.602344011</v>
      </c>
      <c r="BD26" s="16" t="n">
        <v>0</v>
      </c>
      <c r="BE26" s="16" t="n">
        <f aca="false">AT26*'Inflation indexes'!$D$156/100*'Inflation indexes'!I118</f>
        <v>18731.8348396978</v>
      </c>
      <c r="BF26" s="16" t="n">
        <f aca="false">Adequacy_high!X23</f>
        <v>0.64112293624535</v>
      </c>
      <c r="BG26" s="16" t="n">
        <f aca="false">Y26*'Inflation indexes'!$D$156/100*'Inflation indexes'!I118</f>
        <v>17098.2806771544</v>
      </c>
      <c r="BH26" s="16" t="n">
        <f aca="false">BG26*0.82</f>
        <v>14020.5901552666</v>
      </c>
      <c r="BI26" s="15" t="n">
        <f aca="false">Z26*'Inflation indexes'!$D$156/100*'Inflation indexes'!I118</f>
        <v>12545.688414612</v>
      </c>
    </row>
    <row r="27" customFormat="false" ht="15" hidden="false" customHeight="false" outlineLevel="0" collapsed="false">
      <c r="A27" s="0" t="n">
        <f aca="false">A23+1</f>
        <v>2020</v>
      </c>
      <c r="B27" s="14" t="n">
        <v>5906.91807591276</v>
      </c>
      <c r="C27" s="16" t="n">
        <f aca="false">Adequacy_low!Q24</f>
        <v>4416.52835635188</v>
      </c>
      <c r="D27" s="16" t="n">
        <f aca="false">Adequacy_low!R24</f>
        <v>3089.84682113621</v>
      </c>
      <c r="E27" s="16" t="n">
        <f aca="false">Adequacy_low!S24</f>
        <v>2515.8008410319</v>
      </c>
      <c r="F27" s="16" t="str">
        <f aca="false">Adequacy_low!T24</f>
        <v>nan</v>
      </c>
      <c r="G27" s="16" t="n">
        <f aca="false">Adequacy_low!U24</f>
        <v>3735.86988615883</v>
      </c>
      <c r="H27" s="16" t="n">
        <f aca="false">Adequacy_low!V24</f>
        <v>3901.14844882475</v>
      </c>
      <c r="I27" s="8" t="n">
        <f aca="false">I23+1</f>
        <v>2020</v>
      </c>
      <c r="J27" s="14" t="n">
        <f aca="false">B27*'Inflation indexes'!$D$156/100*'Inflation indexes'!I119</f>
        <v>26781.0687823686</v>
      </c>
      <c r="K27" s="16" t="n">
        <f aca="false">H27*'Inflation indexes'!$D$156/100*'Inflation indexes'!I119</f>
        <v>17687.2141437415</v>
      </c>
      <c r="L27" s="16" t="n">
        <f aca="false">C27*'Inflation indexes'!$D$156/100*'Inflation indexes'!I119</f>
        <v>20023.8683135053</v>
      </c>
      <c r="M27" s="16" t="n">
        <f aca="false">D27*'Inflation indexes'!$D$156/100*'Inflation indexes'!I119</f>
        <v>14008.8958709733</v>
      </c>
      <c r="N27" s="16" t="n">
        <f aca="false">E27*'Inflation indexes'!$D$156/100*'Inflation indexes'!I119</f>
        <v>11406.2586446156</v>
      </c>
      <c r="O27" s="16" t="s">
        <v>41</v>
      </c>
      <c r="P27" s="16" t="n">
        <f aca="false">G27*'Inflation indexes'!$D$156/100*'Inflation indexes'!I119</f>
        <v>16937.8662607808</v>
      </c>
      <c r="Q27" s="16" t="n">
        <f aca="false">Adequacy_low!X24</f>
        <v>0.589235999806959</v>
      </c>
      <c r="R27" s="22" t="n">
        <v>5976.4023583589</v>
      </c>
      <c r="S27" s="21" t="n">
        <f aca="false">Adequacy_central!Q24</f>
        <v>4423.16686890373</v>
      </c>
      <c r="T27" s="21" t="n">
        <f aca="false">Adequacy_central!R24</f>
        <v>3096.2806630132</v>
      </c>
      <c r="U27" s="21" t="n">
        <f aca="false">Adequacy_central!S24</f>
        <v>2519.19909475021</v>
      </c>
      <c r="V27" s="21" t="str">
        <f aca="false">Adequacy_central!T24</f>
        <v>nan</v>
      </c>
      <c r="W27" s="21" t="n">
        <f aca="false">Adequacy_central!U24</f>
        <v>3741.34804847484</v>
      </c>
      <c r="X27" s="21" t="n">
        <f aca="false">Adequacy_central!V24</f>
        <v>3907.33426547933</v>
      </c>
      <c r="Y27" s="19" t="n">
        <v>3800.79990185669</v>
      </c>
      <c r="Z27" s="19" t="n">
        <v>2749.66456759874</v>
      </c>
      <c r="AA27" s="17"/>
      <c r="AB27" s="17" t="n">
        <f aca="false">AB23+1</f>
        <v>2020</v>
      </c>
      <c r="AC27" s="18" t="n">
        <f aca="false">R27*'Inflation indexes'!$D$156/100*'Inflation indexes'!I119</f>
        <v>27096.0999582828</v>
      </c>
      <c r="AD27" s="18" t="n">
        <f aca="false">X27*'Inflation indexes'!$D$156/100*'Inflation indexes'!I119</f>
        <v>17715.2596962906</v>
      </c>
      <c r="AE27" s="21" t="n">
        <f aca="false">S27*'Inflation indexes'!$D$156/100*'Inflation indexes'!I119</f>
        <v>20053.9663204488</v>
      </c>
      <c r="AF27" s="21" t="n">
        <f aca="false">T27*'Inflation indexes'!$D$156/100*'Inflation indexes'!I119</f>
        <v>14038.0659321843</v>
      </c>
      <c r="AG27" s="21" t="n">
        <f aca="false">U27*'Inflation indexes'!$D$156/100*'Inflation indexes'!I119</f>
        <v>11421.6658104846</v>
      </c>
      <c r="AH27" s="21" t="n">
        <v>0</v>
      </c>
      <c r="AI27" s="21" t="n">
        <f aca="false">W27*'Inflation indexes'!$D$156/100*'Inflation indexes'!I119</f>
        <v>16962.703416113</v>
      </c>
      <c r="AJ27" s="21" t="n">
        <f aca="false">Y27*'Inflation indexes'!$D$156/100*'Inflation indexes'!I119</f>
        <v>17232.249083447</v>
      </c>
      <c r="AK27" s="21" t="n">
        <f aca="false">AJ27*0.82</f>
        <v>14130.4442484265</v>
      </c>
      <c r="AL27" s="18" t="n">
        <f aca="false">Z27*'Inflation indexes'!$D$156/100*'Inflation indexes'!I119</f>
        <v>12466.5612366606</v>
      </c>
      <c r="AM27" s="21" t="n">
        <f aca="false">Adequacy_central!X24</f>
        <v>0.584736221585671</v>
      </c>
      <c r="AN27" s="14" t="n">
        <f aca="false">AN23+1</f>
        <v>2020</v>
      </c>
      <c r="AO27" s="14" t="n">
        <v>6198.22496352165</v>
      </c>
      <c r="AP27" s="16" t="n">
        <f aca="false">Adequacy_high!Q24</f>
        <v>4445.08907562976</v>
      </c>
      <c r="AQ27" s="16" t="n">
        <f aca="false">Adequacy_high!R24</f>
        <v>3112.04531387627</v>
      </c>
      <c r="AR27" s="16" t="n">
        <f aca="false">Adequacy_high!S24</f>
        <v>2531.05604522388</v>
      </c>
      <c r="AS27" s="16" t="str">
        <f aca="false">Adequacy_high!T24</f>
        <v>nan</v>
      </c>
      <c r="AT27" s="16" t="n">
        <f aca="false">Adequacy_high!U24</f>
        <v>3759.66584485399</v>
      </c>
      <c r="AU27" s="16" t="n">
        <f aca="false">Adequacy_high!V24</f>
        <v>3926.61269657194</v>
      </c>
      <c r="AV27" s="8"/>
      <c r="AW27" s="8"/>
      <c r="AX27" s="8" t="n">
        <f aca="false">AX23+1</f>
        <v>2020</v>
      </c>
      <c r="AY27" s="15" t="n">
        <f aca="false">AO27*'Inflation indexes'!$D$156/100*'Inflation indexes'!I119</f>
        <v>28101.8099359736</v>
      </c>
      <c r="AZ27" s="15" t="n">
        <f aca="false">AU27*'Inflation indexes'!$D$156/100*'Inflation indexes'!I119</f>
        <v>17802.6651727966</v>
      </c>
      <c r="BA27" s="16" t="n">
        <f aca="false">AP27*'Inflation indexes'!$D$156/100*'Inflation indexes'!I119</f>
        <v>20153.3582738577</v>
      </c>
      <c r="BB27" s="16" t="n">
        <f aca="false">AQ27*'Inflation indexes'!$D$156/100*'Inflation indexes'!I119</f>
        <v>14109.5404631779</v>
      </c>
      <c r="BC27" s="16" t="n">
        <f aca="false">AR27*'Inflation indexes'!$D$156/100*'Inflation indexes'!I119</f>
        <v>11475.4234218317</v>
      </c>
      <c r="BD27" s="16" t="n">
        <v>0</v>
      </c>
      <c r="BE27" s="16" t="n">
        <f aca="false">AT27*'Inflation indexes'!$D$156/100*'Inflation indexes'!I119</f>
        <v>17045.7535208321</v>
      </c>
      <c r="BF27" s="16" t="n">
        <f aca="false">Adequacy_high!X24</f>
        <v>0.567936159177185</v>
      </c>
      <c r="BG27" s="16" t="n">
        <f aca="false">Y27*'Inflation indexes'!$D$156/100*'Inflation indexes'!I119</f>
        <v>17232.249083447</v>
      </c>
      <c r="BH27" s="16" t="n">
        <f aca="false">BG27*0.82</f>
        <v>14130.4442484265</v>
      </c>
      <c r="BI27" s="15" t="n">
        <f aca="false">Z27*'Inflation indexes'!$D$156/100*'Inflation indexes'!I119</f>
        <v>12466.5612366606</v>
      </c>
    </row>
    <row r="28" customFormat="false" ht="15" hidden="false" customHeight="false" outlineLevel="0" collapsed="false">
      <c r="A28" s="0" t="n">
        <f aca="false">A24+1</f>
        <v>2020</v>
      </c>
      <c r="B28" s="14" t="n">
        <v>5914.94333278746</v>
      </c>
      <c r="C28" s="16" t="n">
        <f aca="false">Adequacy_low!Q25</f>
        <v>4784.89667000508</v>
      </c>
      <c r="D28" s="16" t="n">
        <f aca="false">Adequacy_low!R25</f>
        <v>3342.4871023257</v>
      </c>
      <c r="E28" s="16" t="n">
        <f aca="false">Adequacy_low!S25</f>
        <v>2729.05361351631</v>
      </c>
      <c r="F28" s="16" t="str">
        <f aca="false">Adequacy_low!T25</f>
        <v>nan</v>
      </c>
      <c r="G28" s="16" t="n">
        <f aca="false">Adequacy_low!U25</f>
        <v>4031.79963476383</v>
      </c>
      <c r="H28" s="16" t="n">
        <f aca="false">Adequacy_low!V25</f>
        <v>4230.17899809181</v>
      </c>
      <c r="I28" s="8" t="n">
        <f aca="false">I24+1</f>
        <v>2020</v>
      </c>
      <c r="J28" s="14" t="n">
        <f aca="false">B28*'Inflation indexes'!$D$156/100*'Inflation indexes'!I120</f>
        <v>26817.4540773051</v>
      </c>
      <c r="K28" s="16" t="n">
        <f aca="false">H28*'Inflation indexes'!$D$156/100*'Inflation indexes'!I120</f>
        <v>19178.9886458045</v>
      </c>
      <c r="L28" s="16" t="n">
        <f aca="false">C28*'Inflation indexes'!$D$156/100*'Inflation indexes'!I120</f>
        <v>21693.9942604725</v>
      </c>
      <c r="M28" s="16" t="n">
        <f aca="false">D28*'Inflation indexes'!$D$156/100*'Inflation indexes'!I120</f>
        <v>15154.3285078881</v>
      </c>
      <c r="N28" s="16" t="n">
        <f aca="false">E28*'Inflation indexes'!$D$156/100*'Inflation indexes'!I120</f>
        <v>12373.1143034446</v>
      </c>
      <c r="O28" s="16" t="s">
        <v>41</v>
      </c>
      <c r="P28" s="16" t="n">
        <f aca="false">G28*'Inflation indexes'!$D$156/100*'Inflation indexes'!I120</f>
        <v>18279.5667635282</v>
      </c>
      <c r="Q28" s="16" t="n">
        <f aca="false">Adequacy_low!X25</f>
        <v>0.634313896310138</v>
      </c>
      <c r="R28" s="22" t="n">
        <v>5989.76901415762</v>
      </c>
      <c r="S28" s="21" t="n">
        <f aca="false">Adequacy_central!Q25</f>
        <v>4785.42300619966</v>
      </c>
      <c r="T28" s="21" t="n">
        <f aca="false">Adequacy_central!R25</f>
        <v>3344.13850797063</v>
      </c>
      <c r="U28" s="21" t="n">
        <f aca="false">Adequacy_central!S25</f>
        <v>2728.77053158461</v>
      </c>
      <c r="V28" s="21" t="str">
        <f aca="false">Adequacy_central!T25</f>
        <v>nan</v>
      </c>
      <c r="W28" s="21" t="n">
        <f aca="false">Adequacy_central!U25</f>
        <v>4032.02946467149</v>
      </c>
      <c r="X28" s="21" t="n">
        <f aca="false">Adequacy_central!V25</f>
        <v>4230.78214067041</v>
      </c>
      <c r="Y28" s="19" t="n">
        <v>3830.34840147638</v>
      </c>
      <c r="Z28" s="19" t="n">
        <v>2800.38523152988</v>
      </c>
      <c r="AA28" s="17"/>
      <c r="AB28" s="17" t="n">
        <f aca="false">AB24+1</f>
        <v>2020</v>
      </c>
      <c r="AC28" s="18" t="n">
        <f aca="false">R28*'Inflation indexes'!$D$156/100*'Inflation indexes'!I120</f>
        <v>27156.7023441184</v>
      </c>
      <c r="AD28" s="18" t="n">
        <f aca="false">X28*'Inflation indexes'!$D$156/100*'Inflation indexes'!I120</f>
        <v>19181.7232025861</v>
      </c>
      <c r="AE28" s="21" t="n">
        <f aca="false">S28*'Inflation indexes'!$D$156/100*'Inflation indexes'!I120</f>
        <v>21696.3805887825</v>
      </c>
      <c r="AF28" s="21" t="n">
        <f aca="false">T28*'Inflation indexes'!$D$156/100*'Inflation indexes'!I120</f>
        <v>15161.8157300903</v>
      </c>
      <c r="AG28" s="21" t="n">
        <f aca="false">U28*'Inflation indexes'!$D$156/100*'Inflation indexes'!I120</f>
        <v>12371.830852991</v>
      </c>
      <c r="AH28" s="21" t="n">
        <v>0</v>
      </c>
      <c r="AI28" s="21" t="n">
        <f aca="false">W28*'Inflation indexes'!$D$156/100*'Inflation indexes'!I120</f>
        <v>18280.6087773984</v>
      </c>
      <c r="AJ28" s="21" t="n">
        <f aca="false">Y28*'Inflation indexes'!$D$156/100*'Inflation indexes'!I120</f>
        <v>17366.2174897395</v>
      </c>
      <c r="AK28" s="21" t="n">
        <f aca="false">AJ28*0.82</f>
        <v>14240.2983415864</v>
      </c>
      <c r="AL28" s="18" t="n">
        <f aca="false">Z28*'Inflation indexes'!$D$156/100*'Inflation indexes'!I120</f>
        <v>12696.5210180509</v>
      </c>
      <c r="AM28" s="21" t="n">
        <f aca="false">Adequacy_central!X25</f>
        <v>0.626200150498645</v>
      </c>
      <c r="AN28" s="14" t="n">
        <f aca="false">AN24+1</f>
        <v>2020</v>
      </c>
      <c r="AO28" s="14" t="n">
        <v>6316.43204429647</v>
      </c>
      <c r="AP28" s="16" t="n">
        <f aca="false">Adequacy_high!Q25</f>
        <v>4785.92202123839</v>
      </c>
      <c r="AQ28" s="16" t="n">
        <f aca="false">Adequacy_high!R25</f>
        <v>3344.93792788656</v>
      </c>
      <c r="AR28" s="16" t="n">
        <f aca="false">Adequacy_high!S25</f>
        <v>2727.78282180115</v>
      </c>
      <c r="AS28" s="16" t="str">
        <f aca="false">Adequacy_high!T25</f>
        <v>nan</v>
      </c>
      <c r="AT28" s="16" t="n">
        <f aca="false">Adequacy_high!U25</f>
        <v>4031.98386223454</v>
      </c>
      <c r="AU28" s="16" t="n">
        <f aca="false">Adequacy_high!V25</f>
        <v>4230.94175938512</v>
      </c>
      <c r="AV28" s="8"/>
      <c r="AW28" s="8"/>
      <c r="AX28" s="8" t="n">
        <f aca="false">AX24+1</f>
        <v>2020</v>
      </c>
      <c r="AY28" s="15" t="n">
        <f aca="false">AO28*'Inflation indexes'!$D$156/100*'Inflation indexes'!I120</f>
        <v>28637.7428742858</v>
      </c>
      <c r="AZ28" s="15" t="n">
        <f aca="false">AU28*'Inflation indexes'!$D$156/100*'Inflation indexes'!I120</f>
        <v>19182.4468895786</v>
      </c>
      <c r="BA28" s="16" t="n">
        <f aca="false">AP28*'Inflation indexes'!$D$156/100*'Inflation indexes'!I120</f>
        <v>21698.6430471244</v>
      </c>
      <c r="BB28" s="16" t="n">
        <f aca="false">AQ28*'Inflation indexes'!$D$156/100*'Inflation indexes'!I120</f>
        <v>15165.4401784878</v>
      </c>
      <c r="BC28" s="16" t="n">
        <f aca="false">AR28*'Inflation indexes'!$D$156/100*'Inflation indexes'!I120</f>
        <v>12367.3527269517</v>
      </c>
      <c r="BD28" s="16" t="n">
        <v>0</v>
      </c>
      <c r="BE28" s="16" t="n">
        <f aca="false">AT28*'Inflation indexes'!$D$156/100*'Inflation indexes'!I120</f>
        <v>18280.4020228802</v>
      </c>
      <c r="BF28" s="16" t="n">
        <f aca="false">Adequacy_high!X25</f>
        <v>0.599434465379538</v>
      </c>
      <c r="BG28" s="16" t="n">
        <f aca="false">Y28*'Inflation indexes'!$D$156/100*'Inflation indexes'!I120</f>
        <v>17366.2174897395</v>
      </c>
      <c r="BH28" s="16" t="n">
        <f aca="false">BG28*0.82</f>
        <v>14240.2983415864</v>
      </c>
      <c r="BI28" s="15" t="n">
        <f aca="false">Z28*'Inflation indexes'!$D$156/100*'Inflation indexes'!I120</f>
        <v>12696.5210180509</v>
      </c>
    </row>
    <row r="29" customFormat="false" ht="15" hidden="false" customHeight="false" outlineLevel="0" collapsed="false">
      <c r="A29" s="0" t="n">
        <f aca="false">A25+1</f>
        <v>2021</v>
      </c>
      <c r="B29" s="14" t="n">
        <v>5969.05269637409</v>
      </c>
      <c r="C29" s="16" t="n">
        <f aca="false">Adequacy_low!Q26</f>
        <v>4445.52255881618</v>
      </c>
      <c r="D29" s="16" t="n">
        <f aca="false">Adequacy_low!R26</f>
        <v>3103.37769022754</v>
      </c>
      <c r="E29" s="16" t="n">
        <f aca="false">Adequacy_low!S26</f>
        <v>2525.47633957394</v>
      </c>
      <c r="F29" s="16" t="str">
        <f aca="false">Adequacy_low!T26</f>
        <v>nan</v>
      </c>
      <c r="G29" s="16" t="n">
        <f aca="false">Adequacy_low!U26</f>
        <v>3726.8215045475</v>
      </c>
      <c r="H29" s="16" t="n">
        <f aca="false">Adequacy_low!V26</f>
        <v>3934.1636383493</v>
      </c>
      <c r="I29" s="8" t="n">
        <f aca="false">I25+1</f>
        <v>2021</v>
      </c>
      <c r="J29" s="14" t="n">
        <f aca="false">B29*'Inflation indexes'!$D$156/100*'Inflation indexes'!I121</f>
        <v>27062.7777078956</v>
      </c>
      <c r="K29" s="16" t="n">
        <f aca="false">H29*'Inflation indexes'!$D$156/100*'Inflation indexes'!I121</f>
        <v>17836.8999951714</v>
      </c>
      <c r="L29" s="16" t="n">
        <f aca="false">C29*'Inflation indexes'!$D$156/100*'Inflation indexes'!I121</f>
        <v>20155.3236207412</v>
      </c>
      <c r="M29" s="16" t="n">
        <f aca="false">D29*'Inflation indexes'!$D$156/100*'Inflation indexes'!I121</f>
        <v>14070.2427749193</v>
      </c>
      <c r="N29" s="16" t="n">
        <f aca="false">E29*'Inflation indexes'!$D$156/100*'Inflation indexes'!I121</f>
        <v>11450.1258844568</v>
      </c>
      <c r="O29" s="16" t="s">
        <v>41</v>
      </c>
      <c r="P29" s="16" t="n">
        <f aca="false">G29*'Inflation indexes'!$D$156/100*'Inflation indexes'!I121</f>
        <v>16896.84227379</v>
      </c>
      <c r="Q29" s="16" t="n">
        <f aca="false">Adequacy_low!X26</f>
        <v>0.587705793969553</v>
      </c>
      <c r="R29" s="20" t="n">
        <v>6074.16742636382</v>
      </c>
      <c r="S29" s="21" t="n">
        <f aca="false">Adequacy_central!Q26</f>
        <v>4446.69348004825</v>
      </c>
      <c r="T29" s="21" t="n">
        <f aca="false">Adequacy_central!R26</f>
        <v>3105.06468346846</v>
      </c>
      <c r="U29" s="21" t="n">
        <f aca="false">Adequacy_central!S26</f>
        <v>2525.21437450401</v>
      </c>
      <c r="V29" s="21" t="str">
        <f aca="false">Adequacy_central!T26</f>
        <v>nan</v>
      </c>
      <c r="W29" s="21" t="n">
        <f aca="false">Adequacy_central!U26</f>
        <v>3727.45607572426</v>
      </c>
      <c r="X29" s="21" t="n">
        <f aca="false">Adequacy_central!V26</f>
        <v>3935.12457498986</v>
      </c>
      <c r="Y29" s="19" t="n">
        <v>3859.89690109608</v>
      </c>
      <c r="Z29" s="19" t="n">
        <v>2952.72292436348</v>
      </c>
      <c r="AA29" s="17"/>
      <c r="AB29" s="17" t="n">
        <f aca="false">AB25+1</f>
        <v>2021</v>
      </c>
      <c r="AC29" s="18" t="n">
        <f aca="false">R29*'Inflation indexes'!$D$156/100*'Inflation indexes'!I121</f>
        <v>27539.3519176132</v>
      </c>
      <c r="AD29" s="18" t="n">
        <f aca="false">X29*'Inflation indexes'!$D$156/100*'Inflation indexes'!I121</f>
        <v>17841.25673585</v>
      </c>
      <c r="AE29" s="21" t="n">
        <f aca="false">S29*'Inflation indexes'!$D$156/100*'Inflation indexes'!I121</f>
        <v>20160.6323996427</v>
      </c>
      <c r="AF29" s="21" t="n">
        <f aca="false">T29*'Inflation indexes'!$D$156/100*'Inflation indexes'!I121</f>
        <v>14077.8913458729</v>
      </c>
      <c r="AG29" s="21" t="n">
        <f aca="false">U29*'Inflation indexes'!$D$156/100*'Inflation indexes'!I121</f>
        <v>11448.9381746449</v>
      </c>
      <c r="AH29" s="21" t="n">
        <v>0</v>
      </c>
      <c r="AI29" s="21" t="n">
        <f aca="false">W29*'Inflation indexes'!$D$156/100*'Inflation indexes'!I121</f>
        <v>16899.719323059</v>
      </c>
      <c r="AJ29" s="21" t="n">
        <f aca="false">Y29*'Inflation indexes'!$D$156/100*'Inflation indexes'!I121</f>
        <v>17500.1858960321</v>
      </c>
      <c r="AK29" s="21" t="n">
        <f aca="false">AJ29*0.82</f>
        <v>14350.1524347463</v>
      </c>
      <c r="AL29" s="18" t="n">
        <f aca="false">Z29*'Inflation indexes'!$D$156/100*'Inflation indexes'!I121</f>
        <v>13387.1969640337</v>
      </c>
      <c r="AM29" s="21" t="n">
        <f aca="false">Adequacy_central!X26</f>
        <v>0.57617238060224</v>
      </c>
      <c r="AN29" s="14" t="n">
        <f aca="false">AN25+1</f>
        <v>2021</v>
      </c>
      <c r="AO29" s="14" t="n">
        <v>6428.90223032854</v>
      </c>
      <c r="AP29" s="16" t="n">
        <f aca="false">Adequacy_high!Q26</f>
        <v>4450.26668048277</v>
      </c>
      <c r="AQ29" s="16" t="n">
        <f aca="false">Adequacy_high!R26</f>
        <v>3105.43124956199</v>
      </c>
      <c r="AR29" s="16" t="n">
        <f aca="false">Adequacy_high!S26</f>
        <v>2524.3003442057</v>
      </c>
      <c r="AS29" s="16" t="str">
        <f aca="false">Adequacy_high!T26</f>
        <v>nan</v>
      </c>
      <c r="AT29" s="16" t="n">
        <f aca="false">Adequacy_high!U26</f>
        <v>3729.39836581248</v>
      </c>
      <c r="AU29" s="16" t="n">
        <f aca="false">Adequacy_high!V26</f>
        <v>3936.84882453519</v>
      </c>
      <c r="AV29" s="8"/>
      <c r="AW29" s="8"/>
      <c r="AX29" s="8" t="n">
        <f aca="false">AX25+1</f>
        <v>2021</v>
      </c>
      <c r="AY29" s="15" t="n">
        <f aca="false">AO29*'Inflation indexes'!$D$156/100*'Inflation indexes'!I121</f>
        <v>29147.6656037669</v>
      </c>
      <c r="AZ29" s="15" t="n">
        <f aca="false">AU29*'Inflation indexes'!$D$156/100*'Inflation indexes'!I121</f>
        <v>17849.0742212253</v>
      </c>
      <c r="BA29" s="16" t="n">
        <f aca="false">AP29*'Inflation indexes'!$D$156/100*'Inflation indexes'!I121</f>
        <v>20176.8327473334</v>
      </c>
      <c r="BB29" s="16" t="n">
        <f aca="false">AQ29*'Inflation indexes'!$D$156/100*'Inflation indexes'!I121</f>
        <v>14079.5533008277</v>
      </c>
      <c r="BC29" s="16" t="n">
        <f aca="false">AR29*'Inflation indexes'!$D$156/100*'Inflation indexes'!I121</f>
        <v>11444.794100193</v>
      </c>
      <c r="BD29" s="16" t="n">
        <v>0</v>
      </c>
      <c r="BE29" s="16" t="n">
        <f aca="false">AT29*'Inflation indexes'!$D$156/100*'Inflation indexes'!I121</f>
        <v>16908.5253711164</v>
      </c>
      <c r="BF29" s="16" t="n">
        <f aca="false">Adequacy_high!X26</f>
        <v>0.544684235523367</v>
      </c>
      <c r="BG29" s="16" t="n">
        <f aca="false">Y29*'Inflation indexes'!$D$156/100*'Inflation indexes'!I121</f>
        <v>17500.1858960321</v>
      </c>
      <c r="BH29" s="16" t="n">
        <f aca="false">BG29*0.82</f>
        <v>14350.1524347463</v>
      </c>
      <c r="BI29" s="15" t="n">
        <f aca="false">Z29*'Inflation indexes'!$D$156/100*'Inflation indexes'!I121</f>
        <v>13387.1969640337</v>
      </c>
    </row>
    <row r="30" customFormat="false" ht="15" hidden="false" customHeight="false" outlineLevel="0" collapsed="false">
      <c r="A30" s="0" t="n">
        <f aca="false">A26+1</f>
        <v>2021</v>
      </c>
      <c r="B30" s="14" t="n">
        <v>5979.34184627922</v>
      </c>
      <c r="C30" s="16" t="n">
        <f aca="false">Adequacy_low!Q27</f>
        <v>4922.97483141298</v>
      </c>
      <c r="D30" s="16" t="n">
        <f aca="false">Adequacy_low!R27</f>
        <v>3426.83339502213</v>
      </c>
      <c r="E30" s="16" t="n">
        <f aca="false">Adequacy_low!S27</f>
        <v>2794.25018239898</v>
      </c>
      <c r="F30" s="16" t="str">
        <f aca="false">Adequacy_low!T27</f>
        <v>nan</v>
      </c>
      <c r="G30" s="16" t="n">
        <f aca="false">Adequacy_low!U27</f>
        <v>4108.97036956063</v>
      </c>
      <c r="H30" s="16" t="n">
        <f aca="false">Adequacy_low!V27</f>
        <v>4350.9870546947</v>
      </c>
      <c r="I30" s="8" t="n">
        <f aca="false">I26+1</f>
        <v>2021</v>
      </c>
      <c r="J30" s="14" t="n">
        <f aca="false">B30*'Inflation indexes'!$D$156/100*'Inflation indexes'!I122</f>
        <v>27109.42714975</v>
      </c>
      <c r="K30" s="16" t="n">
        <f aca="false">H30*'Inflation indexes'!$D$156/100*'Inflation indexes'!I122</f>
        <v>19726.714013207</v>
      </c>
      <c r="L30" s="16" t="n">
        <f aca="false">C30*'Inflation indexes'!$D$156/100*'Inflation indexes'!I122</f>
        <v>22320.0196582323</v>
      </c>
      <c r="M30" s="16" t="n">
        <f aca="false">D30*'Inflation indexes'!$D$156/100*'Inflation indexes'!I122</f>
        <v>15536.7417794472</v>
      </c>
      <c r="N30" s="16" t="n">
        <f aca="false">E30*'Inflation indexes'!$D$156/100*'Inflation indexes'!I122</f>
        <v>12668.7056377381</v>
      </c>
      <c r="O30" s="16" t="s">
        <v>41</v>
      </c>
      <c r="P30" s="16" t="n">
        <f aca="false">G30*'Inflation indexes'!$D$156/100*'Inflation indexes'!I122</f>
        <v>18629.4471461607</v>
      </c>
      <c r="Q30" s="16" t="n">
        <f aca="false">Adequacy_low!X27</f>
        <v>0.647841907972251</v>
      </c>
      <c r="R30" s="22" t="n">
        <v>6108.35761466256</v>
      </c>
      <c r="S30" s="21" t="n">
        <f aca="false">Adequacy_central!Q27</f>
        <v>4946.01447410682</v>
      </c>
      <c r="T30" s="21" t="n">
        <f aca="false">Adequacy_central!R27</f>
        <v>3446.76051901081</v>
      </c>
      <c r="U30" s="21" t="n">
        <f aca="false">Adequacy_central!S27</f>
        <v>2806.22943317152</v>
      </c>
      <c r="V30" s="21" t="str">
        <f aca="false">Adequacy_central!T27</f>
        <v>nan</v>
      </c>
      <c r="W30" s="21" t="n">
        <f aca="false">Adequacy_central!U27</f>
        <v>4127.73445172201</v>
      </c>
      <c r="X30" s="21" t="n">
        <f aca="false">Adequacy_central!V27</f>
        <v>4371.95282432324</v>
      </c>
      <c r="Y30" s="19" t="n">
        <v>3889.44540071577</v>
      </c>
      <c r="Z30" s="19" t="n">
        <v>2921.42946045269</v>
      </c>
      <c r="AA30" s="17"/>
      <c r="AB30" s="17" t="n">
        <f aca="false">AB26+1</f>
        <v>2021</v>
      </c>
      <c r="AC30" s="18" t="n">
        <f aca="false">R30*'Inflation indexes'!$D$156/100*'Inflation indexes'!I122</f>
        <v>27694.365034901</v>
      </c>
      <c r="AD30" s="18" t="n">
        <f aca="false">X30*'Inflation indexes'!$D$156/100*'Inflation indexes'!I122</f>
        <v>19821.7696261817</v>
      </c>
      <c r="AE30" s="21" t="n">
        <f aca="false">S30*'Inflation indexes'!$D$156/100*'Inflation indexes'!I122</f>
        <v>22424.4778964837</v>
      </c>
      <c r="AF30" s="21" t="n">
        <f aca="false">T30*'Inflation indexes'!$D$156/100*'Inflation indexes'!I122</f>
        <v>15627.0883309512</v>
      </c>
      <c r="AG30" s="21" t="n">
        <f aca="false">U30*'Inflation indexes'!$D$156/100*'Inflation indexes'!I122</f>
        <v>12723.0177400523</v>
      </c>
      <c r="AH30" s="21" t="n">
        <v>0</v>
      </c>
      <c r="AI30" s="21" t="n">
        <f aca="false">W30*'Inflation indexes'!$D$156/100*'Inflation indexes'!I122</f>
        <v>18714.5206427868</v>
      </c>
      <c r="AJ30" s="21" t="n">
        <f aca="false">Y30*'Inflation indexes'!$D$156/100*'Inflation indexes'!I122</f>
        <v>17634.1543023247</v>
      </c>
      <c r="AK30" s="21" t="n">
        <f aca="false">AJ30*0.82</f>
        <v>14460.0065279062</v>
      </c>
      <c r="AL30" s="18" t="n">
        <f aca="false">Z30*'Inflation indexes'!$D$156/100*'Inflation indexes'!I122</f>
        <v>13245.3171548569</v>
      </c>
      <c r="AM30" s="21" t="n">
        <f aca="false">Adequacy_central!X27</f>
        <v>0.635263881135708</v>
      </c>
      <c r="AN30" s="14" t="n">
        <f aca="false">AN26+1</f>
        <v>2021</v>
      </c>
      <c r="AO30" s="14" t="n">
        <v>6545.29300486675</v>
      </c>
      <c r="AP30" s="16" t="n">
        <f aca="false">Adequacy_high!Q27</f>
        <v>5023.90906615698</v>
      </c>
      <c r="AQ30" s="16" t="n">
        <f aca="false">Adequacy_high!R27</f>
        <v>3499.30819909702</v>
      </c>
      <c r="AR30" s="16" t="n">
        <f aca="false">Adequacy_high!S27</f>
        <v>2846.50643351286</v>
      </c>
      <c r="AS30" s="16" t="str">
        <f aca="false">Adequacy_high!T27</f>
        <v>nan</v>
      </c>
      <c r="AT30" s="16" t="n">
        <f aca="false">Adequacy_high!U27</f>
        <v>4191.29965573041</v>
      </c>
      <c r="AU30" s="16" t="n">
        <f aca="false">Adequacy_high!V27</f>
        <v>4439.13006888381</v>
      </c>
      <c r="AV30" s="8"/>
      <c r="AW30" s="8"/>
      <c r="AX30" s="8" t="n">
        <f aca="false">AX26+1</f>
        <v>2021</v>
      </c>
      <c r="AY30" s="15" t="n">
        <f aca="false">AO30*'Inflation indexes'!$D$156/100*'Inflation indexes'!I122</f>
        <v>29675.363685657</v>
      </c>
      <c r="AZ30" s="15" t="n">
        <f aca="false">AU30*'Inflation indexes'!$D$156/100*'Inflation indexes'!I122</f>
        <v>20126.3410429621</v>
      </c>
      <c r="BA30" s="16" t="n">
        <f aca="false">AP30*'Inflation indexes'!$D$156/100*'Inflation indexes'!I122</f>
        <v>22777.6401378861</v>
      </c>
      <c r="BB30" s="16" t="n">
        <f aca="false">AQ30*'Inflation indexes'!$D$156/100*'Inflation indexes'!I122</f>
        <v>15865.3315259062</v>
      </c>
      <c r="BC30" s="16" t="n">
        <f aca="false">AR30*'Inflation indexes'!$D$156/100*'Inflation indexes'!I122</f>
        <v>12905.6275380259</v>
      </c>
      <c r="BD30" s="16" t="n">
        <v>0</v>
      </c>
      <c r="BE30" s="16" t="n">
        <f aca="false">AT30*'Inflation indexes'!$D$156/100*'Inflation indexes'!I122</f>
        <v>19002.7156166863</v>
      </c>
      <c r="BF30" s="16" t="n">
        <f aca="false">Adequacy_high!X27</f>
        <v>0.603552230695808</v>
      </c>
      <c r="BG30" s="16" t="n">
        <f aca="false">Y30*'Inflation indexes'!$D$156/100*'Inflation indexes'!I122</f>
        <v>17634.1543023247</v>
      </c>
      <c r="BH30" s="16" t="n">
        <f aca="false">BG30*0.82</f>
        <v>14460.0065279062</v>
      </c>
      <c r="BI30" s="15" t="n">
        <f aca="false">Z30*'Inflation indexes'!$D$156/100*'Inflation indexes'!I122</f>
        <v>13245.3171548569</v>
      </c>
    </row>
    <row r="31" customFormat="false" ht="15" hidden="false" customHeight="false" outlineLevel="0" collapsed="false">
      <c r="A31" s="0" t="n">
        <f aca="false">A27+1</f>
        <v>2021</v>
      </c>
      <c r="B31" s="14" t="n">
        <v>5986.2927433296</v>
      </c>
      <c r="C31" s="16" t="n">
        <f aca="false">Adequacy_low!Q28</f>
        <v>4615.59753084327</v>
      </c>
      <c r="D31" s="16" t="n">
        <f aca="false">Adequacy_low!R28</f>
        <v>3207.31097866956</v>
      </c>
      <c r="E31" s="16" t="n">
        <f aca="false">Adequacy_low!S28</f>
        <v>2611.31260638615</v>
      </c>
      <c r="F31" s="16" t="str">
        <f aca="false">Adequacy_low!T28</f>
        <v>nan</v>
      </c>
      <c r="G31" s="16" t="n">
        <f aca="false">Adequacy_low!U28</f>
        <v>3835.28990034479</v>
      </c>
      <c r="H31" s="16" t="n">
        <f aca="false">Adequacy_low!V28</f>
        <v>4074.06096610534</v>
      </c>
      <c r="I31" s="8" t="n">
        <f aca="false">I27+1</f>
        <v>2021</v>
      </c>
      <c r="J31" s="14" t="n">
        <f aca="false">B31*'Inflation indexes'!$D$156/100*'Inflation indexes'!I123</f>
        <v>27140.9414605316</v>
      </c>
      <c r="K31" s="16" t="n">
        <f aca="false">H31*'Inflation indexes'!$D$156/100*'Inflation indexes'!I123</f>
        <v>18471.1732166643</v>
      </c>
      <c r="L31" s="16" t="n">
        <f aca="false">C31*'Inflation indexes'!$D$156/100*'Inflation indexes'!I123</f>
        <v>20926.4176947542</v>
      </c>
      <c r="M31" s="16" t="n">
        <f aca="false">D31*'Inflation indexes'!$D$156/100*'Inflation indexes'!I123</f>
        <v>14541.4605082233</v>
      </c>
      <c r="N31" s="16" t="n">
        <f aca="false">E31*'Inflation indexes'!$D$156/100*'Inflation indexes'!I123</f>
        <v>11839.2944722003</v>
      </c>
      <c r="O31" s="16" t="s">
        <v>41</v>
      </c>
      <c r="P31" s="16" t="n">
        <f aca="false">G31*'Inflation indexes'!$D$156/100*'Inflation indexes'!I123</f>
        <v>17388.6214945661</v>
      </c>
      <c r="Q31" s="16" t="n">
        <f aca="false">Adequacy_low!X28</f>
        <v>0.600004807868173</v>
      </c>
      <c r="R31" s="22" t="n">
        <v>6175.31024007337</v>
      </c>
      <c r="S31" s="21" t="n">
        <f aca="false">Adequacy_central!Q28</f>
        <v>4637.72323996136</v>
      </c>
      <c r="T31" s="21" t="n">
        <f aca="false">Adequacy_central!R28</f>
        <v>3228.60161493669</v>
      </c>
      <c r="U31" s="21" t="n">
        <f aca="false">Adequacy_central!S28</f>
        <v>2622.50758411378</v>
      </c>
      <c r="V31" s="21" t="str">
        <f aca="false">Adequacy_central!T28</f>
        <v>nan</v>
      </c>
      <c r="W31" s="21" t="n">
        <f aca="false">Adequacy_central!U28</f>
        <v>3853.11603983719</v>
      </c>
      <c r="X31" s="21" t="n">
        <f aca="false">Adequacy_central!V28</f>
        <v>4094.64000211942</v>
      </c>
      <c r="Y31" s="19" t="n">
        <v>3918.99390033546</v>
      </c>
      <c r="Z31" s="19" t="n">
        <v>2945.32619372675</v>
      </c>
      <c r="AA31" s="17"/>
      <c r="AB31" s="17" t="n">
        <f aca="false">AB27+1</f>
        <v>2021</v>
      </c>
      <c r="AC31" s="18" t="n">
        <f aca="false">R31*'Inflation indexes'!$D$156/100*'Inflation indexes'!I123</f>
        <v>27997.9180625956</v>
      </c>
      <c r="AD31" s="18" t="n">
        <f aca="false">X31*'Inflation indexes'!$D$156/100*'Inflation indexes'!I123</f>
        <v>18564.4754382095</v>
      </c>
      <c r="AE31" s="21" t="n">
        <f aca="false">S31*'Inflation indexes'!$D$156/100*'Inflation indexes'!I123</f>
        <v>21026.732297079</v>
      </c>
      <c r="AF31" s="21" t="n">
        <f aca="false">T31*'Inflation indexes'!$D$156/100*'Inflation indexes'!I123</f>
        <v>14637.9890171619</v>
      </c>
      <c r="AG31" s="21" t="n">
        <f aca="false">U31*'Inflation indexes'!$D$156/100*'Inflation indexes'!I123</f>
        <v>11890.050799728</v>
      </c>
      <c r="AH31" s="21" t="n">
        <v>0</v>
      </c>
      <c r="AI31" s="21" t="n">
        <f aca="false">W31*'Inflation indexes'!$D$156/100*'Inflation indexes'!I123</f>
        <v>17469.442501686</v>
      </c>
      <c r="AJ31" s="21" t="n">
        <f aca="false">Y31*'Inflation indexes'!$D$156/100*'Inflation indexes'!I123</f>
        <v>17768.1227086172</v>
      </c>
      <c r="AK31" s="21" t="n">
        <f aca="false">AJ31*0.82</f>
        <v>14569.8606210661</v>
      </c>
      <c r="AL31" s="18" t="n">
        <f aca="false">Z31*'Inflation indexes'!$D$156/100*'Inflation indexes'!I123</f>
        <v>13353.6613115325</v>
      </c>
      <c r="AM31" s="21" t="n">
        <f aca="false">Adequacy_central!X28</f>
        <v>0.582819690426285</v>
      </c>
      <c r="AN31" s="14" t="n">
        <f aca="false">AN27+1</f>
        <v>2021</v>
      </c>
      <c r="AO31" s="14" t="n">
        <v>6686.90897209624</v>
      </c>
      <c r="AP31" s="16" t="n">
        <f aca="false">Adequacy_high!Q28</f>
        <v>4712.22864882792</v>
      </c>
      <c r="AQ31" s="16" t="n">
        <f aca="false">Adequacy_high!R28</f>
        <v>3278.07939881719</v>
      </c>
      <c r="AR31" s="16" t="n">
        <f aca="false">Adequacy_high!S28</f>
        <v>2660.14767783239</v>
      </c>
      <c r="AS31" s="16" t="str">
        <f aca="false">Adequacy_high!T28</f>
        <v>nan</v>
      </c>
      <c r="AT31" s="16" t="n">
        <f aca="false">Adequacy_high!U28</f>
        <v>3913.32171817809</v>
      </c>
      <c r="AU31" s="16" t="n">
        <f aca="false">Adequacy_high!V28</f>
        <v>4158.3576722273</v>
      </c>
      <c r="AV31" s="8"/>
      <c r="AW31" s="8"/>
      <c r="AX31" s="8" t="n">
        <f aca="false">AX27+1</f>
        <v>2021</v>
      </c>
      <c r="AY31" s="15" t="n">
        <f aca="false">AO31*'Inflation indexes'!$D$156/100*'Inflation indexes'!I123</f>
        <v>30317.428957312</v>
      </c>
      <c r="AZ31" s="15" t="n">
        <f aca="false">AU31*'Inflation indexes'!$D$156/100*'Inflation indexes'!I123</f>
        <v>18853.3616702312</v>
      </c>
      <c r="BA31" s="16" t="n">
        <f aca="false">AP31*'Inflation indexes'!$D$156/100*'Inflation indexes'!I123</f>
        <v>21364.5284970382</v>
      </c>
      <c r="BB31" s="16" t="n">
        <f aca="false">AQ31*'Inflation indexes'!$D$156/100*'Inflation indexes'!I123</f>
        <v>14862.313769304</v>
      </c>
      <c r="BC31" s="16" t="n">
        <f aca="false">AR31*'Inflation indexes'!$D$156/100*'Inflation indexes'!I123</f>
        <v>12060.7052638493</v>
      </c>
      <c r="BD31" s="16" t="n">
        <v>0</v>
      </c>
      <c r="BE31" s="16" t="n">
        <f aca="false">AT31*'Inflation indexes'!$D$156/100*'Inflation indexes'!I123</f>
        <v>17742.4058968127</v>
      </c>
      <c r="BF31" s="16" t="n">
        <f aca="false">Adequacy_high!X28</f>
        <v>0.546638807410329</v>
      </c>
      <c r="BG31" s="16" t="n">
        <f aca="false">Y31*'Inflation indexes'!$D$156/100*'Inflation indexes'!I123</f>
        <v>17768.1227086172</v>
      </c>
      <c r="BH31" s="16" t="n">
        <f aca="false">BG31*0.82</f>
        <v>14569.8606210661</v>
      </c>
      <c r="BI31" s="15" t="n">
        <f aca="false">Z31*'Inflation indexes'!$D$156/100*'Inflation indexes'!I123</f>
        <v>13353.6613115325</v>
      </c>
    </row>
    <row r="32" customFormat="false" ht="15" hidden="false" customHeight="false" outlineLevel="0" collapsed="false">
      <c r="A32" s="0" t="n">
        <f aca="false">A28+1</f>
        <v>2021</v>
      </c>
      <c r="B32" s="14" t="n">
        <v>6014.50125041624</v>
      </c>
      <c r="C32" s="16" t="n">
        <f aca="false">Adequacy_low!Q29</f>
        <v>4960.91688815124</v>
      </c>
      <c r="D32" s="16" t="n">
        <f aca="false">Adequacy_low!R29</f>
        <v>3446.5228068724</v>
      </c>
      <c r="E32" s="16" t="n">
        <f aca="false">Adequacy_low!S29</f>
        <v>2797.57764781181</v>
      </c>
      <c r="F32" s="16" t="str">
        <f aca="false">Adequacy_low!T29</f>
        <v>nan</v>
      </c>
      <c r="G32" s="16" t="n">
        <f aca="false">Adequacy_low!U29</f>
        <v>4104.52432003251</v>
      </c>
      <c r="H32" s="16" t="n">
        <f aca="false">Adequacy_low!V29</f>
        <v>4376.02849653412</v>
      </c>
      <c r="I32" s="8" t="n">
        <f aca="false">I28+1</f>
        <v>2021</v>
      </c>
      <c r="J32" s="14" t="n">
        <f aca="false">B32*'Inflation indexes'!$D$156/100*'Inflation indexes'!I124</f>
        <v>27268.8345443405</v>
      </c>
      <c r="K32" s="16" t="n">
        <f aca="false">H32*'Inflation indexes'!$D$156/100*'Inflation indexes'!I124</f>
        <v>19840.2481045373</v>
      </c>
      <c r="L32" s="16" t="n">
        <f aca="false">C32*'Inflation indexes'!$D$156/100*'Inflation indexes'!I124</f>
        <v>22492.0431767902</v>
      </c>
      <c r="M32" s="16" t="n">
        <f aca="false">D32*'Inflation indexes'!$D$156/100*'Inflation indexes'!I124</f>
        <v>15626.0105802448</v>
      </c>
      <c r="N32" s="16" t="n">
        <f aca="false">E32*'Inflation indexes'!$D$156/100*'Inflation indexes'!I124</f>
        <v>12683.7918601889</v>
      </c>
      <c r="O32" s="16" t="s">
        <v>41</v>
      </c>
      <c r="P32" s="16" t="n">
        <f aca="false">G32*'Inflation indexes'!$D$156/100*'Inflation indexes'!I124</f>
        <v>18609.2894333412</v>
      </c>
      <c r="Q32" s="16" t="n">
        <f aca="false">Adequacy_low!X29</f>
        <v>0.641743094699427</v>
      </c>
      <c r="R32" s="22" t="n">
        <v>6258.27364590019</v>
      </c>
      <c r="S32" s="21" t="n">
        <f aca="false">Adequacy_central!Q29</f>
        <v>5013.24791228118</v>
      </c>
      <c r="T32" s="21" t="n">
        <f aca="false">Adequacy_central!R29</f>
        <v>3488.19877110002</v>
      </c>
      <c r="U32" s="21" t="n">
        <f aca="false">Adequacy_central!S29</f>
        <v>2825.47931911732</v>
      </c>
      <c r="V32" s="21" t="str">
        <f aca="false">Adequacy_central!T29</f>
        <v>nan</v>
      </c>
      <c r="W32" s="21" t="n">
        <f aca="false">Adequacy_central!U29</f>
        <v>4147.13618108789</v>
      </c>
      <c r="X32" s="21" t="n">
        <f aca="false">Adequacy_central!V29</f>
        <v>4422.88584677165</v>
      </c>
      <c r="Y32" s="19" t="n">
        <v>3948.54239995516</v>
      </c>
      <c r="Z32" s="19" t="n">
        <v>2969.14742651622</v>
      </c>
      <c r="AA32" s="17"/>
      <c r="AB32" s="17" t="n">
        <f aca="false">AB28+1</f>
        <v>2021</v>
      </c>
      <c r="AC32" s="18" t="n">
        <f aca="false">R32*'Inflation indexes'!$D$156/100*'Inflation indexes'!I124</f>
        <v>28374.0615352684</v>
      </c>
      <c r="AD32" s="18" t="n">
        <f aca="false">X32*'Inflation indexes'!$D$156/100*'Inflation indexes'!I124</f>
        <v>20052.6922088136</v>
      </c>
      <c r="AE32" s="21" t="n">
        <f aca="false">S32*'Inflation indexes'!$D$156/100*'Inflation indexes'!I124</f>
        <v>22729.3040865683</v>
      </c>
      <c r="AF32" s="21" t="n">
        <f aca="false">T32*'Inflation indexes'!$D$156/100*'Inflation indexes'!I124</f>
        <v>15814.9630678546</v>
      </c>
      <c r="AG32" s="21" t="n">
        <f aca="false">U32*'Inflation indexes'!$D$156/100*'Inflation indexes'!I124</f>
        <v>12810.2937972012</v>
      </c>
      <c r="AH32" s="21" t="n">
        <v>0</v>
      </c>
      <c r="AI32" s="21" t="n">
        <f aca="false">W32*'Inflation indexes'!$D$156/100*'Inflation indexes'!I124</f>
        <v>18802.4851349241</v>
      </c>
      <c r="AJ32" s="21" t="n">
        <f aca="false">Y32*'Inflation indexes'!$D$156/100*'Inflation indexes'!I124</f>
        <v>17902.0911149098</v>
      </c>
      <c r="AK32" s="21" t="n">
        <f aca="false">AJ32*0.82</f>
        <v>14679.714714226</v>
      </c>
      <c r="AL32" s="18" t="n">
        <f aca="false">Z32*'Inflation indexes'!$D$156/100*'Inflation indexes'!I124</f>
        <v>13461.663160486</v>
      </c>
      <c r="AM32" s="21" t="n">
        <f aca="false">Adequacy_central!X29</f>
        <v>0.627055517481101</v>
      </c>
      <c r="AN32" s="14" t="n">
        <f aca="false">AN28+1</f>
        <v>2021</v>
      </c>
      <c r="AO32" s="14" t="n">
        <v>6821.77226275002</v>
      </c>
      <c r="AP32" s="16" t="n">
        <f aca="false">Adequacy_high!Q29</f>
        <v>5191.96028239494</v>
      </c>
      <c r="AQ32" s="16" t="n">
        <f aca="false">Adequacy_high!R29</f>
        <v>3608.56203264545</v>
      </c>
      <c r="AR32" s="16" t="n">
        <f aca="false">Adequacy_high!S29</f>
        <v>2920.24412355761</v>
      </c>
      <c r="AS32" s="16" t="str">
        <f aca="false">Adequacy_high!T29</f>
        <v>nan</v>
      </c>
      <c r="AT32" s="16" t="n">
        <f aca="false">Adequacy_high!U29</f>
        <v>4292.44974952543</v>
      </c>
      <c r="AU32" s="16" t="n">
        <f aca="false">Adequacy_high!V29</f>
        <v>4577.45768244572</v>
      </c>
      <c r="AV32" s="8"/>
      <c r="AW32" s="8"/>
      <c r="AX32" s="8" t="n">
        <f aca="false">AX28+1</f>
        <v>2021</v>
      </c>
      <c r="AY32" s="15" t="n">
        <f aca="false">AO32*'Inflation indexes'!$D$156/100*'Inflation indexes'!I124</f>
        <v>30928.8786196907</v>
      </c>
      <c r="AZ32" s="15" t="n">
        <f aca="false">AU32*'Inflation indexes'!$D$156/100*'Inflation indexes'!I124</f>
        <v>20753.4974188748</v>
      </c>
      <c r="BA32" s="16" t="n">
        <f aca="false">AP32*'Inflation indexes'!$D$156/100*'Inflation indexes'!I124</f>
        <v>23539.5588107355</v>
      </c>
      <c r="BB32" s="16" t="n">
        <f aca="false">AQ32*'Inflation indexes'!$D$156/100*'Inflation indexes'!I124</f>
        <v>16360.6718020697</v>
      </c>
      <c r="BC32" s="16" t="n">
        <f aca="false">AR32*'Inflation indexes'!$D$156/100*'Inflation indexes'!I124</f>
        <v>13239.9430175302</v>
      </c>
      <c r="BD32" s="16" t="n">
        <v>0</v>
      </c>
      <c r="BE32" s="16" t="n">
        <f aca="false">AT32*'Inflation indexes'!$D$156/100*'Inflation indexes'!I124</f>
        <v>19461.3147684697</v>
      </c>
      <c r="BF32" s="16" t="n">
        <f aca="false">Adequacy_high!X29</f>
        <v>0.591840934932062</v>
      </c>
      <c r="BG32" s="16" t="n">
        <f aca="false">Y32*'Inflation indexes'!$D$156/100*'Inflation indexes'!I124</f>
        <v>17902.0911149098</v>
      </c>
      <c r="BH32" s="16" t="n">
        <f aca="false">BG32*0.82</f>
        <v>14679.714714226</v>
      </c>
      <c r="BI32" s="15" t="n">
        <f aca="false">Z32*'Inflation indexes'!$D$156/100*'Inflation indexes'!I124</f>
        <v>13461.663160486</v>
      </c>
    </row>
    <row r="33" customFormat="false" ht="15" hidden="false" customHeight="false" outlineLevel="0" collapsed="false">
      <c r="A33" s="0" t="n">
        <f aca="false">A29+1</f>
        <v>2022</v>
      </c>
      <c r="B33" s="14" t="n">
        <v>6058.13494440868</v>
      </c>
      <c r="C33" s="16" t="n">
        <f aca="false">Adequacy_low!Q30</f>
        <v>4701.34753178114</v>
      </c>
      <c r="D33" s="16" t="n">
        <f aca="false">Adequacy_low!R30</f>
        <v>3270.4908803922</v>
      </c>
      <c r="E33" s="16" t="n">
        <f aca="false">Adequacy_low!S30</f>
        <v>2644.31972954526</v>
      </c>
      <c r="F33" s="16" t="str">
        <f aca="false">Adequacy_low!T30</f>
        <v>nan</v>
      </c>
      <c r="G33" s="16" t="n">
        <f aca="false">Adequacy_low!U30</f>
        <v>3872.08201094862</v>
      </c>
      <c r="H33" s="16" t="n">
        <f aca="false">Adequacy_low!V30</f>
        <v>4143.43492306712</v>
      </c>
      <c r="I33" s="8" t="n">
        <f aca="false">I29+1</f>
        <v>2022</v>
      </c>
      <c r="J33" s="14" t="n">
        <f aca="false">B33*'Inflation indexes'!$D$156/100*'Inflation indexes'!I125</f>
        <v>27466.6630811549</v>
      </c>
      <c r="K33" s="16" t="n">
        <f aca="false">H33*'Inflation indexes'!$D$156/100*'Inflation indexes'!I125</f>
        <v>18785.7041936005</v>
      </c>
      <c r="L33" s="16" t="n">
        <f aca="false">C33*'Inflation indexes'!$D$156/100*'Inflation indexes'!I125</f>
        <v>21315.1951661347</v>
      </c>
      <c r="M33" s="16" t="n">
        <f aca="false">D33*'Inflation indexes'!$D$156/100*'Inflation indexes'!I125</f>
        <v>14827.90858012</v>
      </c>
      <c r="N33" s="16" t="n">
        <f aca="false">E33*'Inflation indexes'!$D$156/100*'Inflation indexes'!I125</f>
        <v>11988.9437519553</v>
      </c>
      <c r="O33" s="16" t="s">
        <v>41</v>
      </c>
      <c r="P33" s="16" t="n">
        <f aca="false">G33*'Inflation indexes'!$D$156/100*'Inflation indexes'!I125</f>
        <v>17555.4313321272</v>
      </c>
      <c r="Q33" s="16" t="n">
        <f aca="false">Adequacy_low!X30</f>
        <v>0.604197685688344</v>
      </c>
      <c r="R33" s="20" t="n">
        <v>6271.20390532191</v>
      </c>
      <c r="S33" s="21" t="n">
        <f aca="false">Adequacy_central!Q30</f>
        <v>4751.62626160366</v>
      </c>
      <c r="T33" s="21" t="n">
        <f aca="false">Adequacy_central!R30</f>
        <v>3309.23002987126</v>
      </c>
      <c r="U33" s="21" t="n">
        <f aca="false">Adequacy_central!S30</f>
        <v>2670.69288132469</v>
      </c>
      <c r="V33" s="21" t="str">
        <f aca="false">Adequacy_central!T30</f>
        <v>nan</v>
      </c>
      <c r="W33" s="21" t="n">
        <f aca="false">Adequacy_central!U30</f>
        <v>3912.67682136651</v>
      </c>
      <c r="X33" s="21" t="n">
        <f aca="false">Adequacy_central!V30</f>
        <v>4187.72419608669</v>
      </c>
      <c r="Y33" s="19" t="n">
        <v>3978.09089957485</v>
      </c>
      <c r="Z33" s="19" t="n">
        <v>2990.91735064424</v>
      </c>
      <c r="AA33" s="17"/>
      <c r="AB33" s="17" t="n">
        <f aca="false">AB29+1</f>
        <v>2022</v>
      </c>
      <c r="AC33" s="18" t="n">
        <f aca="false">R33*'Inflation indexes'!$D$156/100*'Inflation indexes'!I125</f>
        <v>28432.6853662572</v>
      </c>
      <c r="AD33" s="18" t="n">
        <f aca="false">X33*'Inflation indexes'!$D$156/100*'Inflation indexes'!I125</f>
        <v>18986.5050260845</v>
      </c>
      <c r="AE33" s="21" t="n">
        <f aca="false">S33*'Inflation indexes'!$D$156/100*'Inflation indexes'!I125</f>
        <v>21543.1512854447</v>
      </c>
      <c r="AF33" s="21" t="n">
        <f aca="false">T33*'Inflation indexes'!$D$156/100*'Inflation indexes'!I125</f>
        <v>15003.5459960171</v>
      </c>
      <c r="AG33" s="21" t="n">
        <f aca="false">U33*'Inflation indexes'!$D$156/100*'Inflation indexes'!I125</f>
        <v>12108.5156137512</v>
      </c>
      <c r="AH33" s="21" t="n">
        <v>0</v>
      </c>
      <c r="AI33" s="21" t="n">
        <f aca="false">W33*'Inflation indexes'!$D$156/100*'Inflation indexes'!I125</f>
        <v>17739.4820326849</v>
      </c>
      <c r="AJ33" s="21" t="n">
        <f aca="false">Y33*'Inflation indexes'!$D$156/100*'Inflation indexes'!I125</f>
        <v>18036.0595212024</v>
      </c>
      <c r="AK33" s="21" t="n">
        <f aca="false">AJ33*0.82</f>
        <v>14789.5688073859</v>
      </c>
      <c r="AL33" s="18" t="n">
        <f aca="false">Z33*'Inflation indexes'!$D$156/100*'Inflation indexes'!I125</f>
        <v>13560.3646877404</v>
      </c>
      <c r="AM33" s="21" t="n">
        <f aca="false">Adequacy_central!X30</f>
        <v>0.58639028886352</v>
      </c>
      <c r="AN33" s="14" t="n">
        <f aca="false">AN29+1</f>
        <v>2022</v>
      </c>
      <c r="AO33" s="14" t="n">
        <v>6841.72557359654</v>
      </c>
      <c r="AP33" s="16" t="n">
        <f aca="false">Adequacy_high!Q30</f>
        <v>4923.23162109592</v>
      </c>
      <c r="AQ33" s="16" t="n">
        <f aca="false">Adequacy_high!R30</f>
        <v>3422.03680961391</v>
      </c>
      <c r="AR33" s="16" t="n">
        <f aca="false">Adequacy_high!S30</f>
        <v>2760.26687102619</v>
      </c>
      <c r="AS33" s="16" t="str">
        <f aca="false">Adequacy_high!T30</f>
        <v>nan</v>
      </c>
      <c r="AT33" s="16" t="n">
        <f aca="false">Adequacy_high!U30</f>
        <v>4051.05793549558</v>
      </c>
      <c r="AU33" s="16" t="n">
        <f aca="false">Adequacy_high!V30</f>
        <v>4335.02981295082</v>
      </c>
      <c r="AV33" s="8"/>
      <c r="AW33" s="8"/>
      <c r="AX33" s="8" t="n">
        <f aca="false">AX29+1</f>
        <v>2022</v>
      </c>
      <c r="AY33" s="15" t="n">
        <f aca="false">AO33*'Inflation indexes'!$D$156/100*'Inflation indexes'!I125</f>
        <v>31019.3438984281</v>
      </c>
      <c r="AZ33" s="15" t="n">
        <f aca="false">AU33*'Inflation indexes'!$D$156/100*'Inflation indexes'!I125</f>
        <v>19654.366304431</v>
      </c>
      <c r="BA33" s="16" t="n">
        <f aca="false">AP33*'Inflation indexes'!$D$156/100*'Inflation indexes'!I125</f>
        <v>22321.1839036261</v>
      </c>
      <c r="BB33" s="16" t="n">
        <f aca="false">AQ33*'Inflation indexes'!$D$156/100*'Inflation indexes'!I125</f>
        <v>15514.9947902242</v>
      </c>
      <c r="BC33" s="16" t="n">
        <f aca="false">AR33*'Inflation indexes'!$D$156/100*'Inflation indexes'!I125</f>
        <v>12514.63046899</v>
      </c>
      <c r="BD33" s="16" t="n">
        <v>0</v>
      </c>
      <c r="BE33" s="16" t="n">
        <f aca="false">AT33*'Inflation indexes'!$D$156/100*'Inflation indexes'!I125</f>
        <v>18366.8809720376</v>
      </c>
      <c r="BF33" s="16" t="n">
        <f aca="false">Adequacy_high!X30</f>
        <v>0.558986995392104</v>
      </c>
      <c r="BG33" s="16" t="n">
        <f aca="false">Y33*'Inflation indexes'!$D$156/100*'Inflation indexes'!I125</f>
        <v>18036.0595212024</v>
      </c>
      <c r="BH33" s="16" t="n">
        <f aca="false">BG33*0.82</f>
        <v>14789.5688073859</v>
      </c>
      <c r="BI33" s="15" t="n">
        <f aca="false">Z33*'Inflation indexes'!$D$156/100*'Inflation indexes'!I125</f>
        <v>13560.3646877404</v>
      </c>
    </row>
    <row r="34" customFormat="false" ht="15" hidden="false" customHeight="false" outlineLevel="0" collapsed="false">
      <c r="A34" s="0" t="n">
        <f aca="false">A30+1</f>
        <v>2022</v>
      </c>
      <c r="B34" s="14" t="n">
        <v>6073.74117425524</v>
      </c>
      <c r="C34" s="16" t="n">
        <f aca="false">Adequacy_low!Q31</f>
        <v>5051.43506061357</v>
      </c>
      <c r="D34" s="16" t="n">
        <f aca="false">Adequacy_low!R31</f>
        <v>3531.56234339349</v>
      </c>
      <c r="E34" s="16" t="n">
        <f aca="false">Adequacy_low!S31</f>
        <v>2838.24625248646</v>
      </c>
      <c r="F34" s="16" t="str">
        <f aca="false">Adequacy_low!T31</f>
        <v>nan</v>
      </c>
      <c r="G34" s="16" t="n">
        <f aca="false">Adequacy_low!U31</f>
        <v>4143.43762024651</v>
      </c>
      <c r="H34" s="16" t="n">
        <f aca="false">Adequacy_low!V31</f>
        <v>4459.64124209766</v>
      </c>
      <c r="I34" s="8" t="n">
        <f aca="false">I30+1</f>
        <v>2022</v>
      </c>
      <c r="J34" s="14" t="n">
        <f aca="false">B34*'Inflation indexes'!$D$156/100*'Inflation indexes'!I126</f>
        <v>27537.4193553376</v>
      </c>
      <c r="K34" s="16" t="n">
        <f aca="false">H34*'Inflation indexes'!$D$156/100*'Inflation indexes'!I126</f>
        <v>20219.3355848853</v>
      </c>
      <c r="L34" s="16" t="n">
        <f aca="false">C34*'Inflation indexes'!$D$156/100*'Inflation indexes'!I126</f>
        <v>22902.4388131633</v>
      </c>
      <c r="M34" s="16" t="n">
        <f aca="false">D34*'Inflation indexes'!$D$156/100*'Inflation indexes'!I126</f>
        <v>16011.5669139409</v>
      </c>
      <c r="N34" s="16" t="n">
        <f aca="false">E34*'Inflation indexes'!$D$156/100*'Inflation indexes'!I126</f>
        <v>12868.177132691</v>
      </c>
      <c r="O34" s="16" t="s">
        <v>41</v>
      </c>
      <c r="P34" s="16" t="n">
        <f aca="false">G34*'Inflation indexes'!$D$156/100*'Inflation indexes'!I126</f>
        <v>18785.7164222019</v>
      </c>
      <c r="Q34" s="16" t="n">
        <f aca="false">Adequacy_low!X31</f>
        <v>0.645511324488967</v>
      </c>
      <c r="R34" s="22" t="n">
        <v>6315.17308235466</v>
      </c>
      <c r="S34" s="21" t="n">
        <f aca="false">Adequacy_central!Q31</f>
        <v>5127.65570253247</v>
      </c>
      <c r="T34" s="21" t="n">
        <f aca="false">Adequacy_central!R31</f>
        <v>3553.51139650334</v>
      </c>
      <c r="U34" s="21" t="n">
        <f aca="false">Adequacy_central!S31</f>
        <v>2880.22918673066</v>
      </c>
      <c r="V34" s="21" t="str">
        <f aca="false">Adequacy_central!T31</f>
        <v>nan</v>
      </c>
      <c r="W34" s="21" t="n">
        <f aca="false">Adequacy_central!U31</f>
        <v>4206.04375553017</v>
      </c>
      <c r="X34" s="21" t="n">
        <f aca="false">Adequacy_central!V31</f>
        <v>4514.17712025115</v>
      </c>
      <c r="Y34" s="19" t="n">
        <v>4007.63939919454</v>
      </c>
      <c r="Z34" s="19" t="n">
        <v>3015.5242001642</v>
      </c>
      <c r="AA34" s="17"/>
      <c r="AB34" s="17" t="n">
        <f aca="false">AB30+1</f>
        <v>2022</v>
      </c>
      <c r="AC34" s="18" t="n">
        <f aca="false">R34*'Inflation indexes'!$D$156/100*'Inflation indexes'!I126</f>
        <v>28632.0349321873</v>
      </c>
      <c r="AD34" s="18" t="n">
        <f aca="false">X34*'Inflation indexes'!$D$156/100*'Inflation indexes'!I126</f>
        <v>20466.5929676974</v>
      </c>
      <c r="AE34" s="21" t="n">
        <f aca="false">S34*'Inflation indexes'!$D$156/100*'Inflation indexes'!I126</f>
        <v>23248.011619089</v>
      </c>
      <c r="AF34" s="21" t="n">
        <f aca="false">T34*'Inflation indexes'!$D$156/100*'Inflation indexes'!I126</f>
        <v>16111.0805847737</v>
      </c>
      <c r="AG34" s="21" t="n">
        <f aca="false">U34*'Inflation indexes'!$D$156/100*'Inflation indexes'!I126</f>
        <v>13058.5213757007</v>
      </c>
      <c r="AH34" s="21" t="n">
        <v>0</v>
      </c>
      <c r="AI34" s="21" t="n">
        <f aca="false">W34*'Inflation indexes'!$D$156/100*'Inflation indexes'!I126</f>
        <v>19069.5631242693</v>
      </c>
      <c r="AJ34" s="21" t="n">
        <f aca="false">Y34*'Inflation indexes'!$D$156/100*'Inflation indexes'!I126</f>
        <v>18170.0279274949</v>
      </c>
      <c r="AK34" s="21" t="n">
        <f aca="false">AJ34*0.82</f>
        <v>14899.4229005458</v>
      </c>
      <c r="AL34" s="18" t="n">
        <f aca="false">Z34*'Inflation indexes'!$D$156/100*'Inflation indexes'!I126</f>
        <v>13671.9284035466</v>
      </c>
      <c r="AM34" s="21" t="n">
        <f aca="false">Adequacy_central!X31</f>
        <v>0.626446053576114</v>
      </c>
      <c r="AN34" s="14" t="n">
        <f aca="false">AN30+1</f>
        <v>2022</v>
      </c>
      <c r="AO34" s="14" t="n">
        <v>6896.59599889326</v>
      </c>
      <c r="AP34" s="16" t="n">
        <f aca="false">Adequacy_high!Q31</f>
        <v>5355.24764367785</v>
      </c>
      <c r="AQ34" s="16" t="n">
        <f aca="false">Adequacy_high!R31</f>
        <v>3730.13303167966</v>
      </c>
      <c r="AR34" s="16" t="n">
        <f aca="false">Adequacy_high!S31</f>
        <v>2999.21580081186</v>
      </c>
      <c r="AS34" s="16" t="str">
        <f aca="false">Adequacy_high!T31</f>
        <v>nan</v>
      </c>
      <c r="AT34" s="16" t="n">
        <f aca="false">Adequacy_high!U31</f>
        <v>4388.27207882078</v>
      </c>
      <c r="AU34" s="16" t="n">
        <f aca="false">Adequacy_high!V31</f>
        <v>4720.52496557014</v>
      </c>
      <c r="AV34" s="8"/>
      <c r="AW34" s="8"/>
      <c r="AX34" s="8" t="n">
        <f aca="false">AX30+1</f>
        <v>2022</v>
      </c>
      <c r="AY34" s="15" t="n">
        <f aca="false">AO34*'Inflation indexes'!$D$156/100*'Inflation indexes'!I126</f>
        <v>31268.1180671408</v>
      </c>
      <c r="AZ34" s="15" t="n">
        <f aca="false">AU34*'Inflation indexes'!$D$156/100*'Inflation indexes'!I126</f>
        <v>21402.1427362165</v>
      </c>
      <c r="BA34" s="16" t="n">
        <f aca="false">AP34*'Inflation indexes'!$D$156/100*'Inflation indexes'!I126</f>
        <v>24279.8788892619</v>
      </c>
      <c r="BB34" s="16" t="n">
        <f aca="false">AQ34*'Inflation indexes'!$D$156/100*'Inflation indexes'!I126</f>
        <v>16911.8562344987</v>
      </c>
      <c r="BC34" s="16" t="n">
        <f aca="false">AR34*'Inflation indexes'!$D$156/100*'Inflation indexes'!I126</f>
        <v>13597.9885995452</v>
      </c>
      <c r="BD34" s="16" t="n">
        <v>0</v>
      </c>
      <c r="BE34" s="16" t="n">
        <f aca="false">AT34*'Inflation indexes'!$D$156/100*'Inflation indexes'!I126</f>
        <v>19895.7586457616</v>
      </c>
      <c r="BF34" s="16" t="n">
        <f aca="false">Adequacy_high!X31</f>
        <v>0.603781770230464</v>
      </c>
      <c r="BG34" s="16" t="n">
        <f aca="false">Y34*'Inflation indexes'!$D$156/100*'Inflation indexes'!I126</f>
        <v>18170.0279274949</v>
      </c>
      <c r="BH34" s="16" t="n">
        <f aca="false">BG34*0.82</f>
        <v>14899.4229005458</v>
      </c>
      <c r="BI34" s="15" t="n">
        <f aca="false">Z34*'Inflation indexes'!$D$156/100*'Inflation indexes'!I126</f>
        <v>13671.9284035466</v>
      </c>
    </row>
    <row r="35" customFormat="false" ht="15" hidden="false" customHeight="false" outlineLevel="0" collapsed="false">
      <c r="A35" s="0" t="n">
        <f aca="false">A31+1</f>
        <v>2022</v>
      </c>
      <c r="B35" s="14" t="n">
        <v>6118.29291676596</v>
      </c>
      <c r="C35" s="16" t="n">
        <f aca="false">Adequacy_low!Q32</f>
        <v>4866.05542443013</v>
      </c>
      <c r="D35" s="16" t="n">
        <f aca="false">Adequacy_low!R32</f>
        <v>3389.85953350898</v>
      </c>
      <c r="E35" s="16" t="n">
        <f aca="false">Adequacy_low!S32</f>
        <v>2730.79179549178</v>
      </c>
      <c r="F35" s="16" t="str">
        <f aca="false">Adequacy_low!T32</f>
        <v>nan</v>
      </c>
      <c r="G35" s="16" t="n">
        <f aca="false">Adequacy_low!U32</f>
        <v>3970.31600883295</v>
      </c>
      <c r="H35" s="16" t="n">
        <f aca="false">Adequacy_low!V32</f>
        <v>4285.12764748123</v>
      </c>
      <c r="I35" s="8" t="n">
        <f aca="false">I31+1</f>
        <v>2022</v>
      </c>
      <c r="J35" s="14" t="n">
        <f aca="false">B35*'Inflation indexes'!$D$156/100*'Inflation indexes'!I127</f>
        <v>27739.4101846026</v>
      </c>
      <c r="K35" s="16" t="n">
        <f aca="false">H35*'Inflation indexes'!$D$156/100*'Inflation indexes'!I127</f>
        <v>19428.1174706644</v>
      </c>
      <c r="L35" s="16" t="n">
        <f aca="false">C35*'Inflation indexes'!$D$156/100*'Inflation indexes'!I127</f>
        <v>22061.9557179729</v>
      </c>
      <c r="M35" s="16" t="n">
        <f aca="false">D35*'Inflation indexes'!$D$156/100*'Inflation indexes'!I127</f>
        <v>15369.107910887</v>
      </c>
      <c r="N35" s="16" t="n">
        <f aca="false">E35*'Inflation indexes'!$D$156/100*'Inflation indexes'!I127</f>
        <v>12380.9949563406</v>
      </c>
      <c r="O35" s="16" t="s">
        <v>41</v>
      </c>
      <c r="P35" s="16" t="n">
        <f aca="false">G35*'Inflation indexes'!$D$156/100*'Inflation indexes'!I127</f>
        <v>18000.8093482597</v>
      </c>
      <c r="Q35" s="16" t="n">
        <f aca="false">Adequacy_low!X32</f>
        <v>0.610764549776083</v>
      </c>
      <c r="R35" s="22" t="n">
        <v>6362.66303993771</v>
      </c>
      <c r="S35" s="21" t="n">
        <f aca="false">Adequacy_central!Q32</f>
        <v>4933.60059190092</v>
      </c>
      <c r="T35" s="21" t="n">
        <f aca="false">Adequacy_central!R32</f>
        <v>3410.12060912186</v>
      </c>
      <c r="U35" s="21" t="n">
        <f aca="false">Adequacy_central!S32</f>
        <v>2771.27746631397</v>
      </c>
      <c r="V35" s="21" t="str">
        <f aca="false">Adequacy_central!T32</f>
        <v>nan</v>
      </c>
      <c r="W35" s="21" t="n">
        <f aca="false">Adequacy_central!U32</f>
        <v>4025.3169976207</v>
      </c>
      <c r="X35" s="21" t="n">
        <f aca="false">Adequacy_central!V32</f>
        <v>4332.00162310492</v>
      </c>
      <c r="Y35" s="19" t="n">
        <v>4037.18789881424</v>
      </c>
      <c r="Z35" s="19" t="n">
        <v>3051.24900374766</v>
      </c>
      <c r="AA35" s="17"/>
      <c r="AB35" s="17" t="n">
        <f aca="false">AB31+1</f>
        <v>2022</v>
      </c>
      <c r="AC35" s="18" t="n">
        <f aca="false">R35*'Inflation indexes'!$D$156/100*'Inflation indexes'!I127</f>
        <v>28847.3471820202</v>
      </c>
      <c r="AD35" s="18" t="n">
        <f aca="false">X35*'Inflation indexes'!$D$156/100*'Inflation indexes'!I127</f>
        <v>19640.6369519148</v>
      </c>
      <c r="AE35" s="21" t="n">
        <f aca="false">S35*'Inflation indexes'!$D$156/100*'Inflation indexes'!I127</f>
        <v>22368.1952413088</v>
      </c>
      <c r="AF35" s="21" t="n">
        <f aca="false">T35*'Inflation indexes'!$D$156/100*'Inflation indexes'!I127</f>
        <v>15460.9685482989</v>
      </c>
      <c r="AG35" s="21" t="n">
        <f aca="false">U35*'Inflation indexes'!$D$156/100*'Inflation indexes'!I127</f>
        <v>12564.5508345592</v>
      </c>
      <c r="AH35" s="21" t="n">
        <v>0</v>
      </c>
      <c r="AI35" s="21" t="n">
        <f aca="false">W35*'Inflation indexes'!$D$156/100*'Inflation indexes'!I127</f>
        <v>18250.1754719968</v>
      </c>
      <c r="AJ35" s="21" t="n">
        <f aca="false">Y35*'Inflation indexes'!$D$156/100*'Inflation indexes'!I127</f>
        <v>18303.9963337875</v>
      </c>
      <c r="AK35" s="21" t="n">
        <f aca="false">AJ35*0.82</f>
        <v>15009.2769937058</v>
      </c>
      <c r="AL35" s="18" t="n">
        <f aca="false">Z35*'Inflation indexes'!$D$156/100*'Inflation indexes'!I127</f>
        <v>13833.899233294</v>
      </c>
      <c r="AM35" s="21" t="n">
        <f aca="false">Adequacy_central!X32</f>
        <v>0.597637504695641</v>
      </c>
      <c r="AN35" s="14" t="n">
        <f aca="false">AN31+1</f>
        <v>2022</v>
      </c>
      <c r="AO35" s="14" t="n">
        <v>6959.48693089973</v>
      </c>
      <c r="AP35" s="16" t="n">
        <f aca="false">Adequacy_high!Q32</f>
        <v>5160.47080188997</v>
      </c>
      <c r="AQ35" s="16" t="n">
        <f aca="false">Adequacy_high!R32</f>
        <v>3583.65035179411</v>
      </c>
      <c r="AR35" s="16" t="n">
        <f aca="false">Adequacy_high!S32</f>
        <v>2885.66753167529</v>
      </c>
      <c r="AS35" s="16" t="str">
        <f aca="false">Adequacy_high!T32</f>
        <v>nan</v>
      </c>
      <c r="AT35" s="16" t="n">
        <f aca="false">Adequacy_high!U32</f>
        <v>4205.83189235724</v>
      </c>
      <c r="AU35" s="16" t="n">
        <f aca="false">Adequacy_high!V32</f>
        <v>4537.40675418188</v>
      </c>
      <c r="AV35" s="8"/>
      <c r="AW35" s="8"/>
      <c r="AX35" s="8" t="n">
        <f aca="false">AX31+1</f>
        <v>2022</v>
      </c>
      <c r="AY35" s="15" t="n">
        <f aca="false">AO35*'Inflation indexes'!$D$156/100*'Inflation indexes'!I127</f>
        <v>31553.2559942641</v>
      </c>
      <c r="AZ35" s="15" t="n">
        <f aca="false">AU35*'Inflation indexes'!$D$156/100*'Inflation indexes'!I127</f>
        <v>20571.9125973406</v>
      </c>
      <c r="BA35" s="16" t="n">
        <f aca="false">AP35*'Inflation indexes'!$D$156/100*'Inflation indexes'!I127</f>
        <v>23396.7902921126</v>
      </c>
      <c r="BB35" s="16" t="n">
        <f aca="false">AQ35*'Inflation indexes'!$D$156/100*'Inflation indexes'!I127</f>
        <v>16247.7260273374</v>
      </c>
      <c r="BC35" s="16" t="n">
        <f aca="false">AR35*'Inflation indexes'!$D$156/100*'Inflation indexes'!I127</f>
        <v>13083.1780051227</v>
      </c>
      <c r="BD35" s="16" t="n">
        <v>0</v>
      </c>
      <c r="BE35" s="16" t="n">
        <f aca="false">AT35*'Inflation indexes'!$D$156/100*'Inflation indexes'!I127</f>
        <v>19068.6025688436</v>
      </c>
      <c r="BF35" s="16" t="n">
        <f aca="false">Adequacy_high!X32</f>
        <v>0.570147914866117</v>
      </c>
      <c r="BG35" s="16" t="n">
        <f aca="false">Y35*'Inflation indexes'!$D$156/100*'Inflation indexes'!I127</f>
        <v>18303.9963337875</v>
      </c>
      <c r="BH35" s="16" t="n">
        <f aca="false">BG35*0.82</f>
        <v>15009.2769937058</v>
      </c>
      <c r="BI35" s="15" t="n">
        <f aca="false">Z35*'Inflation indexes'!$D$156/100*'Inflation indexes'!I127</f>
        <v>13833.899233294</v>
      </c>
    </row>
    <row r="36" customFormat="false" ht="15" hidden="false" customHeight="false" outlineLevel="0" collapsed="false">
      <c r="A36" s="0" t="n">
        <f aca="false">A32+1</f>
        <v>2022</v>
      </c>
      <c r="B36" s="14" t="n">
        <v>6149.98338694798</v>
      </c>
      <c r="C36" s="16" t="n">
        <f aca="false">Adequacy_low!Q33</f>
        <v>5191.17916488301</v>
      </c>
      <c r="D36" s="16" t="n">
        <f aca="false">Adequacy_low!R33</f>
        <v>3606.79301419357</v>
      </c>
      <c r="E36" s="16" t="n">
        <f aca="false">Adequacy_low!S33</f>
        <v>2909.36436524856</v>
      </c>
      <c r="F36" s="16" t="str">
        <f aca="false">Adequacy_low!T33</f>
        <v>nan</v>
      </c>
      <c r="G36" s="16" t="n">
        <f aca="false">Adequacy_low!U33</f>
        <v>4215.1956058797</v>
      </c>
      <c r="H36" s="16" t="n">
        <f aca="false">Adequacy_low!V33</f>
        <v>4567.83196585368</v>
      </c>
      <c r="I36" s="8" t="n">
        <f aca="false">I32+1</f>
        <v>2022</v>
      </c>
      <c r="J36" s="14" t="n">
        <f aca="false">B36*'Inflation indexes'!$D$156/100*'Inflation indexes'!I128</f>
        <v>27883.0899598735</v>
      </c>
      <c r="K36" s="16" t="n">
        <f aca="false">H36*'Inflation indexes'!$D$156/100*'Inflation indexes'!I128</f>
        <v>20709.8558828288</v>
      </c>
      <c r="L36" s="16" t="n">
        <f aca="false">C36*'Inflation indexes'!$D$156/100*'Inflation indexes'!I128</f>
        <v>23536.017342656</v>
      </c>
      <c r="M36" s="16" t="n">
        <f aca="false">D36*'Inflation indexes'!$D$156/100*'Inflation indexes'!I128</f>
        <v>16352.6513412764</v>
      </c>
      <c r="N36" s="16" t="n">
        <f aca="false">E36*'Inflation indexes'!$D$156/100*'Inflation indexes'!I128</f>
        <v>13190.6158469371</v>
      </c>
      <c r="O36" s="16" t="s">
        <v>41</v>
      </c>
      <c r="P36" s="16" t="n">
        <f aca="false">G36*'Inflation indexes'!$D$156/100*'Inflation indexes'!I128</f>
        <v>19111.0562227932</v>
      </c>
      <c r="Q36" s="16" t="n">
        <f aca="false">Adequacy_low!X33</f>
        <v>0.651613502400199</v>
      </c>
      <c r="R36" s="22" t="n">
        <v>6390.51194391805</v>
      </c>
      <c r="S36" s="21" t="n">
        <f aca="false">Adequacy_central!Q33</f>
        <v>5286.14471059517</v>
      </c>
      <c r="T36" s="21" t="n">
        <f aca="false">Adequacy_central!R33</f>
        <v>3631.14570436227</v>
      </c>
      <c r="U36" s="21" t="n">
        <f aca="false">Adequacy_central!S33</f>
        <v>2961.32482721285</v>
      </c>
      <c r="V36" s="21" t="str">
        <f aca="false">Adequacy_central!T33</f>
        <v>nan</v>
      </c>
      <c r="W36" s="21" t="n">
        <f aca="false">Adequacy_central!U33</f>
        <v>4291.10920669792</v>
      </c>
      <c r="X36" s="21" t="n">
        <f aca="false">Adequacy_central!V33</f>
        <v>4632.54004629553</v>
      </c>
      <c r="Y36" s="19" t="n">
        <v>4066.73639843393</v>
      </c>
      <c r="Z36" s="19" t="n">
        <v>3085.58075331567</v>
      </c>
      <c r="AA36" s="17"/>
      <c r="AB36" s="17" t="n">
        <f aca="false">AB32+1</f>
        <v>2022</v>
      </c>
      <c r="AC36" s="18" t="n">
        <f aca="false">R36*'Inflation indexes'!$D$156/100*'Inflation indexes'!I128</f>
        <v>28973.6098800002</v>
      </c>
      <c r="AD36" s="18" t="n">
        <f aca="false">X36*'Inflation indexes'!$D$156/100*'Inflation indexes'!I128</f>
        <v>21003.2324847754</v>
      </c>
      <c r="AE36" s="21" t="n">
        <f aca="false">S36*'Inflation indexes'!$D$156/100*'Inflation indexes'!I128</f>
        <v>23966.5766934016</v>
      </c>
      <c r="AF36" s="21" t="n">
        <f aca="false">T36*'Inflation indexes'!$D$156/100*'Inflation indexes'!I128</f>
        <v>16463.0627372128</v>
      </c>
      <c r="AG36" s="21" t="n">
        <f aca="false">U36*'Inflation indexes'!$D$156/100*'Inflation indexes'!I128</f>
        <v>13426.1966841767</v>
      </c>
      <c r="AH36" s="21" t="n">
        <v>0</v>
      </c>
      <c r="AI36" s="21" t="n">
        <f aca="false">W36*'Inflation indexes'!$D$156/100*'Inflation indexes'!I128</f>
        <v>19455.2369510346</v>
      </c>
      <c r="AJ36" s="21" t="n">
        <f aca="false">Y36*'Inflation indexes'!$D$156/100*'Inflation indexes'!I128</f>
        <v>18437.9647400801</v>
      </c>
      <c r="AK36" s="21" t="n">
        <f aca="false">AJ36*0.82</f>
        <v>15119.1310868657</v>
      </c>
      <c r="AL36" s="18" t="n">
        <f aca="false">Z36*'Inflation indexes'!$D$156/100*'Inflation indexes'!I128</f>
        <v>13989.5541678611</v>
      </c>
      <c r="AM36" s="21" t="n">
        <f aca="false">Adequacy_central!X33</f>
        <v>0.63335816898911</v>
      </c>
      <c r="AN36" s="14" t="n">
        <f aca="false">AN32+1</f>
        <v>2022</v>
      </c>
      <c r="AO36" s="14" t="n">
        <v>7024.51838965457</v>
      </c>
      <c r="AP36" s="16" t="n">
        <f aca="false">Adequacy_high!Q33</f>
        <v>5554.58340373435</v>
      </c>
      <c r="AQ36" s="16" t="n">
        <f aca="false">Adequacy_high!R33</f>
        <v>3845.70547048484</v>
      </c>
      <c r="AR36" s="16" t="n">
        <f aca="false">Adequacy_high!S33</f>
        <v>3096.70448267579</v>
      </c>
      <c r="AS36" s="16" t="str">
        <f aca="false">Adequacy_high!T33</f>
        <v>nan</v>
      </c>
      <c r="AT36" s="16" t="n">
        <f aca="false">Adequacy_high!U33</f>
        <v>4504.19011821925</v>
      </c>
      <c r="AU36" s="16" t="n">
        <f aca="false">Adequacy_high!V33</f>
        <v>4880.39170894579</v>
      </c>
      <c r="AV36" s="8"/>
      <c r="AW36" s="8"/>
      <c r="AX36" s="8" t="n">
        <f aca="false">AX32+1</f>
        <v>2022</v>
      </c>
      <c r="AY36" s="15" t="n">
        <f aca="false">AO36*'Inflation indexes'!$D$156/100*'Inflation indexes'!I128</f>
        <v>31848.0987443325</v>
      </c>
      <c r="AZ36" s="15" t="n">
        <f aca="false">AU36*'Inflation indexes'!$D$156/100*'Inflation indexes'!I128</f>
        <v>22126.9542530403</v>
      </c>
      <c r="BA36" s="16" t="n">
        <f aca="false">AP36*'Inflation indexes'!$D$156/100*'Inflation indexes'!I128</f>
        <v>25183.6369289456</v>
      </c>
      <c r="BB36" s="16" t="n">
        <f aca="false">AQ36*'Inflation indexes'!$D$156/100*'Inflation indexes'!I128</f>
        <v>17435.8441065515</v>
      </c>
      <c r="BC36" s="16" t="n">
        <f aca="false">AR36*'Inflation indexes'!$D$156/100*'Inflation indexes'!I128</f>
        <v>14039.9874661194</v>
      </c>
      <c r="BD36" s="16" t="n">
        <v>0</v>
      </c>
      <c r="BE36" s="16" t="n">
        <f aca="false">AT36*'Inflation indexes'!$D$156/100*'Inflation indexes'!I128</f>
        <v>20421.3134183776</v>
      </c>
      <c r="BF36" s="16" t="n">
        <f aca="false">Adequacy_high!X33</f>
        <v>0.606053566866002</v>
      </c>
      <c r="BG36" s="16" t="n">
        <f aca="false">Y36*'Inflation indexes'!$D$156/100*'Inflation indexes'!I128</f>
        <v>18437.9647400801</v>
      </c>
      <c r="BH36" s="16" t="n">
        <f aca="false">BG36*0.82</f>
        <v>15119.1310868657</v>
      </c>
      <c r="BI36" s="15" t="n">
        <f aca="false">Z36*'Inflation indexes'!$D$156/100*'Inflation indexes'!I128</f>
        <v>13989.5541678611</v>
      </c>
    </row>
    <row r="37" customFormat="false" ht="15" hidden="false" customHeight="false" outlineLevel="0" collapsed="false">
      <c r="A37" s="0" t="n">
        <f aca="false">A33+1</f>
        <v>2023</v>
      </c>
      <c r="B37" s="14" t="n">
        <v>6179.90284998184</v>
      </c>
      <c r="C37" s="16" t="n">
        <f aca="false">Adequacy_low!Q34</f>
        <v>5029.10393448671</v>
      </c>
      <c r="D37" s="16" t="n">
        <f aca="false">Adequacy_low!R34</f>
        <v>3495.71594448912</v>
      </c>
      <c r="E37" s="16" t="n">
        <f aca="false">Adequacy_low!S34</f>
        <v>2816.45099453587</v>
      </c>
      <c r="F37" s="16" t="str">
        <f aca="false">Adequacy_low!T34</f>
        <v>nan</v>
      </c>
      <c r="G37" s="16" t="n">
        <f aca="false">Adequacy_low!U34</f>
        <v>4068.73094826189</v>
      </c>
      <c r="H37" s="16" t="n">
        <f aca="false">Adequacy_low!V34</f>
        <v>4425.38365817909</v>
      </c>
      <c r="I37" s="8" t="n">
        <f aca="false">I33+1</f>
        <v>2023</v>
      </c>
      <c r="J37" s="14" t="n">
        <f aca="false">B37*'Inflation indexes'!$D$156/100*'Inflation indexes'!I129</f>
        <v>28018.7402579043</v>
      </c>
      <c r="K37" s="16" t="n">
        <f aca="false">H37*'Inflation indexes'!$D$156/100*'Inflation indexes'!I129</f>
        <v>20064.0169061005</v>
      </c>
      <c r="L37" s="16" t="n">
        <f aca="false">C37*'Inflation indexes'!$D$156/100*'Inflation indexes'!I129</f>
        <v>22801.1928813415</v>
      </c>
      <c r="M37" s="16" t="n">
        <f aca="false">D37*'Inflation indexes'!$D$156/100*'Inflation indexes'!I129</f>
        <v>15849.0447894894</v>
      </c>
      <c r="N37" s="16" t="n">
        <f aca="false">E37*'Inflation indexes'!$D$156/100*'Inflation indexes'!I129</f>
        <v>12769.3607457355</v>
      </c>
      <c r="O37" s="16" t="s">
        <v>41</v>
      </c>
      <c r="P37" s="16" t="n">
        <f aca="false">G37*'Inflation indexes'!$D$156/100*'Inflation indexes'!I129</f>
        <v>18447.0077258547</v>
      </c>
      <c r="Q37" s="16" t="n">
        <f aca="false">Adequacy_low!X34</f>
        <v>0.626462835702913</v>
      </c>
      <c r="R37" s="20" t="n">
        <v>6444.4238261981</v>
      </c>
      <c r="S37" s="21" t="n">
        <f aca="false">Adequacy_central!Q34</f>
        <v>5132.16134979798</v>
      </c>
      <c r="T37" s="21" t="n">
        <f aca="false">Adequacy_central!R34</f>
        <v>3517.59984491554</v>
      </c>
      <c r="U37" s="21" t="n">
        <f aca="false">Adequacy_central!S34</f>
        <v>2867.50166656904</v>
      </c>
      <c r="V37" s="21" t="str">
        <f aca="false">Adequacy_central!T34</f>
        <v>nan</v>
      </c>
      <c r="W37" s="21" t="n">
        <f aca="false">Adequacy_central!U34</f>
        <v>4147.90452830829</v>
      </c>
      <c r="X37" s="21" t="n">
        <f aca="false">Adequacy_central!V34</f>
        <v>4496.07198705062</v>
      </c>
      <c r="Y37" s="19" t="n">
        <v>4096.28489805363</v>
      </c>
      <c r="Z37" s="19" t="n">
        <v>3109.05364044335</v>
      </c>
      <c r="AA37" s="17"/>
      <c r="AB37" s="17" t="n">
        <f aca="false">AB33+1</f>
        <v>2023</v>
      </c>
      <c r="AC37" s="18" t="n">
        <f aca="false">R37*'Inflation indexes'!$D$156/100*'Inflation indexes'!I129</f>
        <v>29218.0381603612</v>
      </c>
      <c r="AD37" s="18" t="n">
        <f aca="false">X37*'Inflation indexes'!$D$156/100*'Inflation indexes'!I129</f>
        <v>20384.5070455082</v>
      </c>
      <c r="AE37" s="21" t="n">
        <f aca="false">S37*'Inflation indexes'!$D$156/100*'Inflation indexes'!I129</f>
        <v>23268.4395389917</v>
      </c>
      <c r="AF37" s="21" t="n">
        <f aca="false">T37*'Inflation indexes'!$D$156/100*'Inflation indexes'!I129</f>
        <v>15948.2630679579</v>
      </c>
      <c r="AG37" s="21" t="n">
        <f aca="false">U37*'Inflation indexes'!$D$156/100*'Inflation indexes'!I129</f>
        <v>13000.8167337035</v>
      </c>
      <c r="AH37" s="21" t="n">
        <v>0</v>
      </c>
      <c r="AI37" s="21" t="n">
        <f aca="false">W37*'Inflation indexes'!$D$156/100*'Inflation indexes'!I129</f>
        <v>18805.9687044427</v>
      </c>
      <c r="AJ37" s="21" t="n">
        <f aca="false">Y37*'Inflation indexes'!$D$156/100*'Inflation indexes'!I129</f>
        <v>18571.9331463727</v>
      </c>
      <c r="AK37" s="21" t="n">
        <f aca="false">AJ37*0.82</f>
        <v>15228.9851800256</v>
      </c>
      <c r="AL37" s="18" t="n">
        <f aca="false">Z37*'Inflation indexes'!$D$156/100*'Inflation indexes'!I129</f>
        <v>14095.9766705281</v>
      </c>
      <c r="AM37" s="21" t="n">
        <f aca="false">Adequacy_central!X34</f>
        <v>0.616796672277309</v>
      </c>
      <c r="AN37" s="14" t="n">
        <f aca="false">AN33+1</f>
        <v>2023</v>
      </c>
      <c r="AO37" s="14" t="n">
        <v>7061.62898723288</v>
      </c>
      <c r="AP37" s="16" t="n">
        <f aca="false">Adequacy_high!Q34</f>
        <v>5386.86254738856</v>
      </c>
      <c r="AQ37" s="16" t="n">
        <f aca="false">Adequacy_high!R34</f>
        <v>3732.40377126101</v>
      </c>
      <c r="AR37" s="16" t="n">
        <f aca="false">Adequacy_high!S34</f>
        <v>2998.4753101656</v>
      </c>
      <c r="AS37" s="16" t="str">
        <f aca="false">Adequacy_high!T34</f>
        <v>nan</v>
      </c>
      <c r="AT37" s="16" t="n">
        <f aca="false">Adequacy_high!U34</f>
        <v>4348.46901998867</v>
      </c>
      <c r="AU37" s="16" t="n">
        <f aca="false">Adequacy_high!V34</f>
        <v>4732.45004509033</v>
      </c>
      <c r="AV37" s="8"/>
      <c r="AW37" s="8"/>
      <c r="AX37" s="8" t="n">
        <f aca="false">AX33+1</f>
        <v>2023</v>
      </c>
      <c r="AY37" s="15" t="n">
        <f aca="false">AO37*'Inflation indexes'!$D$156/100*'Inflation indexes'!I129</f>
        <v>32016.3525534301</v>
      </c>
      <c r="AZ37" s="15" t="n">
        <f aca="false">AU37*'Inflation indexes'!$D$156/100*'Inflation indexes'!I129</f>
        <v>21456.2092343059</v>
      </c>
      <c r="BA37" s="16" t="n">
        <f aca="false">AP37*'Inflation indexes'!$D$156/100*'Inflation indexes'!I129</f>
        <v>24423.2160576369</v>
      </c>
      <c r="BB37" s="16" t="n">
        <f aca="false">AQ37*'Inflation indexes'!$D$156/100*'Inflation indexes'!I129</f>
        <v>16922.151422638</v>
      </c>
      <c r="BC37" s="16" t="n">
        <f aca="false">AR37*'Inflation indexes'!$D$156/100*'Inflation indexes'!I129</f>
        <v>13594.6313274999</v>
      </c>
      <c r="BD37" s="16" t="n">
        <v>0</v>
      </c>
      <c r="BE37" s="16" t="n">
        <f aca="false">AT37*'Inflation indexes'!$D$156/100*'Inflation indexes'!I129</f>
        <v>19715.297626558</v>
      </c>
      <c r="BF37" s="16" t="n">
        <f aca="false">Adequacy_high!X34</f>
        <v>0.583031033251839</v>
      </c>
      <c r="BG37" s="16" t="n">
        <f aca="false">Y37*'Inflation indexes'!$D$156/100*'Inflation indexes'!I129</f>
        <v>18571.9331463727</v>
      </c>
      <c r="BH37" s="16" t="n">
        <f aca="false">BG37*0.82</f>
        <v>15228.9851800256</v>
      </c>
      <c r="BI37" s="15" t="n">
        <f aca="false">Z37*'Inflation indexes'!$D$156/100*'Inflation indexes'!I129</f>
        <v>14095.9766705281</v>
      </c>
    </row>
    <row r="38" customFormat="false" ht="15" hidden="false" customHeight="false" outlineLevel="0" collapsed="false">
      <c r="A38" s="0" t="n">
        <f aca="false">A34+1</f>
        <v>2023</v>
      </c>
      <c r="B38" s="14" t="n">
        <v>6175.62884717432</v>
      </c>
      <c r="C38" s="16" t="n">
        <f aca="false">Adequacy_low!Q35</f>
        <v>5280.09984532973</v>
      </c>
      <c r="D38" s="16" t="n">
        <f aca="false">Adequacy_low!R35</f>
        <v>3651.88306863143</v>
      </c>
      <c r="E38" s="16" t="n">
        <f aca="false">Adequacy_low!S35</f>
        <v>2951.15264800038</v>
      </c>
      <c r="F38" s="16" t="str">
        <f aca="false">Adequacy_low!T35</f>
        <v>nan</v>
      </c>
      <c r="G38" s="16" t="n">
        <f aca="false">Adequacy_low!U35</f>
        <v>4252.93669878198</v>
      </c>
      <c r="H38" s="16" t="n">
        <f aca="false">Adequacy_low!V35</f>
        <v>4636.67852759661</v>
      </c>
      <c r="I38" s="8" t="n">
        <f aca="false">I34+1</f>
        <v>2023</v>
      </c>
      <c r="J38" s="14" t="n">
        <f aca="false">B38*'Inflation indexes'!$D$156/100*'Inflation indexes'!I130</f>
        <v>27999.3625787672</v>
      </c>
      <c r="K38" s="16" t="n">
        <f aca="false">H38*'Inflation indexes'!$D$156/100*'Inflation indexes'!I130</f>
        <v>21021.9957299998</v>
      </c>
      <c r="L38" s="16" t="n">
        <f aca="false">C38*'Inflation indexes'!$D$156/100*'Inflation indexes'!I130</f>
        <v>23939.170193028</v>
      </c>
      <c r="M38" s="16" t="n">
        <f aca="false">D38*'Inflation indexes'!$D$156/100*'Inflation indexes'!I130</f>
        <v>16557.0827950027</v>
      </c>
      <c r="N38" s="16" t="n">
        <f aca="false">E38*'Inflation indexes'!$D$156/100*'Inflation indexes'!I130</f>
        <v>13380.0775696647</v>
      </c>
      <c r="O38" s="16" t="s">
        <v>41</v>
      </c>
      <c r="P38" s="16" t="n">
        <f aca="false">G38*'Inflation indexes'!$D$156/100*'Inflation indexes'!I130</f>
        <v>19282.1686018626</v>
      </c>
      <c r="Q38" s="16" t="n">
        <f aca="false">Adequacy_low!X35</f>
        <v>0.649934682695862</v>
      </c>
      <c r="R38" s="22" t="n">
        <v>6516.54564380056</v>
      </c>
      <c r="S38" s="21" t="n">
        <f aca="false">Adequacy_central!Q35</f>
        <v>5445.30065476663</v>
      </c>
      <c r="T38" s="21" t="n">
        <f aca="false">Adequacy_central!R35</f>
        <v>3726.65132350145</v>
      </c>
      <c r="U38" s="21" t="n">
        <f aca="false">Adequacy_central!S35</f>
        <v>3033.10506865809</v>
      </c>
      <c r="V38" s="21" t="str">
        <f aca="false">Adequacy_central!T35</f>
        <v>nan</v>
      </c>
      <c r="W38" s="21" t="n">
        <f aca="false">Adequacy_central!U35</f>
        <v>4378.77936523486</v>
      </c>
      <c r="X38" s="21" t="n">
        <f aca="false">Adequacy_central!V35</f>
        <v>4763.93549965565</v>
      </c>
      <c r="Y38" s="19" t="n">
        <v>4125.83339767332</v>
      </c>
      <c r="Z38" s="19" t="n">
        <v>3127.02192183512</v>
      </c>
      <c r="AA38" s="17"/>
      <c r="AB38" s="17" t="n">
        <f aca="false">AB34+1</f>
        <v>2023</v>
      </c>
      <c r="AC38" s="18" t="n">
        <f aca="false">R38*'Inflation indexes'!$D$156/100*'Inflation indexes'!I130</f>
        <v>29545.0275198035</v>
      </c>
      <c r="AD38" s="18" t="n">
        <f aca="false">X38*'Inflation indexes'!$D$156/100*'Inflation indexes'!I130</f>
        <v>21598.9594999302</v>
      </c>
      <c r="AE38" s="21" t="n">
        <f aca="false">S38*'Inflation indexes'!$D$156/100*'Inflation indexes'!I130</f>
        <v>24688.1655546658</v>
      </c>
      <c r="AF38" s="21" t="n">
        <f aca="false">T38*'Inflation indexes'!$D$156/100*'Inflation indexes'!I130</f>
        <v>16896.0706987925</v>
      </c>
      <c r="AG38" s="21" t="n">
        <f aca="false">U38*'Inflation indexes'!$D$156/100*'Inflation indexes'!I130</f>
        <v>13751.6373892372</v>
      </c>
      <c r="AH38" s="21" t="n">
        <v>0</v>
      </c>
      <c r="AI38" s="21" t="n">
        <f aca="false">W38*'Inflation indexes'!$D$156/100*'Inflation indexes'!I130</f>
        <v>19852.7201251306</v>
      </c>
      <c r="AJ38" s="21" t="n">
        <f aca="false">Y38*'Inflation indexes'!$D$156/100*'Inflation indexes'!I130</f>
        <v>18705.9015526652</v>
      </c>
      <c r="AK38" s="21" t="n">
        <f aca="false">AJ38*0.82</f>
        <v>15338.8392731855</v>
      </c>
      <c r="AL38" s="18" t="n">
        <f aca="false">Z38*'Inflation indexes'!$D$156/100*'Inflation indexes'!I130</f>
        <v>14177.442127416</v>
      </c>
      <c r="AM38" s="21" t="n">
        <f aca="false">Adequacy_central!X35</f>
        <v>0.637516338018268</v>
      </c>
      <c r="AN38" s="14" t="n">
        <f aca="false">AN34+1</f>
        <v>2023</v>
      </c>
      <c r="AO38" s="14" t="n">
        <v>7107.91089995439</v>
      </c>
      <c r="AP38" s="16" t="n">
        <f aca="false">Adequacy_high!Q35</f>
        <v>5727.71505414353</v>
      </c>
      <c r="AQ38" s="16" t="n">
        <f aca="false">Adequacy_high!R35</f>
        <v>3943.84176344999</v>
      </c>
      <c r="AR38" s="16" t="n">
        <f aca="false">Adequacy_high!S35</f>
        <v>3183.31306145682</v>
      </c>
      <c r="AS38" s="16" t="str">
        <f aca="false">Adequacy_high!T35</f>
        <v>nan</v>
      </c>
      <c r="AT38" s="16" t="n">
        <f aca="false">Adequacy_high!U35</f>
        <v>4605.57604314034</v>
      </c>
      <c r="AU38" s="16" t="n">
        <f aca="false">Adequacy_high!V35</f>
        <v>5016.97771709423</v>
      </c>
      <c r="AV38" s="8"/>
      <c r="AW38" s="8"/>
      <c r="AX38" s="8" t="n">
        <f aca="false">AX34+1</f>
        <v>2023</v>
      </c>
      <c r="AY38" s="15" t="n">
        <f aca="false">AO38*'Inflation indexes'!$D$156/100*'Inflation indexes'!I130</f>
        <v>32226.1877114677</v>
      </c>
      <c r="AZ38" s="15" t="n">
        <f aca="false">AU38*'Inflation indexes'!$D$156/100*'Inflation indexes'!I130</f>
        <v>22746.2144547094</v>
      </c>
      <c r="BA38" s="16" t="n">
        <f aca="false">AP38*'Inflation indexes'!$D$156/100*'Inflation indexes'!I130</f>
        <v>25968.5895181681</v>
      </c>
      <c r="BB38" s="16" t="n">
        <f aca="false">AQ38*'Inflation indexes'!$D$156/100*'Inflation indexes'!I130</f>
        <v>17880.7791434303</v>
      </c>
      <c r="BC38" s="16" t="n">
        <f aca="false">AR38*'Inflation indexes'!$D$156/100*'Inflation indexes'!I130</f>
        <v>14432.6575989483</v>
      </c>
      <c r="BD38" s="16" t="n">
        <v>0</v>
      </c>
      <c r="BE38" s="16" t="n">
        <f aca="false">AT38*'Inflation indexes'!$D$156/100*'Inflation indexes'!I130</f>
        <v>20880.9817926434</v>
      </c>
      <c r="BF38" s="16" t="n">
        <f aca="false">Adequacy_high!X35</f>
        <v>0.611997904039463</v>
      </c>
      <c r="BG38" s="16" t="n">
        <f aca="false">Y38*'Inflation indexes'!$D$156/100*'Inflation indexes'!I130</f>
        <v>18705.9015526652</v>
      </c>
      <c r="BH38" s="16" t="n">
        <f aca="false">BG38*0.82</f>
        <v>15338.8392731855</v>
      </c>
      <c r="BI38" s="15" t="n">
        <f aca="false">Z38*'Inflation indexes'!$D$156/100*'Inflation indexes'!I130</f>
        <v>14177.442127416</v>
      </c>
    </row>
    <row r="39" customFormat="false" ht="15" hidden="false" customHeight="false" outlineLevel="0" collapsed="false">
      <c r="A39" s="0" t="n">
        <f aca="false">A35+1</f>
        <v>2023</v>
      </c>
      <c r="B39" s="14" t="n">
        <v>6237.43675187587</v>
      </c>
      <c r="C39" s="16" t="n">
        <f aca="false">Adequacy_low!Q36</f>
        <v>5164.69725816196</v>
      </c>
      <c r="D39" s="16" t="n">
        <f aca="false">Adequacy_low!R36</f>
        <v>3561.49544038458</v>
      </c>
      <c r="E39" s="16" t="n">
        <f aca="false">Adequacy_low!S36</f>
        <v>2877.96403366533</v>
      </c>
      <c r="F39" s="16" t="str">
        <f aca="false">Adequacy_low!T36</f>
        <v>nan</v>
      </c>
      <c r="G39" s="16" t="n">
        <f aca="false">Adequacy_low!U36</f>
        <v>4135.4904886957</v>
      </c>
      <c r="H39" s="16" t="n">
        <f aca="false">Adequacy_low!V36</f>
        <v>4523.85734707673</v>
      </c>
      <c r="I39" s="8" t="n">
        <f aca="false">I35+1</f>
        <v>2023</v>
      </c>
      <c r="J39" s="14" t="n">
        <f aca="false">B39*'Inflation indexes'!$D$156/100*'Inflation indexes'!I131</f>
        <v>28279.5902246958</v>
      </c>
      <c r="K39" s="16" t="n">
        <f aca="false">H39*'Inflation indexes'!$D$156/100*'Inflation indexes'!I131</f>
        <v>20510.4816448575</v>
      </c>
      <c r="L39" s="16" t="n">
        <f aca="false">C39*'Inflation indexes'!$D$156/100*'Inflation indexes'!I131</f>
        <v>23415.9524024841</v>
      </c>
      <c r="M39" s="16" t="n">
        <f aca="false">D39*'Inflation indexes'!$D$156/100*'Inflation indexes'!I131</f>
        <v>16147.2790262616</v>
      </c>
      <c r="N39" s="16" t="n">
        <f aca="false">E39*'Inflation indexes'!$D$156/100*'Inflation indexes'!I131</f>
        <v>13048.2515159759</v>
      </c>
      <c r="O39" s="16" t="s">
        <v>41</v>
      </c>
      <c r="P39" s="16" t="n">
        <f aca="false">G39*'Inflation indexes'!$D$156/100*'Inflation indexes'!I131</f>
        <v>18749.6853356099</v>
      </c>
      <c r="Q39" s="16" t="n">
        <f aca="false">Adequacy_low!X36</f>
        <v>0.63431380245235</v>
      </c>
      <c r="R39" s="22" t="n">
        <v>6601.5674048453</v>
      </c>
      <c r="S39" s="21" t="n">
        <f aca="false">Adequacy_central!Q36</f>
        <v>5317.08414390314</v>
      </c>
      <c r="T39" s="21" t="n">
        <f aca="false">Adequacy_central!R36</f>
        <v>3650.20301590314</v>
      </c>
      <c r="U39" s="21" t="n">
        <f aca="false">Adequacy_central!S36</f>
        <v>2958.54212627737</v>
      </c>
      <c r="V39" s="21" t="str">
        <f aca="false">Adequacy_central!T36</f>
        <v>nan</v>
      </c>
      <c r="W39" s="21" t="n">
        <f aca="false">Adequacy_central!U36</f>
        <v>4255.08391814774</v>
      </c>
      <c r="X39" s="21" t="n">
        <f aca="false">Adequacy_central!V36</f>
        <v>4650.66277881283</v>
      </c>
      <c r="Y39" s="19" t="n">
        <v>4155.38189729301</v>
      </c>
      <c r="Z39" s="19" t="n">
        <v>3150.62644118665</v>
      </c>
      <c r="AA39" s="17"/>
      <c r="AB39" s="17" t="n">
        <f aca="false">AB35+1</f>
        <v>2023</v>
      </c>
      <c r="AC39" s="18" t="n">
        <f aca="false">R39*'Inflation indexes'!$D$156/100*'Inflation indexes'!I131</f>
        <v>29930.5032621915</v>
      </c>
      <c r="AD39" s="18" t="n">
        <f aca="false">X39*'Inflation indexes'!$D$156/100*'Inflation indexes'!I131</f>
        <v>21085.3981995919</v>
      </c>
      <c r="AE39" s="21" t="n">
        <f aca="false">S39*'Inflation indexes'!$D$156/100*'Inflation indexes'!I131</f>
        <v>24106.8513816332</v>
      </c>
      <c r="AF39" s="21" t="n">
        <f aca="false">T39*'Inflation indexes'!$D$156/100*'Inflation indexes'!I131</f>
        <v>16549.4656912786</v>
      </c>
      <c r="AG39" s="21" t="n">
        <f aca="false">U39*'Inflation indexes'!$D$156/100*'Inflation indexes'!I131</f>
        <v>13413.5803410691</v>
      </c>
      <c r="AH39" s="21" t="n">
        <v>0</v>
      </c>
      <c r="AI39" s="21" t="n">
        <f aca="false">W39*'Inflation indexes'!$D$156/100*'Inflation indexes'!I131</f>
        <v>19291.9037681179</v>
      </c>
      <c r="AJ39" s="21" t="n">
        <f aca="false">Y39*'Inflation indexes'!$D$156/100*'Inflation indexes'!I131</f>
        <v>18839.8699589578</v>
      </c>
      <c r="AK39" s="21" t="n">
        <f aca="false">AJ39*0.82</f>
        <v>15448.6933663454</v>
      </c>
      <c r="AL39" s="18" t="n">
        <f aca="false">Z39*'Inflation indexes'!$D$156/100*'Inflation indexes'!I131</f>
        <v>14284.4614305795</v>
      </c>
      <c r="AM39" s="21" t="n">
        <f aca="false">Adequacy_central!X36</f>
        <v>0.615238747838647</v>
      </c>
      <c r="AN39" s="14" t="n">
        <f aca="false">AN35+1</f>
        <v>2023</v>
      </c>
      <c r="AO39" s="14" t="n">
        <v>7175.77376185124</v>
      </c>
      <c r="AP39" s="16" t="n">
        <f aca="false">Adequacy_high!Q36</f>
        <v>5595.12375626781</v>
      </c>
      <c r="AQ39" s="16" t="n">
        <f aca="false">Adequacy_high!R36</f>
        <v>3854.96619470505</v>
      </c>
      <c r="AR39" s="16" t="n">
        <f aca="false">Adequacy_high!S36</f>
        <v>3106.93934166005</v>
      </c>
      <c r="AS39" s="16" t="str">
        <f aca="false">Adequacy_high!T36</f>
        <v>nan</v>
      </c>
      <c r="AT39" s="16" t="n">
        <f aca="false">Adequacy_high!U36</f>
        <v>4475.99194465947</v>
      </c>
      <c r="AU39" s="16" t="n">
        <f aca="false">Adequacy_high!V36</f>
        <v>4895.78264564764</v>
      </c>
      <c r="AV39" s="8"/>
      <c r="AW39" s="8"/>
      <c r="AX39" s="8" t="n">
        <f aca="false">AX35+1</f>
        <v>2023</v>
      </c>
      <c r="AY39" s="15" t="n">
        <f aca="false">AO39*'Inflation indexes'!$D$156/100*'Inflation indexes'!I131</f>
        <v>32533.867613046</v>
      </c>
      <c r="AZ39" s="15" t="n">
        <f aca="false">AU39*'Inflation indexes'!$D$156/100*'Inflation indexes'!I131</f>
        <v>22196.7344208267</v>
      </c>
      <c r="BA39" s="16" t="n">
        <f aca="false">AP39*'Inflation indexes'!$D$156/100*'Inflation indexes'!I131</f>
        <v>25367.4407257322</v>
      </c>
      <c r="BB39" s="16" t="n">
        <f aca="false">AQ39*'Inflation indexes'!$D$156/100*'Inflation indexes'!I131</f>
        <v>17477.8308226577</v>
      </c>
      <c r="BC39" s="16" t="n">
        <f aca="false">AR39*'Inflation indexes'!$D$156/100*'Inflation indexes'!I131</f>
        <v>14086.3907611902</v>
      </c>
      <c r="BD39" s="16" t="n">
        <v>0</v>
      </c>
      <c r="BE39" s="16" t="n">
        <f aca="false">AT39*'Inflation indexes'!$D$156/100*'Inflation indexes'!I131</f>
        <v>20293.4671852089</v>
      </c>
      <c r="BF39" s="16" t="n">
        <f aca="false">Adequacy_high!X36</f>
        <v>0.596198457362817</v>
      </c>
      <c r="BG39" s="16" t="n">
        <f aca="false">Y39*'Inflation indexes'!$D$156/100*'Inflation indexes'!I131</f>
        <v>18839.8699589578</v>
      </c>
      <c r="BH39" s="16" t="n">
        <f aca="false">BG39*0.82</f>
        <v>15448.6933663454</v>
      </c>
      <c r="BI39" s="15" t="n">
        <f aca="false">Z39*'Inflation indexes'!$D$156/100*'Inflation indexes'!I131</f>
        <v>14284.4614305795</v>
      </c>
    </row>
    <row r="40" customFormat="false" ht="15" hidden="false" customHeight="false" outlineLevel="0" collapsed="false">
      <c r="A40" s="0" t="n">
        <f aca="false">A36+1</f>
        <v>2023</v>
      </c>
      <c r="B40" s="14" t="n">
        <v>6277.0592799012</v>
      </c>
      <c r="C40" s="16" t="n">
        <f aca="false">Adequacy_low!Q37</f>
        <v>5378.50621098359</v>
      </c>
      <c r="D40" s="16" t="n">
        <f aca="false">Adequacy_low!R37</f>
        <v>3696.6587900121</v>
      </c>
      <c r="E40" s="16" t="n">
        <f aca="false">Adequacy_low!S37</f>
        <v>2988.47284062459</v>
      </c>
      <c r="F40" s="16" t="str">
        <f aca="false">Adequacy_low!T37</f>
        <v>nan</v>
      </c>
      <c r="G40" s="16" t="n">
        <f aca="false">Adequacy_low!U37</f>
        <v>4281.40681773624</v>
      </c>
      <c r="H40" s="16" t="n">
        <f aca="false">Adequacy_low!V37</f>
        <v>4704.03376514036</v>
      </c>
      <c r="I40" s="8" t="n">
        <f aca="false">I36+1</f>
        <v>2023</v>
      </c>
      <c r="J40" s="14" t="n">
        <f aca="false">B40*'Inflation indexes'!$D$156/100*'Inflation indexes'!I132</f>
        <v>28459.2327446598</v>
      </c>
      <c r="K40" s="16" t="n">
        <f aca="false">H40*'Inflation indexes'!$D$156/100*'Inflation indexes'!I132</f>
        <v>21327.3741399133</v>
      </c>
      <c r="L40" s="16" t="n">
        <f aca="false">C40*'Inflation indexes'!$D$156/100*'Inflation indexes'!I132</f>
        <v>24385.32969843</v>
      </c>
      <c r="M40" s="16" t="n">
        <f aca="false">D40*'Inflation indexes'!$D$156/100*'Inflation indexes'!I132</f>
        <v>16760.0891104222</v>
      </c>
      <c r="N40" s="16" t="n">
        <f aca="false">E40*'Inflation indexes'!$D$156/100*'Inflation indexes'!I132</f>
        <v>13549.2816508447</v>
      </c>
      <c r="O40" s="16" t="s">
        <v>41</v>
      </c>
      <c r="P40" s="16" t="n">
        <f aca="false">G40*'Inflation indexes'!$D$156/100*'Inflation indexes'!I132</f>
        <v>19411.2477941178</v>
      </c>
      <c r="Q40" s="16" t="n">
        <f aca="false">Adequacy_low!X37</f>
        <v>0.658518865295189</v>
      </c>
      <c r="R40" s="22" t="n">
        <v>6684.93529939961</v>
      </c>
      <c r="S40" s="21" t="n">
        <f aca="false">Adequacy_central!Q37</f>
        <v>5601.30240730276</v>
      </c>
      <c r="T40" s="21" t="n">
        <f aca="false">Adequacy_central!R37</f>
        <v>3839.12324420617</v>
      </c>
      <c r="U40" s="21" t="n">
        <f aca="false">Adequacy_central!S37</f>
        <v>3101.89880010661</v>
      </c>
      <c r="V40" s="21" t="str">
        <f aca="false">Adequacy_central!T37</f>
        <v>nan</v>
      </c>
      <c r="W40" s="21" t="n">
        <f aca="false">Adequacy_central!U37</f>
        <v>4457.77998351573</v>
      </c>
      <c r="X40" s="21" t="n">
        <f aca="false">Adequacy_central!V37</f>
        <v>4901.09821162293</v>
      </c>
      <c r="Y40" s="19" t="n">
        <v>4184.93039691271</v>
      </c>
      <c r="Z40" s="19" t="n">
        <v>3168.6794597389</v>
      </c>
      <c r="AA40" s="17"/>
      <c r="AB40" s="17" t="n">
        <f aca="false">AB36+1</f>
        <v>2023</v>
      </c>
      <c r="AC40" s="18" t="n">
        <f aca="false">R40*'Inflation indexes'!$D$156/100*'Inflation indexes'!I132</f>
        <v>30308.4806252778</v>
      </c>
      <c r="AD40" s="18" t="n">
        <f aca="false">X40*'Inflation indexes'!$D$156/100*'Inflation indexes'!I132</f>
        <v>22220.8343890625</v>
      </c>
      <c r="AE40" s="21" t="n">
        <f aca="false">S40*'Inflation indexes'!$D$156/100*'Inflation indexes'!I132</f>
        <v>25395.453790451</v>
      </c>
      <c r="AF40" s="21" t="n">
        <f aca="false">T40*'Inflation indexes'!$D$156/100*'Inflation indexes'!I132</f>
        <v>17406.0012930157</v>
      </c>
      <c r="AG40" s="21" t="n">
        <f aca="false">U40*'Inflation indexes'!$D$156/100*'Inflation indexes'!I132</f>
        <v>14063.5377118829</v>
      </c>
      <c r="AH40" s="21" t="n">
        <v>0</v>
      </c>
      <c r="AI40" s="21" t="n">
        <f aca="false">W40*'Inflation indexes'!$D$156/100*'Inflation indexes'!I132</f>
        <v>20210.8969213617</v>
      </c>
      <c r="AJ40" s="21" t="n">
        <f aca="false">Y40*'Inflation indexes'!$D$156/100*'Inflation indexes'!I132</f>
        <v>18973.8383652504</v>
      </c>
      <c r="AK40" s="21" t="n">
        <f aca="false">AJ40*0.82</f>
        <v>15558.5474595053</v>
      </c>
      <c r="AL40" s="18" t="n">
        <f aca="false">Z40*'Inflation indexes'!$D$156/100*'Inflation indexes'!I132</f>
        <v>14366.3110728742</v>
      </c>
      <c r="AM40" s="21" t="n">
        <f aca="false">Adequacy_central!X37</f>
        <v>0.636315920534988</v>
      </c>
      <c r="AN40" s="14" t="n">
        <f aca="false">AN36+1</f>
        <v>2023</v>
      </c>
      <c r="AO40" s="14" t="n">
        <v>7243.74359730024</v>
      </c>
      <c r="AP40" s="16" t="n">
        <f aca="false">Adequacy_high!Q37</f>
        <v>5891.62386242093</v>
      </c>
      <c r="AQ40" s="16" t="n">
        <f aca="false">Adequacy_high!R37</f>
        <v>4043.3630395101</v>
      </c>
      <c r="AR40" s="16" t="n">
        <f aca="false">Adequacy_high!S37</f>
        <v>3257.1400881477</v>
      </c>
      <c r="AS40" s="16" t="str">
        <f aca="false">Adequacy_high!T37</f>
        <v>nan</v>
      </c>
      <c r="AT40" s="16" t="n">
        <f aca="false">Adequacy_high!U37</f>
        <v>4685.01118269408</v>
      </c>
      <c r="AU40" s="16" t="n">
        <f aca="false">Adequacy_high!V37</f>
        <v>5155.45359462907</v>
      </c>
      <c r="AV40" s="8"/>
      <c r="AW40" s="8"/>
      <c r="AX40" s="8" t="n">
        <f aca="false">AX36+1</f>
        <v>2023</v>
      </c>
      <c r="AY40" s="15" t="n">
        <f aca="false">AO40*'Inflation indexes'!$D$156/100*'Inflation indexes'!I132</f>
        <v>32842.0325164511</v>
      </c>
      <c r="AZ40" s="15" t="n">
        <f aca="false">AU40*'Inflation indexes'!$D$156/100*'Inflation indexes'!I132</f>
        <v>23374.0430369412</v>
      </c>
      <c r="BA40" s="16" t="n">
        <f aca="false">AP40*'Inflation indexes'!$D$156/100*'Inflation indexes'!I132</f>
        <v>26711.7271429158</v>
      </c>
      <c r="BB40" s="16" t="n">
        <f aca="false">AQ40*'Inflation indexes'!$D$156/100*'Inflation indexes'!I132</f>
        <v>18331.9934831624</v>
      </c>
      <c r="BC40" s="16" t="n">
        <f aca="false">AR40*'Inflation indexes'!$D$156/100*'Inflation indexes'!I132</f>
        <v>14767.3781172282</v>
      </c>
      <c r="BD40" s="16" t="n">
        <v>0</v>
      </c>
      <c r="BE40" s="16" t="n">
        <f aca="false">AT40*'Inflation indexes'!$D$156/100*'Inflation indexes'!I132</f>
        <v>21241.1286422841</v>
      </c>
      <c r="BF40" s="16" t="n">
        <f aca="false">Adequacy_high!X37</f>
        <v>0.617969138937753</v>
      </c>
      <c r="BG40" s="16" t="n">
        <f aca="false">Y40*'Inflation indexes'!$D$156/100*'Inflation indexes'!I132</f>
        <v>18973.8383652504</v>
      </c>
      <c r="BH40" s="16" t="n">
        <f aca="false">BG40*0.82</f>
        <v>15558.5474595053</v>
      </c>
      <c r="BI40" s="15" t="n">
        <f aca="false">Z40*'Inflation indexes'!$D$156/100*'Inflation indexes'!I132</f>
        <v>14366.3110728742</v>
      </c>
    </row>
    <row r="41" customFormat="false" ht="15" hidden="false" customHeight="false" outlineLevel="0" collapsed="false">
      <c r="A41" s="0" t="n">
        <f aca="false">A37+1</f>
        <v>2024</v>
      </c>
      <c r="B41" s="14" t="n">
        <v>6307.00548481423</v>
      </c>
      <c r="C41" s="16" t="n">
        <f aca="false">Adequacy_low!Q38</f>
        <v>5309.20482797459</v>
      </c>
      <c r="D41" s="16" t="n">
        <f aca="false">Adequacy_low!R38</f>
        <v>3637.67122741819</v>
      </c>
      <c r="E41" s="16" t="n">
        <f aca="false">Adequacy_low!S38</f>
        <v>2941.65616987788</v>
      </c>
      <c r="F41" s="16" t="str">
        <f aca="false">Adequacy_low!T38</f>
        <v>nan</v>
      </c>
      <c r="G41" s="16" t="n">
        <f aca="false">Adequacy_low!U38</f>
        <v>4206.09564326872</v>
      </c>
      <c r="H41" s="16" t="n">
        <f aca="false">Adequacy_low!V38</f>
        <v>4635.62617641631</v>
      </c>
      <c r="I41" s="8" t="n">
        <f aca="false">I37+1</f>
        <v>2024</v>
      </c>
      <c r="J41" s="14" t="n">
        <f aca="false">B41*'Inflation indexes'!$D$156/100*'Inflation indexes'!I133</f>
        <v>28595.0042863064</v>
      </c>
      <c r="K41" s="16" t="n">
        <f aca="false">H41*'Inflation indexes'!$D$156/100*'Inflation indexes'!I133</f>
        <v>21017.2245296918</v>
      </c>
      <c r="L41" s="16" t="n">
        <f aca="false">C41*'Inflation indexes'!$D$156/100*'Inflation indexes'!I133</f>
        <v>24071.1277607655</v>
      </c>
      <c r="M41" s="16" t="n">
        <f aca="false">D41*'Inflation indexes'!$D$156/100*'Inflation indexes'!I133</f>
        <v>16492.6484669547</v>
      </c>
      <c r="N41" s="16" t="n">
        <f aca="false">E41*'Inflation indexes'!$D$156/100*'Inflation indexes'!I133</f>
        <v>13337.021981197</v>
      </c>
      <c r="O41" s="16" t="s">
        <v>41</v>
      </c>
      <c r="P41" s="16" t="n">
        <f aca="false">G41*'Inflation indexes'!$D$156/100*'Inflation indexes'!I133</f>
        <v>19069.7983753896</v>
      </c>
      <c r="Q41" s="16" t="n">
        <f aca="false">Adequacy_low!X38</f>
        <v>0.632674283436797</v>
      </c>
      <c r="R41" s="20" t="n">
        <v>6745.39395309757</v>
      </c>
      <c r="S41" s="21" t="n">
        <f aca="false">Adequacy_central!Q38</f>
        <v>5527.04878908284</v>
      </c>
      <c r="T41" s="21" t="n">
        <f aca="false">Adequacy_central!R38</f>
        <v>3771.13915026401</v>
      </c>
      <c r="U41" s="21" t="n">
        <f aca="false">Adequacy_central!S38</f>
        <v>3053.4618556188</v>
      </c>
      <c r="V41" s="21" t="str">
        <f aca="false">Adequacy_central!T38</f>
        <v>nan</v>
      </c>
      <c r="W41" s="21" t="n">
        <f aca="false">Adequacy_central!U38</f>
        <v>4378.68383730056</v>
      </c>
      <c r="X41" s="21" t="n">
        <f aca="false">Adequacy_central!V38</f>
        <v>4826.16630937926</v>
      </c>
      <c r="Y41" s="19" t="n">
        <v>4214.4788965324</v>
      </c>
      <c r="Z41" s="19" t="n">
        <v>3192.4154906402</v>
      </c>
      <c r="AA41" s="17"/>
      <c r="AB41" s="17" t="n">
        <f aca="false">AB37+1</f>
        <v>2024</v>
      </c>
      <c r="AC41" s="18" t="n">
        <f aca="false">R41*'Inflation indexes'!$D$156/100*'Inflation indexes'!I133</f>
        <v>30582.5909722245</v>
      </c>
      <c r="AD41" s="18" t="n">
        <f aca="false">X41*'Inflation indexes'!$D$156/100*'Inflation indexes'!I133</f>
        <v>21881.1045329529</v>
      </c>
      <c r="AE41" s="21" t="n">
        <f aca="false">S41*'Inflation indexes'!$D$156/100*'Inflation indexes'!I133</f>
        <v>25058.7991710147</v>
      </c>
      <c r="AF41" s="21" t="n">
        <f aca="false">T41*'Inflation indexes'!$D$156/100*'Inflation indexes'!I133</f>
        <v>17097.7717437697</v>
      </c>
      <c r="AG41" s="21" t="n">
        <f aca="false">U41*'Inflation indexes'!$D$156/100*'Inflation indexes'!I133</f>
        <v>13843.9319673533</v>
      </c>
      <c r="AH41" s="21" t="n">
        <v>0</v>
      </c>
      <c r="AI41" s="21" t="n">
        <f aca="false">W41*'Inflation indexes'!$D$156/100*'Inflation indexes'!I133</f>
        <v>19852.2870159955</v>
      </c>
      <c r="AJ41" s="21" t="n">
        <f aca="false">Y41*'Inflation indexes'!$D$156/100*'Inflation indexes'!I133</f>
        <v>19107.8067715429</v>
      </c>
      <c r="AK41" s="21" t="n">
        <f aca="false">AJ41*0.82</f>
        <v>15668.4015526652</v>
      </c>
      <c r="AL41" s="18" t="n">
        <f aca="false">Z41*'Inflation indexes'!$D$156/100*'Inflation indexes'!I133</f>
        <v>14473.9266294163</v>
      </c>
      <c r="AM41" s="21" t="n">
        <f aca="false">Adequacy_central!X38</f>
        <v>0.615735437970419</v>
      </c>
      <c r="AN41" s="14" t="n">
        <f aca="false">AN37+1</f>
        <v>2024</v>
      </c>
      <c r="AO41" s="14" t="n">
        <v>7325.72738734605</v>
      </c>
      <c r="AP41" s="16" t="n">
        <f aca="false">Adequacy_high!Q38</f>
        <v>5804.96664062832</v>
      </c>
      <c r="AQ41" s="16" t="n">
        <f aca="false">Adequacy_high!R38</f>
        <v>3986.72419115039</v>
      </c>
      <c r="AR41" s="16" t="n">
        <f aca="false">Adequacy_high!S38</f>
        <v>3205.10143158851</v>
      </c>
      <c r="AS41" s="16" t="str">
        <f aca="false">Adequacy_high!T38</f>
        <v>nan</v>
      </c>
      <c r="AT41" s="16" t="n">
        <f aca="false">Adequacy_high!U38</f>
        <v>4597.65497223974</v>
      </c>
      <c r="AU41" s="16" t="n">
        <f aca="false">Adequacy_high!V38</f>
        <v>5082.28136782391</v>
      </c>
      <c r="AV41" s="8"/>
      <c r="AW41" s="8"/>
      <c r="AX41" s="8" t="n">
        <f aca="false">AX37+1</f>
        <v>2024</v>
      </c>
      <c r="AY41" s="15" t="n">
        <f aca="false">AO41*'Inflation indexes'!$D$156/100*'Inflation indexes'!I133</f>
        <v>33213.7345600616</v>
      </c>
      <c r="AZ41" s="15" t="n">
        <f aca="false">AU41*'Inflation indexes'!$D$156/100*'Inflation indexes'!I133</f>
        <v>23042.2912818222</v>
      </c>
      <c r="BA41" s="16" t="n">
        <f aca="false">AP41*'Inflation indexes'!$D$156/100*'Inflation indexes'!I133</f>
        <v>26318.8364700656</v>
      </c>
      <c r="BB41" s="16" t="n">
        <f aca="false">AQ41*'Inflation indexes'!$D$156/100*'Inflation indexes'!I133</f>
        <v>18075.2015530591</v>
      </c>
      <c r="BC41" s="16" t="n">
        <f aca="false">AR41*'Inflation indexes'!$D$156/100*'Inflation indexes'!I133</f>
        <v>14531.4427575799</v>
      </c>
      <c r="BD41" s="16" t="n">
        <v>0</v>
      </c>
      <c r="BE41" s="16" t="n">
        <f aca="false">AT41*'Inflation indexes'!$D$156/100*'Inflation indexes'!I133</f>
        <v>20845.0688610786</v>
      </c>
      <c r="BF41" s="16" t="n">
        <f aca="false">Adequacy_high!X38</f>
        <v>0.594056141993835</v>
      </c>
      <c r="BG41" s="16" t="n">
        <f aca="false">Y41*'Inflation indexes'!$D$156/100*'Inflation indexes'!I133</f>
        <v>19107.8067715429</v>
      </c>
      <c r="BH41" s="16" t="n">
        <f aca="false">BG41*0.82</f>
        <v>15668.4015526652</v>
      </c>
      <c r="BI41" s="15" t="n">
        <f aca="false">Z41*'Inflation indexes'!$D$156/100*'Inflation indexes'!I133</f>
        <v>14473.9266294163</v>
      </c>
    </row>
    <row r="42" customFormat="false" ht="15" hidden="false" customHeight="false" outlineLevel="0" collapsed="false">
      <c r="A42" s="0" t="n">
        <f aca="false">A38+1</f>
        <v>2024</v>
      </c>
      <c r="B42" s="14" t="n">
        <v>6303.1921203153</v>
      </c>
      <c r="C42" s="16" t="n">
        <f aca="false">Adequacy_low!Q39</f>
        <v>5498.80820168399</v>
      </c>
      <c r="D42" s="16" t="n">
        <f aca="false">Adequacy_low!R39</f>
        <v>3753.40120865397</v>
      </c>
      <c r="E42" s="16" t="n">
        <f aca="false">Adequacy_low!S39</f>
        <v>3034.71243031202</v>
      </c>
      <c r="F42" s="16" t="str">
        <f aca="false">Adequacy_low!T39</f>
        <v>nan</v>
      </c>
      <c r="G42" s="16" t="n">
        <f aca="false">Adequacy_low!U39</f>
        <v>4332.51135417725</v>
      </c>
      <c r="H42" s="16" t="n">
        <f aca="false">Adequacy_low!V39</f>
        <v>4795.76136755226</v>
      </c>
      <c r="I42" s="8" t="n">
        <f aca="false">I38+1</f>
        <v>2024</v>
      </c>
      <c r="J42" s="14" t="n">
        <f aca="false">B42*'Inflation indexes'!$D$156/100*'Inflation indexes'!I134</f>
        <v>28577.7150712494</v>
      </c>
      <c r="K42" s="16" t="n">
        <f aca="false">H42*'Inflation indexes'!$D$156/100*'Inflation indexes'!I134</f>
        <v>21743.2531478603</v>
      </c>
      <c r="L42" s="16" t="n">
        <f aca="false">C42*'Inflation indexes'!$D$156/100*'Inflation indexes'!I134</f>
        <v>24930.760639946</v>
      </c>
      <c r="M42" s="16" t="n">
        <f aca="false">D42*'Inflation indexes'!$D$156/100*'Inflation indexes'!I134</f>
        <v>17017.3506124435</v>
      </c>
      <c r="N42" s="16" t="n">
        <f aca="false">E42*'Inflation indexes'!$D$156/100*'Inflation indexes'!I134</f>
        <v>13758.9249226783</v>
      </c>
      <c r="O42" s="16" t="s">
        <v>41</v>
      </c>
      <c r="P42" s="16" t="n">
        <f aca="false">G42*'Inflation indexes'!$D$156/100*'Inflation indexes'!I134</f>
        <v>19642.9479951243</v>
      </c>
      <c r="Q42" s="16" t="n">
        <f aca="false">Adequacy_low!X39</f>
        <v>0.658800871826966</v>
      </c>
      <c r="R42" s="22" t="n">
        <v>6747.22284328682</v>
      </c>
      <c r="S42" s="21" t="n">
        <f aca="false">Adequacy_central!Q39</f>
        <v>5806.55268185585</v>
      </c>
      <c r="T42" s="21" t="n">
        <f aca="false">Adequacy_central!R39</f>
        <v>3950.59900579301</v>
      </c>
      <c r="U42" s="21" t="n">
        <f aca="false">Adequacy_central!S39</f>
        <v>3195.08355753194</v>
      </c>
      <c r="V42" s="21" t="str">
        <f aca="false">Adequacy_central!T39</f>
        <v>nan</v>
      </c>
      <c r="W42" s="21" t="n">
        <f aca="false">Adequacy_central!U39</f>
        <v>4573.71288021023</v>
      </c>
      <c r="X42" s="21" t="n">
        <f aca="false">Adequacy_central!V39</f>
        <v>5058.03039608614</v>
      </c>
      <c r="Y42" s="19" t="n">
        <v>4244.02739615209</v>
      </c>
      <c r="Z42" s="19" t="n">
        <v>3210.55338653151</v>
      </c>
      <c r="AA42" s="17"/>
      <c r="AB42" s="17" t="n">
        <f aca="false">AB38+1</f>
        <v>2024</v>
      </c>
      <c r="AC42" s="18" t="n">
        <f aca="false">R42*'Inflation indexes'!$D$156/100*'Inflation indexes'!I134</f>
        <v>30590.8828823753</v>
      </c>
      <c r="AD42" s="18" t="n">
        <f aca="false">X42*'Inflation indexes'!$D$156/100*'Inflation indexes'!I134</f>
        <v>22932.3410617917</v>
      </c>
      <c r="AE42" s="21" t="n">
        <f aca="false">S42*'Inflation indexes'!$D$156/100*'Inflation indexes'!I134</f>
        <v>26326.0273399338</v>
      </c>
      <c r="AF42" s="21" t="n">
        <f aca="false">T42*'Inflation indexes'!$D$156/100*'Inflation indexes'!I134</f>
        <v>17911.4154532016</v>
      </c>
      <c r="AG42" s="21" t="n">
        <f aca="false">U42*'Inflation indexes'!$D$156/100*'Inflation indexes'!I134</f>
        <v>14486.0232391924</v>
      </c>
      <c r="AH42" s="21" t="n">
        <v>0</v>
      </c>
      <c r="AI42" s="21" t="n">
        <f aca="false">W42*'Inflation indexes'!$D$156/100*'Inflation indexes'!I134</f>
        <v>20736.5190546998</v>
      </c>
      <c r="AJ42" s="21" t="n">
        <f aca="false">Y42*'Inflation indexes'!$D$156/100*'Inflation indexes'!I134</f>
        <v>19241.7751778355</v>
      </c>
      <c r="AK42" s="21" t="n">
        <f aca="false">AJ42*0.82</f>
        <v>15778.2556458251</v>
      </c>
      <c r="AL42" s="18" t="n">
        <f aca="false">Z42*'Inflation indexes'!$D$156/100*'Inflation indexes'!I134</f>
        <v>14556.161092666</v>
      </c>
      <c r="AM42" s="21" t="n">
        <f aca="false">Adequacy_central!X39</f>
        <v>0.639568296161889</v>
      </c>
      <c r="AN42" s="14" t="n">
        <f aca="false">AN38+1</f>
        <v>2024</v>
      </c>
      <c r="AO42" s="14" t="n">
        <v>7363.4327521854</v>
      </c>
      <c r="AP42" s="16" t="n">
        <f aca="false">Adequacy_high!Q39</f>
        <v>6069.08739801257</v>
      </c>
      <c r="AQ42" s="16" t="n">
        <f aca="false">Adequacy_high!R39</f>
        <v>4174.95841390953</v>
      </c>
      <c r="AR42" s="16" t="n">
        <f aca="false">Adequacy_high!S39</f>
        <v>3336.85192638138</v>
      </c>
      <c r="AS42" s="16" t="str">
        <f aca="false">Adequacy_high!T39</f>
        <v>nan</v>
      </c>
      <c r="AT42" s="16" t="n">
        <f aca="false">Adequacy_high!U39</f>
        <v>4776.99842322673</v>
      </c>
      <c r="AU42" s="16" t="n">
        <f aca="false">Adequacy_high!V39</f>
        <v>5304.48495227045</v>
      </c>
      <c r="AV42" s="8"/>
      <c r="AW42" s="8"/>
      <c r="AX42" s="8" t="n">
        <f aca="false">AX38+1</f>
        <v>2024</v>
      </c>
      <c r="AY42" s="15" t="n">
        <f aca="false">AO42*'Inflation indexes'!$D$156/100*'Inflation indexes'!I134</f>
        <v>33384.6849535239</v>
      </c>
      <c r="AZ42" s="15" t="n">
        <f aca="false">AU42*'Inflation indexes'!$D$156/100*'Inflation indexes'!I134</f>
        <v>24049.7285616819</v>
      </c>
      <c r="BA42" s="16" t="n">
        <f aca="false">AP42*'Inflation indexes'!$D$156/100*'Inflation indexes'!I134</f>
        <v>27516.3198411661</v>
      </c>
      <c r="BB42" s="16" t="n">
        <f aca="false">AQ42*'Inflation indexes'!$D$156/100*'Inflation indexes'!I134</f>
        <v>18928.6269099242</v>
      </c>
      <c r="BC42" s="16" t="n">
        <f aca="false">AR42*'Inflation indexes'!$D$156/100*'Inflation indexes'!I134</f>
        <v>15128.7794766292</v>
      </c>
      <c r="BD42" s="16" t="n">
        <v>0</v>
      </c>
      <c r="BE42" s="16" t="n">
        <f aca="false">AT42*'Inflation indexes'!$D$156/100*'Inflation indexes'!I134</f>
        <v>21658.184810009</v>
      </c>
      <c r="BF42" s="16" t="n">
        <f aca="false">Adequacy_high!X39</f>
        <v>0.618696624423738</v>
      </c>
      <c r="BG42" s="16" t="n">
        <f aca="false">Y42*'Inflation indexes'!$D$156/100*'Inflation indexes'!I134</f>
        <v>19241.7751778355</v>
      </c>
      <c r="BH42" s="16" t="n">
        <f aca="false">BG42*0.82</f>
        <v>15778.2556458251</v>
      </c>
      <c r="BI42" s="15" t="n">
        <f aca="false">Z42*'Inflation indexes'!$D$156/100*'Inflation indexes'!I134</f>
        <v>14556.161092666</v>
      </c>
    </row>
    <row r="43" customFormat="false" ht="15" hidden="false" customHeight="false" outlineLevel="0" collapsed="false">
      <c r="A43" s="0" t="n">
        <f aca="false">A39+1</f>
        <v>2024</v>
      </c>
      <c r="B43" s="14" t="n">
        <v>6343.28252201252</v>
      </c>
      <c r="C43" s="16" t="n">
        <f aca="false">Adequacy_low!Q40</f>
        <v>5474.67097074339</v>
      </c>
      <c r="D43" s="16" t="n">
        <f aca="false">Adequacy_low!R40</f>
        <v>3758.1662500454</v>
      </c>
      <c r="E43" s="16" t="n">
        <f aca="false">Adequacy_low!S40</f>
        <v>3007.9931807154</v>
      </c>
      <c r="F43" s="16" t="str">
        <f aca="false">Adequacy_low!T40</f>
        <v>nan</v>
      </c>
      <c r="G43" s="16" t="n">
        <f aca="false">Adequacy_low!U40</f>
        <v>4291.84291399077</v>
      </c>
      <c r="H43" s="16" t="n">
        <f aca="false">Adequacy_low!V40</f>
        <v>4775.50285665068</v>
      </c>
      <c r="I43" s="8" t="n">
        <f aca="false">I39+1</f>
        <v>2024</v>
      </c>
      <c r="J43" s="14" t="n">
        <f aca="false">B43*'Inflation indexes'!$D$156/100*'Inflation indexes'!I135</f>
        <v>28759.4788593311</v>
      </c>
      <c r="K43" s="16" t="n">
        <f aca="false">H43*'Inflation indexes'!$D$156/100*'Inflation indexes'!I135</f>
        <v>21651.4041384597</v>
      </c>
      <c r="L43" s="16" t="n">
        <f aca="false">C43*'Inflation indexes'!$D$156/100*'Inflation indexes'!I135</f>
        <v>24821.3261034028</v>
      </c>
      <c r="M43" s="16" t="n">
        <f aca="false">D43*'Inflation indexes'!$D$156/100*'Inflation indexes'!I135</f>
        <v>17038.9545858886</v>
      </c>
      <c r="N43" s="16" t="n">
        <f aca="false">E43*'Inflation indexes'!$D$156/100*'Inflation indexes'!I135</f>
        <v>13637.7839059816</v>
      </c>
      <c r="O43" s="16" t="s">
        <v>41</v>
      </c>
      <c r="P43" s="16" t="n">
        <f aca="false">G43*'Inflation indexes'!$D$156/100*'Inflation indexes'!I135</f>
        <v>19458.5634683865</v>
      </c>
      <c r="Q43" s="16" t="n">
        <f aca="false">Adequacy_low!X40</f>
        <v>0.653913294044412</v>
      </c>
      <c r="R43" s="22" t="n">
        <v>6766.160140659</v>
      </c>
      <c r="S43" s="21" t="n">
        <f aca="false">Adequacy_central!Q40</f>
        <v>5785.33450796707</v>
      </c>
      <c r="T43" s="21" t="n">
        <f aca="false">Adequacy_central!R40</f>
        <v>3927.76862489597</v>
      </c>
      <c r="U43" s="21" t="n">
        <f aca="false">Adequacy_central!S40</f>
        <v>3167.55719771524</v>
      </c>
      <c r="V43" s="21" t="str">
        <f aca="false">Adequacy_central!T40</f>
        <v>nan</v>
      </c>
      <c r="W43" s="21" t="n">
        <f aca="false">Adequacy_central!U40</f>
        <v>4533.04085411218</v>
      </c>
      <c r="X43" s="21" t="n">
        <f aca="false">Adequacy_central!V40</f>
        <v>5034.20750058203</v>
      </c>
      <c r="Y43" s="19" t="n">
        <v>4273.57589577179</v>
      </c>
      <c r="Z43" s="19" t="n">
        <v>3234.42076901323</v>
      </c>
      <c r="AA43" s="17"/>
      <c r="AB43" s="17" t="n">
        <f aca="false">AB39+1</f>
        <v>2024</v>
      </c>
      <c r="AC43" s="18" t="n">
        <f aca="false">R43*'Inflation indexes'!$D$156/100*'Inflation indexes'!I135</f>
        <v>30676.7417104408</v>
      </c>
      <c r="AD43" s="18" t="n">
        <f aca="false">X43*'Inflation indexes'!$D$156/100*'Inflation indexes'!I135</f>
        <v>22824.3316743427</v>
      </c>
      <c r="AE43" s="21" t="n">
        <f aca="false">S43*'Inflation indexes'!$D$156/100*'Inflation indexes'!I135</f>
        <v>26229.8273644053</v>
      </c>
      <c r="AF43" s="21" t="n">
        <f aca="false">T43*'Inflation indexes'!$D$156/100*'Inflation indexes'!I135</f>
        <v>17807.9059761319</v>
      </c>
      <c r="AG43" s="21" t="n">
        <f aca="false">U43*'Inflation indexes'!$D$156/100*'Inflation indexes'!I135</f>
        <v>14361.222907428</v>
      </c>
      <c r="AH43" s="21" t="n">
        <v>0</v>
      </c>
      <c r="AI43" s="21" t="n">
        <f aca="false">W43*'Inflation indexes'!$D$156/100*'Inflation indexes'!I135</f>
        <v>20552.118269984</v>
      </c>
      <c r="AJ43" s="21" t="n">
        <f aca="false">Y43*'Inflation indexes'!$D$156/100*'Inflation indexes'!I135</f>
        <v>19375.7435841281</v>
      </c>
      <c r="AK43" s="21" t="n">
        <f aca="false">AJ43*0.82</f>
        <v>15888.109738985</v>
      </c>
      <c r="AL43" s="18" t="n">
        <f aca="false">Z43*'Inflation indexes'!$D$156/100*'Inflation indexes'!I135</f>
        <v>14664.37217731</v>
      </c>
      <c r="AM43" s="21" t="n">
        <f aca="false">Adequacy_central!X40</f>
        <v>0.626212490848283</v>
      </c>
      <c r="AN43" s="14" t="n">
        <f aca="false">AN39+1</f>
        <v>2024</v>
      </c>
      <c r="AO43" s="14" t="n">
        <v>7392.4212470608</v>
      </c>
      <c r="AP43" s="16" t="n">
        <f aca="false">Adequacy_high!Q40</f>
        <v>6048.87304455844</v>
      </c>
      <c r="AQ43" s="16" t="n">
        <f aca="false">Adequacy_high!R40</f>
        <v>4144.00492256614</v>
      </c>
      <c r="AR43" s="16" t="n">
        <f aca="false">Adequacy_high!S40</f>
        <v>3307.12378396913</v>
      </c>
      <c r="AS43" s="16" t="str">
        <f aca="false">Adequacy_high!T40</f>
        <v>nan</v>
      </c>
      <c r="AT43" s="16" t="n">
        <f aca="false">Adequacy_high!U40</f>
        <v>4739.30648025642</v>
      </c>
      <c r="AU43" s="16" t="n">
        <f aca="false">Adequacy_high!V40</f>
        <v>5274.53101999322</v>
      </c>
      <c r="AV43" s="8"/>
      <c r="AW43" s="8"/>
      <c r="AX43" s="8" t="n">
        <f aca="false">AX39+1</f>
        <v>2024</v>
      </c>
      <c r="AY43" s="15" t="n">
        <f aca="false">AO43*'Inflation indexes'!$D$156/100*'Inflation indexes'!I135</f>
        <v>33516.1143834192</v>
      </c>
      <c r="AZ43" s="15" t="n">
        <f aca="false">AU43*'Inflation indexes'!$D$156/100*'Inflation indexes'!I135</f>
        <v>23913.9219853405</v>
      </c>
      <c r="BA43" s="16" t="n">
        <f aca="false">AP43*'Inflation indexes'!$D$156/100*'Inflation indexes'!I135</f>
        <v>27424.6710349208</v>
      </c>
      <c r="BB43" s="16" t="n">
        <f aca="false">AQ43*'Inflation indexes'!$D$156/100*'Inflation indexes'!I135</f>
        <v>18788.2884846966</v>
      </c>
      <c r="BC43" s="16" t="n">
        <f aca="false">AR43*'Inflation indexes'!$D$156/100*'Inflation indexes'!I135</f>
        <v>14993.9965972185</v>
      </c>
      <c r="BD43" s="16" t="n">
        <v>0</v>
      </c>
      <c r="BE43" s="16" t="n">
        <f aca="false">AT43*'Inflation indexes'!$D$156/100*'Inflation indexes'!I135</f>
        <v>21487.295269261</v>
      </c>
      <c r="BF43" s="16" t="n">
        <f aca="false">Adequacy_high!X40</f>
        <v>0.60892136183952</v>
      </c>
      <c r="BG43" s="16" t="n">
        <f aca="false">Y43*'Inflation indexes'!$D$156/100*'Inflation indexes'!I135</f>
        <v>19375.7435841281</v>
      </c>
      <c r="BH43" s="16" t="n">
        <f aca="false">BG43*0.82</f>
        <v>15888.109738985</v>
      </c>
      <c r="BI43" s="15" t="n">
        <f aca="false">Z43*'Inflation indexes'!$D$156/100*'Inflation indexes'!I135</f>
        <v>14664.37217731</v>
      </c>
    </row>
    <row r="44" customFormat="false" ht="15" hidden="false" customHeight="false" outlineLevel="0" collapsed="false">
      <c r="A44" s="0" t="n">
        <f aca="false">A40+1</f>
        <v>2024</v>
      </c>
      <c r="B44" s="14" t="n">
        <v>6375.55978964205</v>
      </c>
      <c r="C44" s="16" t="n">
        <f aca="false">Adequacy_low!Q41</f>
        <v>5634.541320916</v>
      </c>
      <c r="D44" s="16" t="n">
        <f aca="false">Adequacy_low!R41</f>
        <v>3847.49214744782</v>
      </c>
      <c r="E44" s="16" t="n">
        <f aca="false">Adequacy_low!S41</f>
        <v>3083.16152224561</v>
      </c>
      <c r="F44" s="16" t="str">
        <f aca="false">Adequacy_low!T41</f>
        <v>nan</v>
      </c>
      <c r="G44" s="16" t="n">
        <f aca="false">Adequacy_low!U41</f>
        <v>4392.9764595144</v>
      </c>
      <c r="H44" s="16" t="n">
        <f aca="false">Adequacy_low!V41</f>
        <v>4893.70791386979</v>
      </c>
      <c r="I44" s="8" t="n">
        <f aca="false">I40+1</f>
        <v>2024</v>
      </c>
      <c r="J44" s="14" t="n">
        <f aca="false">B44*'Inflation indexes'!$D$156/100*'Inflation indexes'!I136</f>
        <v>28905.8190850435</v>
      </c>
      <c r="K44" s="16" t="n">
        <f aca="false">H44*'Inflation indexes'!$D$156/100*'Inflation indexes'!I136</f>
        <v>22187.3279022778</v>
      </c>
      <c r="L44" s="16" t="n">
        <f aca="false">C44*'Inflation indexes'!$D$156/100*'Inflation indexes'!I136</f>
        <v>25546.1539728959</v>
      </c>
      <c r="M44" s="16" t="n">
        <f aca="false">D44*'Inflation indexes'!$D$156/100*'Inflation indexes'!I136</f>
        <v>17443.9446283502</v>
      </c>
      <c r="N44" s="16" t="n">
        <f aca="false">E44*'Inflation indexes'!$D$156/100*'Inflation indexes'!I136</f>
        <v>13978.5857418808</v>
      </c>
      <c r="O44" s="16" t="s">
        <v>41</v>
      </c>
      <c r="P44" s="16" t="n">
        <f aca="false">G44*'Inflation indexes'!$D$156/100*'Inflation indexes'!I136</f>
        <v>19917.0875928225</v>
      </c>
      <c r="Q44" s="16" t="n">
        <f aca="false">Adequacy_low!X41</f>
        <v>0.662050778612863</v>
      </c>
      <c r="R44" s="22" t="n">
        <v>6809.47098866169</v>
      </c>
      <c r="S44" s="21" t="n">
        <f aca="false">Adequacy_central!Q41</f>
        <v>5972.85117216209</v>
      </c>
      <c r="T44" s="21" t="n">
        <f aca="false">Adequacy_central!R41</f>
        <v>4036.20142825252</v>
      </c>
      <c r="U44" s="21" t="n">
        <f aca="false">Adequacy_central!S41</f>
        <v>3253.80637073226</v>
      </c>
      <c r="V44" s="21" t="str">
        <f aca="false">Adequacy_central!T41</f>
        <v>nan</v>
      </c>
      <c r="W44" s="21" t="n">
        <f aca="false">Adequacy_central!U41</f>
        <v>4653.34228892473</v>
      </c>
      <c r="X44" s="21" t="n">
        <f aca="false">Adequacy_central!V41</f>
        <v>5175.54949271655</v>
      </c>
      <c r="Y44" s="19" t="n">
        <v>4301.81969694291</v>
      </c>
      <c r="Z44" s="19" t="n">
        <v>3252.64364674692</v>
      </c>
      <c r="AA44" s="17"/>
      <c r="AB44" s="17" t="n">
        <f aca="false">AB40+1</f>
        <v>2024</v>
      </c>
      <c r="AC44" s="18" t="n">
        <f aca="false">R44*'Inflation indexes'!$D$156/100*'Inflation indexes'!I136</f>
        <v>30873.106512606</v>
      </c>
      <c r="AD44" s="18" t="n">
        <f aca="false">X44*'Inflation indexes'!$D$156/100*'Inflation indexes'!I136</f>
        <v>23465.1547845577</v>
      </c>
      <c r="AE44" s="21" t="n">
        <f aca="false">S44*'Inflation indexes'!$D$156/100*'Inflation indexes'!I136</f>
        <v>27079.9994198</v>
      </c>
      <c r="AF44" s="21" t="n">
        <f aca="false">T44*'Inflation indexes'!$D$156/100*'Inflation indexes'!I136</f>
        <v>18299.5238261912</v>
      </c>
      <c r="AG44" s="21" t="n">
        <f aca="false">U44*'Inflation indexes'!$D$156/100*'Inflation indexes'!I136</f>
        <v>14752.2635491478</v>
      </c>
      <c r="AH44" s="21" t="n">
        <v>0</v>
      </c>
      <c r="AI44" s="21" t="n">
        <f aca="false">W44*'Inflation indexes'!$D$156/100*'Inflation indexes'!I136</f>
        <v>21097.546691189</v>
      </c>
      <c r="AJ44" s="21" t="n">
        <f aca="false">Y44*'Inflation indexes'!$D$156/100*'Inflation indexes'!I136</f>
        <v>19503.7966859518</v>
      </c>
      <c r="AK44" s="21" t="n">
        <f aca="false">AJ44*0.82</f>
        <v>15993.1132824805</v>
      </c>
      <c r="AL44" s="18" t="n">
        <f aca="false">Z44*'Inflation indexes'!$D$156/100*'Inflation indexes'!I136</f>
        <v>14746.991935317</v>
      </c>
      <c r="AM44" s="21" t="n">
        <f aca="false">Adequacy_central!X41</f>
        <v>0.642858560193029</v>
      </c>
      <c r="AN44" s="14" t="n">
        <f aca="false">AN40+1</f>
        <v>2024</v>
      </c>
      <c r="AO44" s="14" t="n">
        <v>7458.4209885604</v>
      </c>
      <c r="AP44" s="16" t="n">
        <f aca="false">Adequacy_high!Q41</f>
        <v>6263.28330046066</v>
      </c>
      <c r="AQ44" s="16" t="n">
        <f aca="false">Adequacy_high!R41</f>
        <v>4279.02792716899</v>
      </c>
      <c r="AR44" s="16" t="n">
        <f aca="false">Adequacy_high!S41</f>
        <v>3412.26951275505</v>
      </c>
      <c r="AS44" s="16" t="str">
        <f aca="false">Adequacy_high!T41</f>
        <v>nan</v>
      </c>
      <c r="AT44" s="16" t="n">
        <f aca="false">Adequacy_high!U41</f>
        <v>4881.8391039331</v>
      </c>
      <c r="AU44" s="16" t="n">
        <f aca="false">Adequacy_high!V41</f>
        <v>5442.36105991026</v>
      </c>
      <c r="AV44" s="8"/>
      <c r="AW44" s="8"/>
      <c r="AX44" s="8" t="n">
        <f aca="false">AX40+1</f>
        <v>2024</v>
      </c>
      <c r="AY44" s="15" t="n">
        <f aca="false">AO44*'Inflation indexes'!$D$156/100*'Inflation indexes'!I136</f>
        <v>33815.3471802861</v>
      </c>
      <c r="AZ44" s="15" t="n">
        <f aca="false">AU44*'Inflation indexes'!$D$156/100*'Inflation indexes'!I136</f>
        <v>24674.8378783667</v>
      </c>
      <c r="BA44" s="16" t="n">
        <f aca="false">AP44*'Inflation indexes'!$D$156/100*'Inflation indexes'!I136</f>
        <v>28396.774547644</v>
      </c>
      <c r="BB44" s="16" t="n">
        <f aca="false">AQ44*'Inflation indexes'!$D$156/100*'Inflation indexes'!I136</f>
        <v>19400.462265846</v>
      </c>
      <c r="BC44" s="16" t="n">
        <f aca="false">AR44*'Inflation indexes'!$D$156/100*'Inflation indexes'!I136</f>
        <v>15470.7113507667</v>
      </c>
      <c r="BD44" s="16" t="n">
        <v>0</v>
      </c>
      <c r="BE44" s="16" t="n">
        <f aca="false">AT44*'Inflation indexes'!$D$156/100*'Inflation indexes'!I136</f>
        <v>22133.5165219278</v>
      </c>
      <c r="BF44" s="16" t="n">
        <f aca="false">Adequacy_high!X41</f>
        <v>0.627226647766091</v>
      </c>
      <c r="BG44" s="16" t="n">
        <f aca="false">Y44*'Inflation indexes'!$D$156/100*'Inflation indexes'!I136</f>
        <v>19503.7966859518</v>
      </c>
      <c r="BH44" s="16" t="n">
        <f aca="false">BG44*0.82</f>
        <v>15993.1132824805</v>
      </c>
      <c r="BI44" s="15" t="n">
        <f aca="false">Z44*'Inflation indexes'!$D$156/100*'Inflation indexes'!I136</f>
        <v>14746.991935317</v>
      </c>
    </row>
    <row r="45" customFormat="false" ht="15" hidden="false" customHeight="false" outlineLevel="0" collapsed="false">
      <c r="A45" s="0" t="n">
        <f aca="false">A41+1</f>
        <v>2025</v>
      </c>
      <c r="B45" s="14" t="n">
        <v>6407.26003588706</v>
      </c>
      <c r="C45" s="16" t="n">
        <f aca="false">Adequacy_low!Q42</f>
        <v>5650.01624700885</v>
      </c>
      <c r="D45" s="16" t="n">
        <f aca="false">Adequacy_low!R42</f>
        <v>3848.70670017662</v>
      </c>
      <c r="E45" s="16" t="n">
        <f aca="false">Adequacy_low!S42</f>
        <v>3078.16010038198</v>
      </c>
      <c r="F45" s="16" t="str">
        <f aca="false">Adequacy_low!T42</f>
        <v>nan</v>
      </c>
      <c r="G45" s="16" t="n">
        <f aca="false">Adequacy_low!U42</f>
        <v>4378.2750261787</v>
      </c>
      <c r="H45" s="16" t="n">
        <f aca="false">Adequacy_low!V42</f>
        <v>4896.80162965893</v>
      </c>
      <c r="I45" s="8" t="n">
        <f aca="false">I41+1</f>
        <v>2025</v>
      </c>
      <c r="J45" s="14" t="n">
        <f aca="false">B45*'Inflation indexes'!$D$156/100*'Inflation indexes'!I137</f>
        <v>29049.543183498</v>
      </c>
      <c r="K45" s="16" t="n">
        <f aca="false">H45*'Inflation indexes'!$D$156/100*'Inflation indexes'!I137</f>
        <v>22201.3543394617</v>
      </c>
      <c r="L45" s="16" t="n">
        <f aca="false">C45*'Inflation indexes'!$D$156/100*'Inflation indexes'!I137</f>
        <v>25616.3149358158</v>
      </c>
      <c r="M45" s="16" t="n">
        <f aca="false">D45*'Inflation indexes'!$D$156/100*'Inflation indexes'!I137</f>
        <v>17449.4512258266</v>
      </c>
      <c r="N45" s="16" t="n">
        <f aca="false">E45*'Inflation indexes'!$D$156/100*'Inflation indexes'!I137</f>
        <v>13955.9100553014</v>
      </c>
      <c r="O45" s="16" t="s">
        <v>41</v>
      </c>
      <c r="P45" s="16" t="n">
        <f aca="false">G45*'Inflation indexes'!$D$156/100*'Inflation indexes'!I137</f>
        <v>19850.4335285029</v>
      </c>
      <c r="Q45" s="16" t="n">
        <f aca="false">Adequacy_low!X42</f>
        <v>0.65682108253378</v>
      </c>
      <c r="R45" s="20" t="n">
        <v>6840.08052590487</v>
      </c>
      <c r="S45" s="21" t="n">
        <f aca="false">Adequacy_central!Q42</f>
        <v>5979.90467056114</v>
      </c>
      <c r="T45" s="21" t="n">
        <f aca="false">Adequacy_central!R42</f>
        <v>4046.43138656503</v>
      </c>
      <c r="U45" s="21" t="n">
        <f aca="false">Adequacy_central!S42</f>
        <v>3247.93858207846</v>
      </c>
      <c r="V45" s="21" t="str">
        <f aca="false">Adequacy_central!T42</f>
        <v>nan</v>
      </c>
      <c r="W45" s="21" t="n">
        <f aca="false">Adequacy_central!U42</f>
        <v>4633.60658873904</v>
      </c>
      <c r="X45" s="21" t="n">
        <f aca="false">Adequacy_central!V42</f>
        <v>5170.48286568412</v>
      </c>
      <c r="Y45" s="19" t="n">
        <v>4320.93060897401</v>
      </c>
      <c r="Z45" s="19" t="n">
        <v>3276.6421827671</v>
      </c>
      <c r="AA45" s="17"/>
      <c r="AB45" s="17" t="n">
        <f aca="false">AB41+1</f>
        <v>2025</v>
      </c>
      <c r="AC45" s="18" t="n">
        <f aca="false">R45*'Inflation indexes'!$D$156/100*'Inflation indexes'!I137</f>
        <v>31011.8855022197</v>
      </c>
      <c r="AD45" s="18" t="n">
        <f aca="false">X45*'Inflation indexes'!$D$156/100*'Inflation indexes'!I137</f>
        <v>23442.1834676533</v>
      </c>
      <c r="AE45" s="21" t="n">
        <f aca="false">S45*'Inflation indexes'!$D$156/100*'Inflation indexes'!I137</f>
        <v>27111.9789095024</v>
      </c>
      <c r="AF45" s="21" t="n">
        <f aca="false">T45*'Inflation indexes'!$D$156/100*'Inflation indexes'!I137</f>
        <v>18345.9049023611</v>
      </c>
      <c r="AG45" s="21" t="n">
        <f aca="false">U45*'Inflation indexes'!$D$156/100*'Inflation indexes'!I137</f>
        <v>14725.6598872181</v>
      </c>
      <c r="AH45" s="21" t="n">
        <v>0</v>
      </c>
      <c r="AI45" s="21" t="n">
        <f aca="false">W45*'Inflation indexes'!$D$156/100*'Inflation indexes'!I137</f>
        <v>21008.0680261138</v>
      </c>
      <c r="AJ45" s="21" t="n">
        <f aca="false">Y45*'Inflation indexes'!$D$156/100*'Inflation indexes'!I137</f>
        <v>19590.4426564937</v>
      </c>
      <c r="AK45" s="21" t="n">
        <f aca="false">AJ45*0.82</f>
        <v>16064.1629783248</v>
      </c>
      <c r="AL45" s="18" t="n">
        <f aca="false">Z45*'Inflation indexes'!$D$156/100*'Inflation indexes'!I137</f>
        <v>14855.7976501708</v>
      </c>
      <c r="AM45" s="21" t="n">
        <f aca="false">Adequacy_central!X42</f>
        <v>0.643806007956275</v>
      </c>
      <c r="AN45" s="14" t="n">
        <f aca="false">AN41+1</f>
        <v>2025</v>
      </c>
      <c r="AO45" s="14" t="n">
        <v>7504.96739609413</v>
      </c>
      <c r="AP45" s="16" t="n">
        <f aca="false">Adequacy_high!Q42</f>
        <v>6263.94007707371</v>
      </c>
      <c r="AQ45" s="16" t="n">
        <f aca="false">Adequacy_high!R42</f>
        <v>4285.27977796142</v>
      </c>
      <c r="AR45" s="16" t="n">
        <f aca="false">Adequacy_high!S42</f>
        <v>3405.98017357162</v>
      </c>
      <c r="AS45" s="16" t="str">
        <f aca="false">Adequacy_high!T42</f>
        <v>nan</v>
      </c>
      <c r="AT45" s="16" t="n">
        <f aca="false">Adequacy_high!U42</f>
        <v>4858.14818506283</v>
      </c>
      <c r="AU45" s="16" t="n">
        <f aca="false">Adequacy_high!V42</f>
        <v>5437.33979549992</v>
      </c>
      <c r="AV45" s="8"/>
      <c r="AW45" s="8"/>
      <c r="AX45" s="8" t="n">
        <f aca="false">AX41+1</f>
        <v>2025</v>
      </c>
      <c r="AY45" s="15" t="n">
        <f aca="false">AO45*'Inflation indexes'!$D$156/100*'Inflation indexes'!I137</f>
        <v>34026.3815176026</v>
      </c>
      <c r="AZ45" s="15" t="n">
        <f aca="false">AU45*'Inflation indexes'!$D$156/100*'Inflation indexes'!I137</f>
        <v>24652.0722286963</v>
      </c>
      <c r="BA45" s="16" t="n">
        <f aca="false">AP45*'Inflation indexes'!$D$156/100*'Inflation indexes'!I137</f>
        <v>28399.7522729861</v>
      </c>
      <c r="BB45" s="16" t="n">
        <f aca="false">AQ45*'Inflation indexes'!$D$156/100*'Inflation indexes'!I137</f>
        <v>19428.8072071398</v>
      </c>
      <c r="BC45" s="16" t="n">
        <f aca="false">AR45*'Inflation indexes'!$D$156/100*'Inflation indexes'!I137</f>
        <v>15442.1964428058</v>
      </c>
      <c r="BD45" s="16" t="n">
        <v>0</v>
      </c>
      <c r="BE45" s="16" t="n">
        <f aca="false">AT45*'Inflation indexes'!$D$156/100*'Inflation indexes'!I137</f>
        <v>22026.1054964779</v>
      </c>
      <c r="BF45" s="16" t="n">
        <f aca="false">Adequacy_high!X42</f>
        <v>0.616975049897985</v>
      </c>
      <c r="BG45" s="16" t="n">
        <f aca="false">Y45*'Inflation indexes'!$D$156/100*'Inflation indexes'!I137</f>
        <v>19590.4426564937</v>
      </c>
      <c r="BH45" s="16" t="n">
        <f aca="false">BG45*0.82</f>
        <v>16064.1629783248</v>
      </c>
      <c r="BI45" s="15" t="n">
        <f aca="false">Z45*'Inflation indexes'!$D$156/100*'Inflation indexes'!I137</f>
        <v>14855.7976501708</v>
      </c>
    </row>
    <row r="46" customFormat="false" ht="15" hidden="false" customHeight="false" outlineLevel="0" collapsed="false">
      <c r="A46" s="0" t="n">
        <f aca="false">A42+1</f>
        <v>2025</v>
      </c>
      <c r="B46" s="14" t="n">
        <v>6419.58376260898</v>
      </c>
      <c r="C46" s="16" t="n">
        <f aca="false">Adequacy_low!Q43</f>
        <v>5755.83472466132</v>
      </c>
      <c r="D46" s="16" t="n">
        <f aca="false">Adequacy_low!R43</f>
        <v>3931.38340852773</v>
      </c>
      <c r="E46" s="16" t="n">
        <f aca="false">Adequacy_low!S43</f>
        <v>3132.26102499119</v>
      </c>
      <c r="F46" s="16" t="str">
        <f aca="false">Adequacy_low!T43</f>
        <v>nan</v>
      </c>
      <c r="G46" s="16" t="n">
        <f aca="false">Adequacy_low!U43</f>
        <v>4436.79111840781</v>
      </c>
      <c r="H46" s="16" t="n">
        <f aca="false">Adequacy_low!V43</f>
        <v>4987.17738862891</v>
      </c>
      <c r="I46" s="8" t="n">
        <f aca="false">I42+1</f>
        <v>2025</v>
      </c>
      <c r="J46" s="14" t="n">
        <f aca="false">B46*'Inflation indexes'!$D$156/100*'Inflation indexes'!I138</f>
        <v>29105.4170874109</v>
      </c>
      <c r="K46" s="16" t="n">
        <f aca="false">H46*'Inflation indexes'!$D$156/100*'Inflation indexes'!I138</f>
        <v>22611.1042947055</v>
      </c>
      <c r="L46" s="16" t="n">
        <f aca="false">C46*'Inflation indexes'!$D$156/100*'Inflation indexes'!I138</f>
        <v>26096.0798304759</v>
      </c>
      <c r="M46" s="16" t="n">
        <f aca="false">D46*'Inflation indexes'!$D$156/100*'Inflation indexes'!I138</f>
        <v>17824.2948557187</v>
      </c>
      <c r="N46" s="16" t="n">
        <f aca="false">E46*'Inflation indexes'!$D$156/100*'Inflation indexes'!I138</f>
        <v>14201.1954248509</v>
      </c>
      <c r="O46" s="16" t="s">
        <v>41</v>
      </c>
      <c r="P46" s="16" t="n">
        <f aca="false">G46*'Inflation indexes'!$D$156/100*'Inflation indexes'!I138</f>
        <v>20115.7365969937</v>
      </c>
      <c r="Q46" s="16" t="n">
        <f aca="false">Adequacy_low!X43</f>
        <v>0.668785768478389</v>
      </c>
      <c r="R46" s="22" t="n">
        <v>6852.53401785481</v>
      </c>
      <c r="S46" s="21" t="n">
        <f aca="false">Adequacy_central!Q43</f>
        <v>6125.52443246153</v>
      </c>
      <c r="T46" s="21" t="n">
        <f aca="false">Adequacy_central!R43</f>
        <v>4150.76559781028</v>
      </c>
      <c r="U46" s="21" t="n">
        <f aca="false">Adequacy_central!S43</f>
        <v>3318.82261084092</v>
      </c>
      <c r="V46" s="21" t="str">
        <f aca="false">Adequacy_central!T43</f>
        <v>nan</v>
      </c>
      <c r="W46" s="21" t="n">
        <f aca="false">Adequacy_central!U43</f>
        <v>4722.64032935498</v>
      </c>
      <c r="X46" s="21" t="n">
        <f aca="false">Adequacy_central!V43</f>
        <v>5292.26080317434</v>
      </c>
      <c r="Y46" s="19" t="n">
        <v>4338.73682255653</v>
      </c>
      <c r="Z46" s="19" t="n">
        <v>3294.65001038265</v>
      </c>
      <c r="AA46" s="17"/>
      <c r="AB46" s="17" t="n">
        <f aca="false">AB42+1</f>
        <v>2025</v>
      </c>
      <c r="AC46" s="18" t="n">
        <f aca="false">R46*'Inflation indexes'!$D$156/100*'Inflation indexes'!I138</f>
        <v>31068.3477419538</v>
      </c>
      <c r="AD46" s="18" t="n">
        <f aca="false">X46*'Inflation indexes'!$D$156/100*'Inflation indexes'!I138</f>
        <v>23994.3061275899</v>
      </c>
      <c r="AE46" s="21" t="n">
        <f aca="false">S46*'Inflation indexes'!$D$156/100*'Inflation indexes'!I138</f>
        <v>27772.1967776711</v>
      </c>
      <c r="AF46" s="21" t="n">
        <f aca="false">T46*'Inflation indexes'!$D$156/100*'Inflation indexes'!I138</f>
        <v>18818.9403587199</v>
      </c>
      <c r="AG46" s="21" t="n">
        <f aca="false">U46*'Inflation indexes'!$D$156/100*'Inflation indexes'!I138</f>
        <v>15047.0373001875</v>
      </c>
      <c r="AH46" s="21" t="n">
        <v>0</v>
      </c>
      <c r="AI46" s="21" t="n">
        <f aca="false">W46*'Inflation indexes'!$D$156/100*'Inflation indexes'!I138</f>
        <v>21411.7334741095</v>
      </c>
      <c r="AJ46" s="21" t="n">
        <f aca="false">Y46*'Inflation indexes'!$D$156/100*'Inflation indexes'!I138</f>
        <v>19671.1733225667</v>
      </c>
      <c r="AK46" s="21" t="n">
        <f aca="false">AJ46*0.82</f>
        <v>16130.3621245047</v>
      </c>
      <c r="AL46" s="18" t="n">
        <f aca="false">Z46*'Inflation indexes'!$D$156/100*'Inflation indexes'!I138</f>
        <v>14937.4424036269</v>
      </c>
      <c r="AM46" s="21" t="n">
        <f aca="false">Adequacy_central!X43</f>
        <v>0.653890433141313</v>
      </c>
      <c r="AN46" s="14" t="n">
        <f aca="false">AN42+1</f>
        <v>2025</v>
      </c>
      <c r="AO46" s="14" t="n">
        <v>7562.58278983347</v>
      </c>
      <c r="AP46" s="16" t="n">
        <f aca="false">Adequacy_high!Q43</f>
        <v>6410.09356183196</v>
      </c>
      <c r="AQ46" s="16" t="n">
        <f aca="false">Adequacy_high!R43</f>
        <v>4409.03003650897</v>
      </c>
      <c r="AR46" s="16" t="n">
        <f aca="false">Adequacy_high!S43</f>
        <v>3485.30931195144</v>
      </c>
      <c r="AS46" s="16" t="str">
        <f aca="false">Adequacy_high!T43</f>
        <v>nan</v>
      </c>
      <c r="AT46" s="16" t="n">
        <f aca="false">Adequacy_high!U43</f>
        <v>4950.87995395801</v>
      </c>
      <c r="AU46" s="16" t="n">
        <f aca="false">Adequacy_high!V43</f>
        <v>5563.67772831438</v>
      </c>
      <c r="AV46" s="8"/>
      <c r="AW46" s="8"/>
      <c r="AX46" s="8" t="n">
        <f aca="false">AX42+1</f>
        <v>2025</v>
      </c>
      <c r="AY46" s="15" t="n">
        <f aca="false">AO46*'Inflation indexes'!$D$156/100*'Inflation indexes'!I138</f>
        <v>34287.6009560351</v>
      </c>
      <c r="AZ46" s="15" t="n">
        <f aca="false">AU46*'Inflation indexes'!$D$156/100*'Inflation indexes'!I138</f>
        <v>25224.8692143738</v>
      </c>
      <c r="BA46" s="16" t="n">
        <f aca="false">AP46*'Inflation indexes'!$D$156/100*'Inflation indexes'!I138</f>
        <v>29062.3899594736</v>
      </c>
      <c r="BB46" s="16" t="n">
        <f aca="false">AQ46*'Inflation indexes'!$D$156/100*'Inflation indexes'!I138</f>
        <v>19989.8720709835</v>
      </c>
      <c r="BC46" s="16" t="n">
        <f aca="false">AR46*'Inflation indexes'!$D$156/100*'Inflation indexes'!I138</f>
        <v>15801.8626992347</v>
      </c>
      <c r="BD46" s="16" t="n">
        <v>0</v>
      </c>
      <c r="BE46" s="16" t="n">
        <f aca="false">AT46*'Inflation indexes'!$D$156/100*'Inflation indexes'!I138</f>
        <v>22446.53724264</v>
      </c>
      <c r="BF46" s="16" t="n">
        <f aca="false">Adequacy_high!X43</f>
        <v>0.632398529684668</v>
      </c>
      <c r="BG46" s="16" t="n">
        <f aca="false">Y46*'Inflation indexes'!$D$156/100*'Inflation indexes'!I138</f>
        <v>19671.1733225667</v>
      </c>
      <c r="BH46" s="16" t="n">
        <f aca="false">BG46*0.82</f>
        <v>16130.3621245047</v>
      </c>
      <c r="BI46" s="15" t="n">
        <f aca="false">Z46*'Inflation indexes'!$D$156/100*'Inflation indexes'!I138</f>
        <v>14937.4424036269</v>
      </c>
    </row>
    <row r="47" customFormat="false" ht="15" hidden="false" customHeight="false" outlineLevel="0" collapsed="false">
      <c r="A47" s="0" t="n">
        <f aca="false">A43+1</f>
        <v>2025</v>
      </c>
      <c r="B47" s="14" t="n">
        <v>6436.58627808515</v>
      </c>
      <c r="C47" s="16" t="n">
        <f aca="false">Adequacy_low!Q44</f>
        <v>5771.53703563309</v>
      </c>
      <c r="D47" s="16" t="n">
        <f aca="false">Adequacy_low!R44</f>
        <v>3941.19709227819</v>
      </c>
      <c r="E47" s="16" t="n">
        <f aca="false">Adequacy_low!S44</f>
        <v>3136.06100260978</v>
      </c>
      <c r="F47" s="16" t="str">
        <f aca="false">Adequacy_low!T44</f>
        <v>nan</v>
      </c>
      <c r="G47" s="16" t="n">
        <f aca="false">Adequacy_low!U44</f>
        <v>4430.47789204431</v>
      </c>
      <c r="H47" s="16" t="n">
        <f aca="false">Adequacy_low!V44</f>
        <v>4988.48919371204</v>
      </c>
      <c r="I47" s="8" t="n">
        <f aca="false">I43+1</f>
        <v>2025</v>
      </c>
      <c r="J47" s="14" t="n">
        <f aca="false">B47*'Inflation indexes'!$D$156/100*'Inflation indexes'!I139</f>
        <v>29182.5039084213</v>
      </c>
      <c r="K47" s="16" t="n">
        <f aca="false">H47*'Inflation indexes'!$D$156/100*'Inflation indexes'!I139</f>
        <v>22617.0518195753</v>
      </c>
      <c r="L47" s="16" t="n">
        <f aca="false">C47*'Inflation indexes'!$D$156/100*'Inflation indexes'!I139</f>
        <v>26167.2717218773</v>
      </c>
      <c r="M47" s="16" t="n">
        <f aca="false">D47*'Inflation indexes'!$D$156/100*'Inflation indexes'!I139</f>
        <v>17868.7886062925</v>
      </c>
      <c r="N47" s="16" t="n">
        <f aca="false">E47*'Inflation indexes'!$D$156/100*'Inflation indexes'!I139</f>
        <v>14218.423945827</v>
      </c>
      <c r="O47" s="16" t="s">
        <v>41</v>
      </c>
      <c r="P47" s="16" t="n">
        <f aca="false">G47*'Inflation indexes'!$D$156/100*'Inflation indexes'!I139</f>
        <v>20087.1133881889</v>
      </c>
      <c r="Q47" s="16" t="n">
        <f aca="false">Adequacy_low!X44</f>
        <v>0.657809222550534</v>
      </c>
      <c r="R47" s="22" t="n">
        <v>6875.38454446179</v>
      </c>
      <c r="S47" s="21" t="n">
        <f aca="false">Adequacy_central!Q44</f>
        <v>6144.69367552872</v>
      </c>
      <c r="T47" s="21" t="n">
        <f aca="false">Adequacy_central!R44</f>
        <v>4142.7376886194</v>
      </c>
      <c r="U47" s="21" t="n">
        <f aca="false">Adequacy_central!S44</f>
        <v>3322.67046101835</v>
      </c>
      <c r="V47" s="21" t="str">
        <f aca="false">Adequacy_central!T44</f>
        <v>nan</v>
      </c>
      <c r="W47" s="21" t="n">
        <f aca="false">Adequacy_central!U44</f>
        <v>4720.12789284885</v>
      </c>
      <c r="X47" s="21" t="n">
        <f aca="false">Adequacy_central!V44</f>
        <v>5295.46481277201</v>
      </c>
      <c r="Y47" s="19" t="n">
        <v>4356.54303613905</v>
      </c>
      <c r="Z47" s="19" t="n">
        <v>3316.38116398286</v>
      </c>
      <c r="AA47" s="17"/>
      <c r="AB47" s="17" t="n">
        <f aca="false">AB43+1</f>
        <v>2025</v>
      </c>
      <c r="AC47" s="18" t="n">
        <f aca="false">R47*'Inflation indexes'!$D$156/100*'Inflation indexes'!I139</f>
        <v>31171.9485566105</v>
      </c>
      <c r="AD47" s="18" t="n">
        <f aca="false">X47*'Inflation indexes'!$D$156/100*'Inflation indexes'!I139</f>
        <v>24008.8326201385</v>
      </c>
      <c r="AE47" s="21" t="n">
        <f aca="false">S47*'Inflation indexes'!$D$156/100*'Inflation indexes'!I139</f>
        <v>27859.1072122651</v>
      </c>
      <c r="AF47" s="21" t="n">
        <f aca="false">T47*'Inflation indexes'!$D$156/100*'Inflation indexes'!I139</f>
        <v>18782.543038585</v>
      </c>
      <c r="AG47" s="21" t="n">
        <f aca="false">U47*'Inflation indexes'!$D$156/100*'Inflation indexes'!I139</f>
        <v>15064.4828680693</v>
      </c>
      <c r="AH47" s="21" t="n">
        <v>0</v>
      </c>
      <c r="AI47" s="21" t="n">
        <f aca="false">W47*'Inflation indexes'!$D$156/100*'Inflation indexes'!I139</f>
        <v>21400.342468848</v>
      </c>
      <c r="AJ47" s="21" t="n">
        <f aca="false">Y47*'Inflation indexes'!$D$156/100*'Inflation indexes'!I139</f>
        <v>19751.9039886396</v>
      </c>
      <c r="AK47" s="21" t="n">
        <f aca="false">AJ47*0.82</f>
        <v>16196.5612706845</v>
      </c>
      <c r="AL47" s="18" t="n">
        <f aca="false">Z47*'Inflation indexes'!$D$156/100*'Inflation indexes'!I139</f>
        <v>15035.9681512008</v>
      </c>
      <c r="AM47" s="21" t="n">
        <f aca="false">Adequacy_central!X44</f>
        <v>0.650564111353844</v>
      </c>
      <c r="AN47" s="14" t="n">
        <f aca="false">AN43+1</f>
        <v>2025</v>
      </c>
      <c r="AO47" s="14" t="n">
        <v>7600.23259947471</v>
      </c>
      <c r="AP47" s="16" t="n">
        <f aca="false">Adequacy_high!Q44</f>
        <v>6424.10035490145</v>
      </c>
      <c r="AQ47" s="16" t="n">
        <f aca="false">Adequacy_high!R44</f>
        <v>4411.04992200342</v>
      </c>
      <c r="AR47" s="16" t="n">
        <f aca="false">Adequacy_high!S44</f>
        <v>3488.24178223648</v>
      </c>
      <c r="AS47" s="16" t="str">
        <f aca="false">Adequacy_high!T44</f>
        <v>nan</v>
      </c>
      <c r="AT47" s="16" t="n">
        <f aca="false">Adequacy_high!U44</f>
        <v>4944.13017437051</v>
      </c>
      <c r="AU47" s="16" t="n">
        <f aca="false">Adequacy_high!V44</f>
        <v>5567.32426312255</v>
      </c>
      <c r="AV47" s="8"/>
      <c r="AW47" s="8"/>
      <c r="AX47" s="8" t="n">
        <f aca="false">AX43+1</f>
        <v>2025</v>
      </c>
      <c r="AY47" s="15" t="n">
        <f aca="false">AO47*'Inflation indexes'!$D$156/100*'Inflation indexes'!I139</f>
        <v>34458.2994706728</v>
      </c>
      <c r="AZ47" s="15" t="n">
        <f aca="false">AU47*'Inflation indexes'!$D$156/100*'Inflation indexes'!I139</f>
        <v>25241.4020489687</v>
      </c>
      <c r="BA47" s="16" t="n">
        <f aca="false">AP47*'Inflation indexes'!$D$156/100*'Inflation indexes'!I139</f>
        <v>29125.8946304024</v>
      </c>
      <c r="BB47" s="16" t="n">
        <f aca="false">AQ47*'Inflation indexes'!$D$156/100*'Inflation indexes'!I139</f>
        <v>19999.0299248193</v>
      </c>
      <c r="BC47" s="16" t="n">
        <f aca="false">AR47*'Inflation indexes'!$D$156/100*'Inflation indexes'!I139</f>
        <v>15815.1580738102</v>
      </c>
      <c r="BD47" s="16" t="n">
        <v>0</v>
      </c>
      <c r="BE47" s="16" t="n">
        <f aca="false">AT47*'Inflation indexes'!$D$156/100*'Inflation indexes'!I139</f>
        <v>22415.934767868</v>
      </c>
      <c r="BF47" s="16" t="n">
        <f aca="false">Adequacy_high!X44</f>
        <v>0.626388083114294</v>
      </c>
      <c r="BG47" s="16" t="n">
        <f aca="false">Y47*'Inflation indexes'!$D$156/100*'Inflation indexes'!I139</f>
        <v>19751.9039886396</v>
      </c>
      <c r="BH47" s="16" t="n">
        <f aca="false">BG47*0.82</f>
        <v>16196.5612706845</v>
      </c>
      <c r="BI47" s="15" t="n">
        <f aca="false">Z47*'Inflation indexes'!$D$156/100*'Inflation indexes'!I139</f>
        <v>15035.9681512008</v>
      </c>
    </row>
    <row r="48" customFormat="false" ht="15" hidden="false" customHeight="false" outlineLevel="0" collapsed="false">
      <c r="A48" s="0" t="n">
        <f aca="false">A44+1</f>
        <v>2025</v>
      </c>
      <c r="B48" s="14" t="n">
        <v>6466.08472104075</v>
      </c>
      <c r="C48" s="16" t="n">
        <f aca="false">Adequacy_low!Q45</f>
        <v>5873.0339888546</v>
      </c>
      <c r="D48" s="16" t="n">
        <f aca="false">Adequacy_low!R45</f>
        <v>3985.39007208387</v>
      </c>
      <c r="E48" s="16" t="n">
        <f aca="false">Adequacy_low!S45</f>
        <v>3180.77685532184</v>
      </c>
      <c r="F48" s="16" t="str">
        <f aca="false">Adequacy_low!T45</f>
        <v>nan</v>
      </c>
      <c r="G48" s="16" t="n">
        <f aca="false">Adequacy_low!U45</f>
        <v>4495.72408808709</v>
      </c>
      <c r="H48" s="16" t="n">
        <f aca="false">Adequacy_low!V45</f>
        <v>5068.78388880044</v>
      </c>
      <c r="I48" s="8" t="n">
        <f aca="false">I44+1</f>
        <v>2025</v>
      </c>
      <c r="J48" s="14" t="n">
        <f aca="false">B48*'Inflation indexes'!$D$156/100*'Inflation indexes'!I140</f>
        <v>29316.2453654068</v>
      </c>
      <c r="K48" s="16" t="n">
        <f aca="false">H48*'Inflation indexes'!$D$156/100*'Inflation indexes'!I140</f>
        <v>22981.095763369</v>
      </c>
      <c r="L48" s="16" t="n">
        <f aca="false">C48*'Inflation indexes'!$D$156/100*'Inflation indexes'!I140</f>
        <v>26627.4434815823</v>
      </c>
      <c r="M48" s="16" t="n">
        <f aca="false">D48*'Inflation indexes'!$D$156/100*'Inflation indexes'!I140</f>
        <v>18069.1528599801</v>
      </c>
      <c r="N48" s="16" t="n">
        <f aca="false">E48*'Inflation indexes'!$D$156/100*'Inflation indexes'!I140</f>
        <v>14421.1588258023</v>
      </c>
      <c r="O48" s="16" t="s">
        <v>41</v>
      </c>
      <c r="P48" s="16" t="n">
        <f aca="false">G48*'Inflation indexes'!$D$156/100*'Inflation indexes'!I140</f>
        <v>20382.9297244836</v>
      </c>
      <c r="Q48" s="16" t="n">
        <f aca="false">Adequacy_low!X45</f>
        <v>0.670451259142517</v>
      </c>
      <c r="R48" s="22" t="n">
        <v>6947.67471584953</v>
      </c>
      <c r="S48" s="21" t="n">
        <f aca="false">Adequacy_central!Q45</f>
        <v>6223.86977127149</v>
      </c>
      <c r="T48" s="21" t="n">
        <f aca="false">Adequacy_central!R45</f>
        <v>4193.53383772698</v>
      </c>
      <c r="U48" s="21" t="n">
        <f aca="false">Adequacy_central!S45</f>
        <v>3366.64639202015</v>
      </c>
      <c r="V48" s="21" t="str">
        <f aca="false">Adequacy_central!T45</f>
        <v>nan</v>
      </c>
      <c r="W48" s="21" t="n">
        <f aca="false">Adequacy_central!U45</f>
        <v>4771.29866273483</v>
      </c>
      <c r="X48" s="21" t="n">
        <f aca="false">Adequacy_central!V45</f>
        <v>5359.06890611465</v>
      </c>
      <c r="Y48" s="19" t="n">
        <v>4374.34924972157</v>
      </c>
      <c r="Z48" s="19" t="n">
        <v>3320.48112739382</v>
      </c>
      <c r="AA48" s="17"/>
      <c r="AB48" s="17" t="n">
        <f aca="false">AB44+1</f>
        <v>2025</v>
      </c>
      <c r="AC48" s="18" t="n">
        <f aca="false">R48*'Inflation indexes'!$D$156/100*'Inflation indexes'!I140</f>
        <v>31499.7012065277</v>
      </c>
      <c r="AD48" s="18" t="n">
        <f aca="false">X48*'Inflation indexes'!$D$156/100*'Inflation indexes'!I140</f>
        <v>24297.2039123688</v>
      </c>
      <c r="AE48" s="21" t="n">
        <f aca="false">S48*'Inflation indexes'!$D$156/100*'Inflation indexes'!I140</f>
        <v>28218.0795966381</v>
      </c>
      <c r="AF48" s="21" t="n">
        <f aca="false">T48*'Inflation indexes'!$D$156/100*'Inflation indexes'!I140</f>
        <v>19012.8450582925</v>
      </c>
      <c r="AG48" s="21" t="n">
        <f aca="false">U48*'Inflation indexes'!$D$156/100*'Inflation indexes'!I140</f>
        <v>15263.8630554687</v>
      </c>
      <c r="AH48" s="21" t="n">
        <v>0</v>
      </c>
      <c r="AI48" s="21" t="n">
        <f aca="false">W48*'Inflation indexes'!$D$156/100*'Inflation indexes'!I140</f>
        <v>21632.3429622273</v>
      </c>
      <c r="AJ48" s="21" t="n">
        <f aca="false">Y48*'Inflation indexes'!$D$156/100*'Inflation indexes'!I140</f>
        <v>19832.6346547126</v>
      </c>
      <c r="AK48" s="21" t="n">
        <f aca="false">AJ48*0.82</f>
        <v>16262.7604168644</v>
      </c>
      <c r="AL48" s="18" t="n">
        <f aca="false">Z48*'Inflation indexes'!$D$156/100*'Inflation indexes'!I140</f>
        <v>15054.5567621656</v>
      </c>
      <c r="AM48" s="21" t="n">
        <f aca="false">Adequacy_central!X45</f>
        <v>0.649203281365649</v>
      </c>
      <c r="AN48" s="14" t="n">
        <f aca="false">AN44+1</f>
        <v>2025</v>
      </c>
      <c r="AO48" s="14" t="n">
        <v>7657.0798748947</v>
      </c>
      <c r="AP48" s="16" t="n">
        <f aca="false">Adequacy_high!Q45</f>
        <v>6546.11531529078</v>
      </c>
      <c r="AQ48" s="16" t="n">
        <f aca="false">Adequacy_high!R45</f>
        <v>4498.00401099485</v>
      </c>
      <c r="AR48" s="16" t="n">
        <f aca="false">Adequacy_high!S45</f>
        <v>3551.17724217563</v>
      </c>
      <c r="AS48" s="16" t="str">
        <f aca="false">Adequacy_high!T45</f>
        <v>nan</v>
      </c>
      <c r="AT48" s="16" t="n">
        <f aca="false">Adequacy_high!U45</f>
        <v>5021.66661430823</v>
      </c>
      <c r="AU48" s="16" t="n">
        <f aca="false">Adequacy_high!V45</f>
        <v>5665.89357368301</v>
      </c>
      <c r="AV48" s="8"/>
      <c r="AW48" s="8"/>
      <c r="AX48" s="8" t="n">
        <f aca="false">AX44+1</f>
        <v>2025</v>
      </c>
      <c r="AY48" s="15" t="n">
        <f aca="false">AO48*'Inflation indexes'!$D$156/100*'Inflation indexes'!I140</f>
        <v>34716.0363773892</v>
      </c>
      <c r="AZ48" s="15" t="n">
        <f aca="false">AU48*'Inflation indexes'!$D$156/100*'Inflation indexes'!I140</f>
        <v>25688.3003218117</v>
      </c>
      <c r="BA48" s="16" t="n">
        <f aca="false">AP48*'Inflation indexes'!$D$156/100*'Inflation indexes'!I140</f>
        <v>29679.0919161392</v>
      </c>
      <c r="BB48" s="16" t="n">
        <f aca="false">AQ48*'Inflation indexes'!$D$156/100*'Inflation indexes'!I140</f>
        <v>20393.2665484291</v>
      </c>
      <c r="BC48" s="16" t="n">
        <f aca="false">AR48*'Inflation indexes'!$D$156/100*'Inflation indexes'!I140</f>
        <v>16100.4978838126</v>
      </c>
      <c r="BD48" s="16" t="n">
        <v>0</v>
      </c>
      <c r="BE48" s="16" t="n">
        <f aca="false">AT48*'Inflation indexes'!$D$156/100*'Inflation indexes'!I140</f>
        <v>22767.473202027</v>
      </c>
      <c r="BF48" s="16" t="n">
        <f aca="false">Adequacy_high!X45</f>
        <v>0.629965186694934</v>
      </c>
      <c r="BG48" s="16" t="n">
        <f aca="false">Y48*'Inflation indexes'!$D$156/100*'Inflation indexes'!I140</f>
        <v>19832.6346547126</v>
      </c>
      <c r="BH48" s="16" t="n">
        <f aca="false">BG48*0.82</f>
        <v>16262.7604168644</v>
      </c>
      <c r="BI48" s="15" t="n">
        <f aca="false">Z48*'Inflation indexes'!$D$156/100*'Inflation indexes'!I140</f>
        <v>15054.5567621656</v>
      </c>
    </row>
    <row r="49" customFormat="false" ht="15" hidden="false" customHeight="false" outlineLevel="0" collapsed="false">
      <c r="A49" s="0" t="n">
        <f aca="false">A45+1</f>
        <v>2026</v>
      </c>
      <c r="B49" s="14" t="n">
        <v>6509.70199242626</v>
      </c>
      <c r="C49" s="16" t="n">
        <f aca="false">Adequacy_low!Q46</f>
        <v>5889.89822575689</v>
      </c>
      <c r="D49" s="16" t="n">
        <f aca="false">Adequacy_low!R46</f>
        <v>3997.18706617127</v>
      </c>
      <c r="E49" s="16" t="n">
        <f aca="false">Adequacy_low!S46</f>
        <v>3186.2817583145</v>
      </c>
      <c r="F49" s="16" t="str">
        <f aca="false">Adequacy_low!T46</f>
        <v>nan</v>
      </c>
      <c r="G49" s="16" t="n">
        <f aca="false">Adequacy_low!U46</f>
        <v>4484.07954890591</v>
      </c>
      <c r="H49" s="16" t="n">
        <f aca="false">Adequacy_low!V46</f>
        <v>5078.50289942673</v>
      </c>
      <c r="I49" s="8" t="n">
        <f aca="false">I45+1</f>
        <v>2026</v>
      </c>
      <c r="J49" s="14" t="n">
        <f aca="false">B49*'Inflation indexes'!$D$156/100*'Inflation indexes'!I141</f>
        <v>29513.9994446174</v>
      </c>
      <c r="K49" s="16" t="n">
        <f aca="false">H49*'Inflation indexes'!$D$156/100*'Inflation indexes'!I141</f>
        <v>23025.1602803869</v>
      </c>
      <c r="L49" s="16" t="n">
        <f aca="false">C49*'Inflation indexes'!$D$156/100*'Inflation indexes'!I141</f>
        <v>26703.9033685552</v>
      </c>
      <c r="M49" s="16" t="n">
        <f aca="false">D49*'Inflation indexes'!$D$156/100*'Inflation indexes'!I141</f>
        <v>18122.6386381845</v>
      </c>
      <c r="N49" s="16" t="n">
        <f aca="false">E49*'Inflation indexes'!$D$156/100*'Inflation indexes'!I141</f>
        <v>14446.1172192982</v>
      </c>
      <c r="O49" s="16" t="s">
        <v>41</v>
      </c>
      <c r="P49" s="16" t="n">
        <f aca="false">G49*'Inflation indexes'!$D$156/100*'Inflation indexes'!I141</f>
        <v>20330.1351536529</v>
      </c>
      <c r="Q49" s="16" t="n">
        <f aca="false">Adequacy_low!X46</f>
        <v>0.668854966938691</v>
      </c>
      <c r="R49" s="20" t="n">
        <v>6987.3956266442</v>
      </c>
      <c r="S49" s="21" t="n">
        <f aca="false">Adequacy_central!Q46</f>
        <v>6241.52550073509</v>
      </c>
      <c r="T49" s="21" t="n">
        <f aca="false">Adequacy_central!R46</f>
        <v>4188.72549020609</v>
      </c>
      <c r="U49" s="21" t="n">
        <f aca="false">Adequacy_central!S46</f>
        <v>3372.0048669296</v>
      </c>
      <c r="V49" s="21" t="str">
        <f aca="false">Adequacy_central!T46</f>
        <v>nan</v>
      </c>
      <c r="W49" s="21" t="n">
        <f aca="false">Adequacy_central!U46</f>
        <v>4761.54849906349</v>
      </c>
      <c r="X49" s="21" t="n">
        <f aca="false">Adequacy_central!V46</f>
        <v>5355.93069010129</v>
      </c>
      <c r="Y49" s="19" t="n">
        <v>4392.15546330409</v>
      </c>
      <c r="Z49" s="19" t="n">
        <v>3324.56931240498</v>
      </c>
      <c r="AA49" s="17"/>
      <c r="AB49" s="17" t="n">
        <f aca="false">AB45+1</f>
        <v>2026</v>
      </c>
      <c r="AC49" s="18" t="n">
        <f aca="false">R49*'Inflation indexes'!$D$156/100*'Inflation indexes'!I141</f>
        <v>31679.789779015</v>
      </c>
      <c r="AD49" s="18" t="n">
        <f aca="false">X49*'Inflation indexes'!$D$156/100*'Inflation indexes'!I141</f>
        <v>24282.9757179317</v>
      </c>
      <c r="AE49" s="21" t="n">
        <f aca="false">S49*'Inflation indexes'!$D$156/100*'Inflation indexes'!I141</f>
        <v>28298.1279905875</v>
      </c>
      <c r="AF49" s="21" t="n">
        <f aca="false">T49*'Inflation indexes'!$D$156/100*'Inflation indexes'!I141</f>
        <v>18991.0447414383</v>
      </c>
      <c r="AG49" s="21" t="n">
        <f aca="false">U49*'Inflation indexes'!$D$156/100*'Inflation indexes'!I141</f>
        <v>15288.1575662904</v>
      </c>
      <c r="AH49" s="21" t="n">
        <v>0</v>
      </c>
      <c r="AI49" s="21" t="n">
        <f aca="false">W49*'Inflation indexes'!$D$156/100*'Inflation indexes'!I141</f>
        <v>21588.1372020381</v>
      </c>
      <c r="AJ49" s="21" t="n">
        <f aca="false">Y49*'Inflation indexes'!$D$156/100*'Inflation indexes'!I141</f>
        <v>19913.3653207856</v>
      </c>
      <c r="AK49" s="21" t="n">
        <f aca="false">AJ49*0.82</f>
        <v>16328.9595630442</v>
      </c>
      <c r="AL49" s="18" t="n">
        <f aca="false">Z49*'Inflation indexes'!$D$156/100*'Inflation indexes'!I141</f>
        <v>15073.0919716559</v>
      </c>
      <c r="AM49" s="21" t="n">
        <f aca="false">Adequacy_central!X46</f>
        <v>0.646944542195295</v>
      </c>
      <c r="AN49" s="14" t="n">
        <f aca="false">AN45+1</f>
        <v>2026</v>
      </c>
      <c r="AO49" s="14" t="n">
        <v>7675.86150539333</v>
      </c>
      <c r="AP49" s="16" t="n">
        <f aca="false">Adequacy_high!Q46</f>
        <v>6567.93101229992</v>
      </c>
      <c r="AQ49" s="16" t="n">
        <f aca="false">Adequacy_high!R46</f>
        <v>4513.00047620317</v>
      </c>
      <c r="AR49" s="16" t="n">
        <f aca="false">Adequacy_high!S46</f>
        <v>3557.04080426023</v>
      </c>
      <c r="AS49" s="16" t="str">
        <f aca="false">Adequacy_high!T46</f>
        <v>nan</v>
      </c>
      <c r="AT49" s="16" t="n">
        <f aca="false">Adequacy_high!U46</f>
        <v>5010.9394763221</v>
      </c>
      <c r="AU49" s="16" t="n">
        <f aca="false">Adequacy_high!V46</f>
        <v>5671.22555246965</v>
      </c>
      <c r="AV49" s="8"/>
      <c r="AW49" s="8"/>
      <c r="AX49" s="8" t="n">
        <f aca="false">AX45+1</f>
        <v>2026</v>
      </c>
      <c r="AY49" s="15" t="n">
        <f aca="false">AO49*'Inflation indexes'!$D$156/100*'Inflation indexes'!I141</f>
        <v>34801.1894355093</v>
      </c>
      <c r="AZ49" s="15" t="n">
        <f aca="false">AU49*'Inflation indexes'!$D$156/100*'Inflation indexes'!I141</f>
        <v>25712.4747032397</v>
      </c>
      <c r="BA49" s="16" t="n">
        <f aca="false">AP49*'Inflation indexes'!$D$156/100*'Inflation indexes'!I141</f>
        <v>29778.0009706798</v>
      </c>
      <c r="BB49" s="16" t="n">
        <f aca="false">AQ49*'Inflation indexes'!$D$156/100*'Inflation indexes'!I141</f>
        <v>20461.2582424183</v>
      </c>
      <c r="BC49" s="16" t="n">
        <f aca="false">AR49*'Inflation indexes'!$D$156/100*'Inflation indexes'!I141</f>
        <v>16127.0823831199</v>
      </c>
      <c r="BD49" s="16" t="n">
        <v>0</v>
      </c>
      <c r="BE49" s="16" t="n">
        <f aca="false">AT49*'Inflation indexes'!$D$156/100*'Inflation indexes'!I141</f>
        <v>22718.8379887817</v>
      </c>
      <c r="BF49" s="16" t="n">
        <f aca="false">Adequacy_high!X46</f>
        <v>0.623521933154566</v>
      </c>
      <c r="BG49" s="16" t="n">
        <f aca="false">Y49*'Inflation indexes'!$D$156/100*'Inflation indexes'!I141</f>
        <v>19913.3653207856</v>
      </c>
      <c r="BH49" s="16" t="n">
        <f aca="false">BG49*0.82</f>
        <v>16328.9595630442</v>
      </c>
      <c r="BI49" s="15" t="n">
        <f aca="false">Z49*'Inflation indexes'!$D$156/100*'Inflation indexes'!I141</f>
        <v>15073.0919716559</v>
      </c>
    </row>
    <row r="50" customFormat="false" ht="15" hidden="false" customHeight="false" outlineLevel="0" collapsed="false">
      <c r="A50" s="0" t="n">
        <f aca="false">A46+1</f>
        <v>2026</v>
      </c>
      <c r="B50" s="14" t="n">
        <v>6542.14841980565</v>
      </c>
      <c r="C50" s="16" t="n">
        <f aca="false">Adequacy_low!Q47</f>
        <v>5998.98794798766</v>
      </c>
      <c r="D50" s="16" t="n">
        <f aca="false">Adequacy_low!R47</f>
        <v>4062.98248721352</v>
      </c>
      <c r="E50" s="16" t="n">
        <f aca="false">Adequacy_low!S47</f>
        <v>3235.44023613331</v>
      </c>
      <c r="F50" s="16" t="str">
        <f aca="false">Adequacy_low!T47</f>
        <v>nan</v>
      </c>
      <c r="G50" s="16" t="n">
        <f aca="false">Adequacy_low!U47</f>
        <v>4546.23009399208</v>
      </c>
      <c r="H50" s="16" t="n">
        <f aca="false">Adequacy_low!V47</f>
        <v>5160.10066303814</v>
      </c>
      <c r="I50" s="8" t="n">
        <f aca="false">I46+1</f>
        <v>2026</v>
      </c>
      <c r="J50" s="14" t="n">
        <f aca="false">B50*'Inflation indexes'!$D$156/100*'Inflation indexes'!I142</f>
        <v>29661.1066149255</v>
      </c>
      <c r="K50" s="16" t="n">
        <f aca="false">H50*'Inflation indexes'!$D$156/100*'Inflation indexes'!I142</f>
        <v>23395.1121388146</v>
      </c>
      <c r="L50" s="16" t="n">
        <f aca="false">C50*'Inflation indexes'!$D$156/100*'Inflation indexes'!I142</f>
        <v>27198.4995889472</v>
      </c>
      <c r="M50" s="16" t="n">
        <f aca="false">D50*'Inflation indexes'!$D$156/100*'Inflation indexes'!I142</f>
        <v>18420.9450771518</v>
      </c>
      <c r="N50" s="16" t="n">
        <f aca="false">E50*'Inflation indexes'!$D$156/100*'Inflation indexes'!I142</f>
        <v>14668.9942862869</v>
      </c>
      <c r="O50" s="16" t="s">
        <v>41</v>
      </c>
      <c r="P50" s="16" t="n">
        <f aca="false">G50*'Inflation indexes'!$D$156/100*'Inflation indexes'!I142</f>
        <v>20611.9162790085</v>
      </c>
      <c r="Q50" s="16" t="n">
        <f aca="false">Adequacy_low!X47</f>
        <v>0.675365205663099</v>
      </c>
      <c r="R50" s="22" t="n">
        <v>7025.15815415619</v>
      </c>
      <c r="S50" s="21" t="n">
        <f aca="false">Adequacy_central!Q47</f>
        <v>6339.94237628479</v>
      </c>
      <c r="T50" s="21" t="n">
        <f aca="false">Adequacy_central!R47</f>
        <v>4274.69816880548</v>
      </c>
      <c r="U50" s="21" t="n">
        <f aca="false">Adequacy_central!S47</f>
        <v>3426.8393673222</v>
      </c>
      <c r="V50" s="21" t="str">
        <f aca="false">Adequacy_central!T47</f>
        <v>nan</v>
      </c>
      <c r="W50" s="21" t="n">
        <f aca="false">Adequacy_central!U47</f>
        <v>4823.81318511267</v>
      </c>
      <c r="X50" s="21" t="n">
        <f aca="false">Adequacy_central!V47</f>
        <v>5446.89018689239</v>
      </c>
      <c r="Y50" s="19" t="n">
        <v>4409.96167688662</v>
      </c>
      <c r="Z50" s="19" t="n">
        <v>3328.64580085618</v>
      </c>
      <c r="AA50" s="17"/>
      <c r="AB50" s="17" t="n">
        <f aca="false">AB46+1</f>
        <v>2026</v>
      </c>
      <c r="AC50" s="18" t="n">
        <f aca="false">R50*'Inflation indexes'!$D$156/100*'Inflation indexes'!I142</f>
        <v>31850.9993393471</v>
      </c>
      <c r="AD50" s="18" t="n">
        <f aca="false">X50*'Inflation indexes'!$D$156/100*'Inflation indexes'!I142</f>
        <v>24695.372251736</v>
      </c>
      <c r="AE50" s="21" t="n">
        <f aca="false">S50*'Inflation indexes'!$D$156/100*'Inflation indexes'!I142</f>
        <v>28744.3351462598</v>
      </c>
      <c r="AF50" s="21" t="n">
        <f aca="false">T50*'Inflation indexes'!$D$156/100*'Inflation indexes'!I142</f>
        <v>19380.8317994921</v>
      </c>
      <c r="AG50" s="21" t="n">
        <f aca="false">U50*'Inflation indexes'!$D$156/100*'Inflation indexes'!I142</f>
        <v>15536.768856948</v>
      </c>
      <c r="AH50" s="21" t="n">
        <v>0</v>
      </c>
      <c r="AI50" s="21" t="n">
        <f aca="false">W50*'Inflation indexes'!$D$156/100*'Inflation indexes'!I142</f>
        <v>21870.4358251721</v>
      </c>
      <c r="AJ50" s="21" t="n">
        <f aca="false">Y50*'Inflation indexes'!$D$156/100*'Inflation indexes'!I142</f>
        <v>19994.0959868587</v>
      </c>
      <c r="AK50" s="21" t="n">
        <f aca="false">AJ50*0.82</f>
        <v>16395.1587092241</v>
      </c>
      <c r="AL50" s="18" t="n">
        <f aca="false">Z50*'Inflation indexes'!$D$156/100*'Inflation indexes'!I142</f>
        <v>15091.574150721</v>
      </c>
      <c r="AM50" s="21" t="n">
        <f aca="false">Adequacy_central!X47</f>
        <v>0.650961464075491</v>
      </c>
      <c r="AN50" s="14" t="n">
        <f aca="false">AN46+1</f>
        <v>2026</v>
      </c>
      <c r="AO50" s="14" t="n">
        <v>7751.25099936711</v>
      </c>
      <c r="AP50" s="16" t="n">
        <f aca="false">Adequacy_high!Q47</f>
        <v>6704.85020805587</v>
      </c>
      <c r="AQ50" s="16" t="n">
        <f aca="false">Adequacy_high!R47</f>
        <v>4582.25883619176</v>
      </c>
      <c r="AR50" s="16" t="n">
        <f aca="false">Adequacy_high!S47</f>
        <v>3616.95864320361</v>
      </c>
      <c r="AS50" s="16" t="str">
        <f aca="false">Adequacy_high!T47</f>
        <v>nan</v>
      </c>
      <c r="AT50" s="16" t="n">
        <f aca="false">Adequacy_high!U47</f>
        <v>5093.04471740398</v>
      </c>
      <c r="AU50" s="16" t="n">
        <f aca="false">Adequacy_high!V47</f>
        <v>5767.34994472495</v>
      </c>
      <c r="AV50" s="8"/>
      <c r="AW50" s="8"/>
      <c r="AX50" s="8" t="n">
        <f aca="false">AX46+1</f>
        <v>2026</v>
      </c>
      <c r="AY50" s="15" t="n">
        <f aca="false">AO50*'Inflation indexes'!$D$156/100*'Inflation indexes'!I142</f>
        <v>35142.9939429754</v>
      </c>
      <c r="AZ50" s="15" t="n">
        <f aca="false">AU50*'Inflation indexes'!$D$156/100*'Inflation indexes'!I142</f>
        <v>26148.2880880825</v>
      </c>
      <c r="BA50" s="16" t="n">
        <f aca="false">AP50*'Inflation indexes'!$D$156/100*'Inflation indexes'!I142</f>
        <v>30398.7717943212</v>
      </c>
      <c r="BB50" s="16" t="n">
        <f aca="false">AQ50*'Inflation indexes'!$D$156/100*'Inflation indexes'!I142</f>
        <v>20775.2651202472</v>
      </c>
      <c r="BC50" s="16" t="n">
        <f aca="false">AR50*'Inflation indexes'!$D$156/100*'Inflation indexes'!I142</f>
        <v>16398.7407581661</v>
      </c>
      <c r="BD50" s="16" t="n">
        <v>0</v>
      </c>
      <c r="BE50" s="16" t="n">
        <f aca="false">AT50*'Inflation indexes'!$D$156/100*'Inflation indexes'!I142</f>
        <v>23091.0906729307</v>
      </c>
      <c r="BF50" s="16" t="n">
        <f aca="false">Adequacy_high!X47</f>
        <v>0.623046096638304</v>
      </c>
      <c r="BG50" s="16" t="n">
        <f aca="false">Y50*'Inflation indexes'!$D$156/100*'Inflation indexes'!I142</f>
        <v>19994.0959868587</v>
      </c>
      <c r="BH50" s="16" t="n">
        <f aca="false">BG50*0.82</f>
        <v>16395.1587092241</v>
      </c>
      <c r="BI50" s="15" t="n">
        <f aca="false">Z50*'Inflation indexes'!$D$156/100*'Inflation indexes'!I142</f>
        <v>15091.574150721</v>
      </c>
    </row>
    <row r="51" customFormat="false" ht="15" hidden="false" customHeight="false" outlineLevel="0" collapsed="false">
      <c r="A51" s="0" t="n">
        <f aca="false">A47+1</f>
        <v>2026</v>
      </c>
      <c r="B51" s="14" t="n">
        <v>6577.59933574718</v>
      </c>
      <c r="C51" s="16" t="n">
        <f aca="false">Adequacy_low!Q48</f>
        <v>6022.19064730055</v>
      </c>
      <c r="D51" s="16" t="n">
        <f aca="false">Adequacy_low!R48</f>
        <v>4077.56099542676</v>
      </c>
      <c r="E51" s="16" t="n">
        <f aca="false">Adequacy_low!S48</f>
        <v>3239.44701516895</v>
      </c>
      <c r="F51" s="16" t="str">
        <f aca="false">Adequacy_low!T48</f>
        <v>nan</v>
      </c>
      <c r="G51" s="16" t="n">
        <f aca="false">Adequacy_low!U48</f>
        <v>4541.40039322966</v>
      </c>
      <c r="H51" s="16" t="n">
        <f aca="false">Adequacy_low!V48</f>
        <v>5176.83920804361</v>
      </c>
      <c r="I51" s="8" t="n">
        <f aca="false">I47+1</f>
        <v>2026</v>
      </c>
      <c r="J51" s="14" t="n">
        <f aca="false">B51*'Inflation indexes'!$D$156/100*'Inflation indexes'!I143</f>
        <v>29821.8356797317</v>
      </c>
      <c r="K51" s="16" t="n">
        <f aca="false">H51*'Inflation indexes'!$D$156/100*'Inflation indexes'!I143</f>
        <v>23471.0021578309</v>
      </c>
      <c r="L51" s="16" t="n">
        <f aca="false">C51*'Inflation indexes'!$D$156/100*'Inflation indexes'!I143</f>
        <v>27303.6971011268</v>
      </c>
      <c r="M51" s="16" t="n">
        <f aca="false">D51*'Inflation indexes'!$D$156/100*'Inflation indexes'!I143</f>
        <v>18487.0418176493</v>
      </c>
      <c r="N51" s="16" t="n">
        <f aca="false">E51*'Inflation indexes'!$D$156/100*'Inflation indexes'!I143</f>
        <v>14687.1604134568</v>
      </c>
      <c r="O51" s="16" t="s">
        <v>41</v>
      </c>
      <c r="P51" s="16" t="n">
        <f aca="false">G51*'Inflation indexes'!$D$156/100*'Inflation indexes'!I143</f>
        <v>20590.0191498027</v>
      </c>
      <c r="Q51" s="16" t="n">
        <f aca="false">Adequacy_low!X48</f>
        <v>0.682502338827017</v>
      </c>
      <c r="R51" s="22" t="n">
        <v>7075.25481395618</v>
      </c>
      <c r="S51" s="21" t="n">
        <f aca="false">Adequacy_central!Q48</f>
        <v>6350.7123726583</v>
      </c>
      <c r="T51" s="21" t="n">
        <f aca="false">Adequacy_central!R48</f>
        <v>4275.22629440341</v>
      </c>
      <c r="U51" s="21" t="n">
        <f aca="false">Adequacy_central!S48</f>
        <v>3432.14607349099</v>
      </c>
      <c r="V51" s="21" t="str">
        <f aca="false">Adequacy_central!T48</f>
        <v>nan</v>
      </c>
      <c r="W51" s="21" t="n">
        <f aca="false">Adequacy_central!U48</f>
        <v>4817.37691028294</v>
      </c>
      <c r="X51" s="21" t="n">
        <f aca="false">Adequacy_central!V48</f>
        <v>5457.46793014131</v>
      </c>
      <c r="Y51" s="19" t="n">
        <v>4427.76789046914</v>
      </c>
      <c r="Z51" s="19" t="n">
        <v>3332.71067368779</v>
      </c>
      <c r="AA51" s="17"/>
      <c r="AB51" s="17" t="n">
        <f aca="false">AB47+1</f>
        <v>2026</v>
      </c>
      <c r="AC51" s="18" t="n">
        <f aca="false">R51*'Inflation indexes'!$D$156/100*'Inflation indexes'!I143</f>
        <v>32078.1299808472</v>
      </c>
      <c r="AD51" s="18" t="n">
        <f aca="false">X51*'Inflation indexes'!$D$156/100*'Inflation indexes'!I143</f>
        <v>24743.3301319488</v>
      </c>
      <c r="AE51" s="21" t="n">
        <f aca="false">S51*'Inflation indexes'!$D$156/100*'Inflation indexes'!I143</f>
        <v>28793.1646729196</v>
      </c>
      <c r="AF51" s="21" t="n">
        <f aca="false">T51*'Inflation indexes'!$D$156/100*'Inflation indexes'!I143</f>
        <v>19383.226240685</v>
      </c>
      <c r="AG51" s="21" t="n">
        <f aca="false">U51*'Inflation indexes'!$D$156/100*'Inflation indexes'!I143</f>
        <v>15560.8286561677</v>
      </c>
      <c r="AH51" s="21" t="n">
        <v>0</v>
      </c>
      <c r="AI51" s="21" t="n">
        <f aca="false">W51*'Inflation indexes'!$D$156/100*'Inflation indexes'!I143</f>
        <v>21841.2547333232</v>
      </c>
      <c r="AJ51" s="21" t="n">
        <f aca="false">Y51*'Inflation indexes'!$D$156/100*'Inflation indexes'!I143</f>
        <v>20074.8266529316</v>
      </c>
      <c r="AK51" s="21" t="n">
        <f aca="false">AJ51*0.82</f>
        <v>16461.357855404</v>
      </c>
      <c r="AL51" s="18" t="n">
        <f aca="false">Z51*'Inflation indexes'!$D$156/100*'Inflation indexes'!I143</f>
        <v>15110.0036663324</v>
      </c>
      <c r="AM51" s="21" t="n">
        <f aca="false">Adequacy_central!X48</f>
        <v>0.651922316297588</v>
      </c>
      <c r="AN51" s="14" t="n">
        <f aca="false">AN47+1</f>
        <v>2026</v>
      </c>
      <c r="AO51" s="14" t="n">
        <v>7748.55580889009</v>
      </c>
      <c r="AP51" s="16" t="n">
        <f aca="false">Adequacy_high!Q48</f>
        <v>6722.18166801037</v>
      </c>
      <c r="AQ51" s="16" t="n">
        <f aca="false">Adequacy_high!R48</f>
        <v>4596.24598201103</v>
      </c>
      <c r="AR51" s="16" t="n">
        <f aca="false">Adequacy_high!S48</f>
        <v>3621.10889817449</v>
      </c>
      <c r="AS51" s="16" t="str">
        <f aca="false">Adequacy_high!T48</f>
        <v>nan</v>
      </c>
      <c r="AT51" s="16" t="n">
        <f aca="false">Adequacy_high!U48</f>
        <v>5086.2758385541</v>
      </c>
      <c r="AU51" s="16" t="n">
        <f aca="false">Adequacy_high!V48</f>
        <v>5792.80145276421</v>
      </c>
      <c r="AV51" s="8"/>
      <c r="AW51" s="8"/>
      <c r="AX51" s="8" t="n">
        <f aca="false">AX47+1</f>
        <v>2026</v>
      </c>
      <c r="AY51" s="15" t="n">
        <f aca="false">AO51*'Inflation indexes'!$D$156/100*'Inflation indexes'!I143</f>
        <v>35130.7743589861</v>
      </c>
      <c r="AZ51" s="15" t="n">
        <f aca="false">AU51*'Inflation indexes'!$D$156/100*'Inflation indexes'!I143</f>
        <v>26263.6813572382</v>
      </c>
      <c r="BA51" s="16" t="n">
        <f aca="false">AP51*'Inflation indexes'!$D$156/100*'Inflation indexes'!I143</f>
        <v>30477.349999601</v>
      </c>
      <c r="BB51" s="16" t="n">
        <f aca="false">AQ51*'Inflation indexes'!$D$156/100*'Inflation indexes'!I143</f>
        <v>20838.6807135296</v>
      </c>
      <c r="BC51" s="16" t="n">
        <f aca="false">AR51*'Inflation indexes'!$D$156/100*'Inflation indexes'!I143</f>
        <v>16417.5573834199</v>
      </c>
      <c r="BD51" s="16" t="n">
        <v>0</v>
      </c>
      <c r="BE51" s="16" t="n">
        <f aca="false">AT51*'Inflation indexes'!$D$156/100*'Inflation indexes'!I143</f>
        <v>23060.4016050059</v>
      </c>
      <c r="BF51" s="16" t="n">
        <f aca="false">Adequacy_high!X48</f>
        <v>0.62291471281227</v>
      </c>
      <c r="BG51" s="16" t="n">
        <f aca="false">Y51*'Inflation indexes'!$D$156/100*'Inflation indexes'!I143</f>
        <v>20074.8266529316</v>
      </c>
      <c r="BH51" s="16" t="n">
        <f aca="false">BG51*0.82</f>
        <v>16461.357855404</v>
      </c>
      <c r="BI51" s="15" t="n">
        <f aca="false">Z51*'Inflation indexes'!$D$156/100*'Inflation indexes'!I143</f>
        <v>15110.0036663324</v>
      </c>
    </row>
    <row r="52" customFormat="false" ht="15" hidden="false" customHeight="false" outlineLevel="0" collapsed="false">
      <c r="A52" s="0" t="n">
        <f aca="false">A48+1</f>
        <v>2026</v>
      </c>
      <c r="B52" s="14" t="n">
        <v>6595.08783180664</v>
      </c>
      <c r="C52" s="16" t="n">
        <f aca="false">Adequacy_low!Q49</f>
        <v>6101.15781627116</v>
      </c>
      <c r="D52" s="16" t="n">
        <f aca="false">Adequacy_low!R49</f>
        <v>4133.22720610345</v>
      </c>
      <c r="E52" s="16" t="n">
        <f aca="false">Adequacy_low!S49</f>
        <v>3274.17990279117</v>
      </c>
      <c r="F52" s="16" t="str">
        <f aca="false">Adequacy_low!T49</f>
        <v>nan</v>
      </c>
      <c r="G52" s="16" t="n">
        <f aca="false">Adequacy_low!U49</f>
        <v>4581.5440532484</v>
      </c>
      <c r="H52" s="16" t="n">
        <f aca="false">Adequacy_low!V49</f>
        <v>5234.05084878464</v>
      </c>
      <c r="I52" s="8" t="n">
        <f aca="false">I48+1</f>
        <v>2026</v>
      </c>
      <c r="J52" s="14" t="n">
        <f aca="false">B52*'Inflation indexes'!$D$156/100*'Inflation indexes'!I144</f>
        <v>29901.125862844</v>
      </c>
      <c r="K52" s="16" t="n">
        <f aca="false">H52*'Inflation indexes'!$D$156/100*'Inflation indexes'!I144</f>
        <v>23730.3910415341</v>
      </c>
      <c r="L52" s="16" t="n">
        <f aca="false">C52*'Inflation indexes'!$D$156/100*'Inflation indexes'!I144</f>
        <v>27661.722243269</v>
      </c>
      <c r="M52" s="16" t="n">
        <f aca="false">D52*'Inflation indexes'!$D$156/100*'Inflation indexes'!I144</f>
        <v>18739.4239563258</v>
      </c>
      <c r="N52" s="16" t="n">
        <f aca="false">E52*'Inflation indexes'!$D$156/100*'Inflation indexes'!I144</f>
        <v>14844.6340469941</v>
      </c>
      <c r="O52" s="16" t="s">
        <v>41</v>
      </c>
      <c r="P52" s="16" t="n">
        <f aca="false">G52*'Inflation indexes'!$D$156/100*'Inflation indexes'!I144</f>
        <v>20772.0244030196</v>
      </c>
      <c r="Q52" s="16" t="n">
        <f aca="false">Adequacy_low!X49</f>
        <v>0.680930768271493</v>
      </c>
      <c r="R52" s="22" t="n">
        <v>7088.53446860739</v>
      </c>
      <c r="S52" s="21" t="n">
        <f aca="false">Adequacy_central!Q49</f>
        <v>6470.71362839353</v>
      </c>
      <c r="T52" s="21" t="n">
        <f aca="false">Adequacy_central!R49</f>
        <v>4344.3233967629</v>
      </c>
      <c r="U52" s="21" t="n">
        <f aca="false">Adequacy_central!S49</f>
        <v>3478.3212358754</v>
      </c>
      <c r="V52" s="21" t="str">
        <f aca="false">Adequacy_central!T49</f>
        <v>nan</v>
      </c>
      <c r="W52" s="21" t="n">
        <f aca="false">Adequacy_central!U49</f>
        <v>4880.91304526214</v>
      </c>
      <c r="X52" s="21" t="n">
        <f aca="false">Adequacy_central!V49</f>
        <v>5542.41305240484</v>
      </c>
      <c r="Y52" s="19" t="n">
        <v>4445.57410405166</v>
      </c>
      <c r="Z52" s="19" t="n">
        <v>3336.76401095421</v>
      </c>
      <c r="AA52" s="17"/>
      <c r="AB52" s="17" t="n">
        <f aca="false">AB48+1</f>
        <v>2026</v>
      </c>
      <c r="AC52" s="18" t="n">
        <f aca="false">R52*'Inflation indexes'!$D$156/100*'Inflation indexes'!I144</f>
        <v>32138.337916703</v>
      </c>
      <c r="AD52" s="18" t="n">
        <f aca="false">X52*'Inflation indexes'!$D$156/100*'Inflation indexes'!I144</f>
        <v>25128.4584057508</v>
      </c>
      <c r="AE52" s="21" t="n">
        <f aca="false">S52*'Inflation indexes'!$D$156/100*'Inflation indexes'!I144</f>
        <v>29337.2321278113</v>
      </c>
      <c r="AF52" s="21" t="n">
        <f aca="false">T52*'Inflation indexes'!$D$156/100*'Inflation indexes'!I144</f>
        <v>19696.5020009326</v>
      </c>
      <c r="AG52" s="21" t="n">
        <f aca="false">U52*'Inflation indexes'!$D$156/100*'Inflation indexes'!I144</f>
        <v>15770.1798244016</v>
      </c>
      <c r="AH52" s="21" t="n">
        <v>0</v>
      </c>
      <c r="AI52" s="21" t="n">
        <f aca="false">W52*'Inflation indexes'!$D$156/100*'Inflation indexes'!I144</f>
        <v>22129.3179126624</v>
      </c>
      <c r="AJ52" s="21" t="n">
        <f aca="false">Y52*'Inflation indexes'!$D$156/100*'Inflation indexes'!I144</f>
        <v>20155.5573190046</v>
      </c>
      <c r="AK52" s="21" t="n">
        <f aca="false">AJ52*0.82</f>
        <v>16527.5570015838</v>
      </c>
      <c r="AL52" s="18" t="n">
        <f aca="false">Z52*'Inflation indexes'!$D$156/100*'Inflation indexes'!I144</f>
        <v>15128.3808814444</v>
      </c>
      <c r="AM52" s="21" t="n">
        <f aca="false">Adequacy_central!X49</f>
        <v>0.653590008799812</v>
      </c>
      <c r="AN52" s="14" t="n">
        <f aca="false">AN48+1</f>
        <v>2026</v>
      </c>
      <c r="AO52" s="14" t="n">
        <v>7824.54282563769</v>
      </c>
      <c r="AP52" s="16" t="n">
        <f aca="false">Adequacy_high!Q49</f>
        <v>6850.26233356393</v>
      </c>
      <c r="AQ52" s="16" t="n">
        <f aca="false">Adequacy_high!R49</f>
        <v>4669.33768207567</v>
      </c>
      <c r="AR52" s="16" t="n">
        <f aca="false">Adequacy_high!S49</f>
        <v>3675.81840475863</v>
      </c>
      <c r="AS52" s="16" t="str">
        <f aca="false">Adequacy_high!T49</f>
        <v>nan</v>
      </c>
      <c r="AT52" s="16" t="n">
        <f aca="false">Adequacy_high!U49</f>
        <v>5154.1222666875</v>
      </c>
      <c r="AU52" s="16" t="n">
        <f aca="false">Adequacy_high!V49</f>
        <v>5876.26523665132</v>
      </c>
      <c r="AV52" s="8"/>
      <c r="AW52" s="8"/>
      <c r="AX52" s="8" t="n">
        <f aca="false">AX48+1</f>
        <v>2026</v>
      </c>
      <c r="AY52" s="15" t="n">
        <f aca="false">AO52*'Inflation indexes'!$D$156/100*'Inflation indexes'!I144</f>
        <v>35475.287943893</v>
      </c>
      <c r="AZ52" s="15" t="n">
        <f aca="false">AU52*'Inflation indexes'!$D$156/100*'Inflation indexes'!I144</f>
        <v>26642.0934679855</v>
      </c>
      <c r="BA52" s="16" t="n">
        <f aca="false">AP52*'Inflation indexes'!$D$156/100*'Inflation indexes'!I144</f>
        <v>31058.0482706451</v>
      </c>
      <c r="BB52" s="16" t="n">
        <f aca="false">AQ52*'Inflation indexes'!$D$156/100*'Inflation indexes'!I144</f>
        <v>21170.0673726461</v>
      </c>
      <c r="BC52" s="16" t="n">
        <f aca="false">AR52*'Inflation indexes'!$D$156/100*'Inflation indexes'!I144</f>
        <v>16665.6019711473</v>
      </c>
      <c r="BD52" s="16" t="n">
        <v>0</v>
      </c>
      <c r="BE52" s="16" t="n">
        <f aca="false">AT52*'Inflation indexes'!$D$156/100*'Inflation indexes'!I144</f>
        <v>23368.0069983984</v>
      </c>
      <c r="BF52" s="16" t="n">
        <f aca="false">Adequacy_high!X49</f>
        <v>0.627329390299678</v>
      </c>
      <c r="BG52" s="16" t="n">
        <f aca="false">Y52*'Inflation indexes'!$D$156/100*'Inflation indexes'!I144</f>
        <v>20155.5573190046</v>
      </c>
      <c r="BH52" s="16" t="n">
        <f aca="false">BG52*0.82</f>
        <v>16527.5570015838</v>
      </c>
      <c r="BI52" s="15" t="n">
        <f aca="false">Z52*'Inflation indexes'!$D$156/100*'Inflation indexes'!I144</f>
        <v>15128.3808814444</v>
      </c>
    </row>
    <row r="53" customFormat="false" ht="15" hidden="false" customHeight="false" outlineLevel="0" collapsed="false">
      <c r="A53" s="0" t="n">
        <f aca="false">A49+1</f>
        <v>2027</v>
      </c>
      <c r="B53" s="14" t="n">
        <v>6612.7903047932</v>
      </c>
      <c r="C53" s="16" t="n">
        <f aca="false">Adequacy_low!Q50</f>
        <v>6118.77086685808</v>
      </c>
      <c r="D53" s="16" t="n">
        <f aca="false">Adequacy_low!R50</f>
        <v>4136.55898095871</v>
      </c>
      <c r="E53" s="16" t="n">
        <f aca="false">Adequacy_low!S50</f>
        <v>3276.01445667063</v>
      </c>
      <c r="F53" s="16" t="str">
        <f aca="false">Adequacy_low!T50</f>
        <v>nan</v>
      </c>
      <c r="G53" s="16" t="n">
        <f aca="false">Adequacy_low!U50</f>
        <v>4570.71580625153</v>
      </c>
      <c r="H53" s="16" t="n">
        <f aca="false">Adequacy_low!V50</f>
        <v>5233.77980454876</v>
      </c>
      <c r="I53" s="8" t="n">
        <f aca="false">I49+1</f>
        <v>2027</v>
      </c>
      <c r="J53" s="14" t="n">
        <f aca="false">B53*'Inflation indexes'!$D$156/100*'Inflation indexes'!I145</f>
        <v>29981.3861848221</v>
      </c>
      <c r="K53" s="16" t="n">
        <f aca="false">H53*'Inflation indexes'!$D$156/100*'Inflation indexes'!I145</f>
        <v>23729.1621681638</v>
      </c>
      <c r="L53" s="16" t="n">
        <f aca="false">C53*'Inflation indexes'!$D$156/100*'Inflation indexes'!I145</f>
        <v>27741.5771376782</v>
      </c>
      <c r="M53" s="16" t="n">
        <f aca="false">D53*'Inflation indexes'!$D$156/100*'Inflation indexes'!I145</f>
        <v>18754.5297171337</v>
      </c>
      <c r="N53" s="16" t="n">
        <f aca="false">E53*'Inflation indexes'!$D$156/100*'Inflation indexes'!I145</f>
        <v>14852.9516354555</v>
      </c>
      <c r="O53" s="16" t="s">
        <v>41</v>
      </c>
      <c r="P53" s="16" t="n">
        <f aca="false">G53*'Inflation indexes'!$D$156/100*'Inflation indexes'!I145</f>
        <v>20722.9307768868</v>
      </c>
      <c r="Q53" s="16" t="n">
        <f aca="false">Adequacy_low!X50</f>
        <v>0.674858845021116</v>
      </c>
      <c r="R53" s="20" t="n">
        <v>7157.19879359493</v>
      </c>
      <c r="S53" s="21" t="n">
        <f aca="false">Adequacy_central!Q50</f>
        <v>6488.05054696602</v>
      </c>
      <c r="T53" s="21" t="n">
        <f aca="false">Adequacy_central!R50</f>
        <v>4365.45891248082</v>
      </c>
      <c r="U53" s="21" t="n">
        <f aca="false">Adequacy_central!S50</f>
        <v>3478.93678494363</v>
      </c>
      <c r="V53" s="21" t="str">
        <f aca="false">Adequacy_central!T50</f>
        <v>nan</v>
      </c>
      <c r="W53" s="21" t="n">
        <f aca="false">Adequacy_central!U50</f>
        <v>4868.76942513496</v>
      </c>
      <c r="X53" s="21" t="n">
        <f aca="false">Adequacy_central!V50</f>
        <v>5557.80211641662</v>
      </c>
      <c r="Y53" s="19" t="n">
        <v>4463.38031763418</v>
      </c>
      <c r="Z53" s="19" t="n">
        <v>3340.8058918371</v>
      </c>
      <c r="AA53" s="17"/>
      <c r="AB53" s="17" t="n">
        <f aca="false">AB49+1</f>
        <v>2027</v>
      </c>
      <c r="AC53" s="18" t="n">
        <f aca="false">R53*'Inflation indexes'!$D$156/100*'Inflation indexes'!I145</f>
        <v>32449.6515301226</v>
      </c>
      <c r="AD53" s="18" t="n">
        <f aca="false">X53*'Inflation indexes'!$D$156/100*'Inflation indexes'!I145</f>
        <v>25198.230083045</v>
      </c>
      <c r="AE53" s="21" t="n">
        <f aca="false">S53*'Inflation indexes'!$D$156/100*'Inflation indexes'!I145</f>
        <v>29415.8350816355</v>
      </c>
      <c r="AF53" s="21" t="n">
        <f aca="false">T53*'Inflation indexes'!$D$156/100*'Inflation indexes'!I145</f>
        <v>19792.3272168773</v>
      </c>
      <c r="AG53" s="21" t="n">
        <f aca="false">U53*'Inflation indexes'!$D$156/100*'Inflation indexes'!I145</f>
        <v>15772.9706303216</v>
      </c>
      <c r="AH53" s="21" t="n">
        <v>0</v>
      </c>
      <c r="AI53" s="21" t="n">
        <f aca="false">W53*'Inflation indexes'!$D$156/100*'Inflation indexes'!I145</f>
        <v>22074.2605846762</v>
      </c>
      <c r="AJ53" s="21" t="n">
        <f aca="false">Y53*'Inflation indexes'!$D$156/100*'Inflation indexes'!I145</f>
        <v>20236.2879850776</v>
      </c>
      <c r="AK53" s="21" t="n">
        <f aca="false">AJ53*0.82</f>
        <v>16593.7561477637</v>
      </c>
      <c r="AL53" s="18" t="n">
        <f aca="false">Z53*'Inflation indexes'!$D$156/100*'Inflation indexes'!I145</f>
        <v>15146.7061550547</v>
      </c>
      <c r="AM53" s="21" t="n">
        <f aca="false">Adequacy_central!X50</f>
        <v>0.655076255483122</v>
      </c>
      <c r="AN53" s="14" t="n">
        <f aca="false">AN49+1</f>
        <v>2027</v>
      </c>
      <c r="AO53" s="14" t="n">
        <v>7879.11958449271</v>
      </c>
      <c r="AP53" s="16" t="n">
        <f aca="false">Adequacy_high!Q50</f>
        <v>6855.70121423432</v>
      </c>
      <c r="AQ53" s="16" t="n">
        <f aca="false">Adequacy_high!R50</f>
        <v>4657.27677023106</v>
      </c>
      <c r="AR53" s="16" t="n">
        <f aca="false">Adequacy_high!S50</f>
        <v>3678.47099860319</v>
      </c>
      <c r="AS53" s="16" t="str">
        <f aca="false">Adequacy_high!T50</f>
        <v>nan</v>
      </c>
      <c r="AT53" s="16" t="n">
        <f aca="false">Adequacy_high!U50</f>
        <v>5133.40159317372</v>
      </c>
      <c r="AU53" s="16" t="n">
        <f aca="false">Adequacy_high!V50</f>
        <v>5870.96400503251</v>
      </c>
      <c r="AV53" s="8"/>
      <c r="AW53" s="8"/>
      <c r="AX53" s="8" t="n">
        <f aca="false">AX49+1</f>
        <v>2027</v>
      </c>
      <c r="AY53" s="15" t="n">
        <f aca="false">AO53*'Inflation indexes'!$D$156/100*'Inflation indexes'!I145</f>
        <v>35722.7306735925</v>
      </c>
      <c r="AZ53" s="15" t="n">
        <f aca="false">AU53*'Inflation indexes'!$D$156/100*'Inflation indexes'!I145</f>
        <v>26618.0584895432</v>
      </c>
      <c r="BA53" s="16" t="n">
        <f aca="false">AP53*'Inflation indexes'!$D$156/100*'Inflation indexes'!I145</f>
        <v>31082.7073289663</v>
      </c>
      <c r="BB53" s="16" t="n">
        <f aca="false">AQ53*'Inflation indexes'!$D$156/100*'Inflation indexes'!I145</f>
        <v>21115.3850314425</v>
      </c>
      <c r="BC53" s="16" t="n">
        <f aca="false">AR53*'Inflation indexes'!$D$156/100*'Inflation indexes'!I145</f>
        <v>16677.6284284792</v>
      </c>
      <c r="BD53" s="16" t="n">
        <v>0</v>
      </c>
      <c r="BE53" s="16" t="n">
        <f aca="false">AT53*'Inflation indexes'!$D$156/100*'Inflation indexes'!I145</f>
        <v>23274.0626139567</v>
      </c>
      <c r="BF53" s="16" t="n">
        <f aca="false">Adequacy_high!X50</f>
        <v>0.616563252710827</v>
      </c>
      <c r="BG53" s="16" t="n">
        <f aca="false">Y53*'Inflation indexes'!$D$156/100*'Inflation indexes'!I145</f>
        <v>20236.2879850776</v>
      </c>
      <c r="BH53" s="16" t="n">
        <f aca="false">BG53*0.82</f>
        <v>16593.7561477637</v>
      </c>
      <c r="BI53" s="15" t="n">
        <f aca="false">Z53*'Inflation indexes'!$D$156/100*'Inflation indexes'!I145</f>
        <v>15146.7061550547</v>
      </c>
    </row>
    <row r="54" customFormat="false" ht="15" hidden="false" customHeight="false" outlineLevel="0" collapsed="false">
      <c r="A54" s="0" t="n">
        <f aca="false">A50+1</f>
        <v>2027</v>
      </c>
      <c r="B54" s="14" t="n">
        <v>6634.12313656122</v>
      </c>
      <c r="C54" s="16" t="n">
        <f aca="false">Adequacy_low!Q51</f>
        <v>6181.23168141479</v>
      </c>
      <c r="D54" s="16" t="n">
        <f aca="false">Adequacy_low!R51</f>
        <v>4167.9327350821</v>
      </c>
      <c r="E54" s="16" t="n">
        <f aca="false">Adequacy_low!S51</f>
        <v>3300.65664739697</v>
      </c>
      <c r="F54" s="16" t="str">
        <f aca="false">Adequacy_low!T51</f>
        <v>nan</v>
      </c>
      <c r="G54" s="16" t="n">
        <f aca="false">Adequacy_low!U51</f>
        <v>4597.65559922694</v>
      </c>
      <c r="H54" s="16" t="n">
        <f aca="false">Adequacy_low!V51</f>
        <v>5280.00056842622</v>
      </c>
      <c r="I54" s="8" t="n">
        <f aca="false">I50+1</f>
        <v>2027</v>
      </c>
      <c r="J54" s="14" t="n">
        <f aca="false">B54*'Inflation indexes'!$D$156/100*'Inflation indexes'!I146</f>
        <v>30078.1060017486</v>
      </c>
      <c r="K54" s="16" t="n">
        <f aca="false">H54*'Inflation indexes'!$D$156/100*'Inflation indexes'!I146</f>
        <v>23938.7200866363</v>
      </c>
      <c r="L54" s="16" t="n">
        <f aca="false">C54*'Inflation indexes'!$D$156/100*'Inflation indexes'!I146</f>
        <v>28024.7649776564</v>
      </c>
      <c r="M54" s="16" t="n">
        <f aca="false">D54*'Inflation indexes'!$D$156/100*'Inflation indexes'!I146</f>
        <v>18896.7735499313</v>
      </c>
      <c r="N54" s="16" t="n">
        <f aca="false">E54*'Inflation indexes'!$D$156/100*'Inflation indexes'!I146</f>
        <v>14964.67558292</v>
      </c>
      <c r="O54" s="16" t="s">
        <v>41</v>
      </c>
      <c r="P54" s="16" t="n">
        <f aca="false">G54*'Inflation indexes'!$D$156/100*'Inflation indexes'!I146</f>
        <v>20845.0717037433</v>
      </c>
      <c r="Q54" s="16" t="n">
        <f aca="false">Adequacy_low!X51</f>
        <v>0.68065525308124</v>
      </c>
      <c r="R54" s="22" t="n">
        <v>7176.09020163016</v>
      </c>
      <c r="S54" s="21" t="n">
        <f aca="false">Adequacy_central!Q51</f>
        <v>6589.90831210669</v>
      </c>
      <c r="T54" s="21" t="n">
        <f aca="false">Adequacy_central!R51</f>
        <v>4422.75033291292</v>
      </c>
      <c r="U54" s="21" t="n">
        <f aca="false">Adequacy_central!S51</f>
        <v>3521.41042950762</v>
      </c>
      <c r="V54" s="21" t="str">
        <f aca="false">Adequacy_central!T51</f>
        <v>nan</v>
      </c>
      <c r="W54" s="21" t="n">
        <f aca="false">Adequacy_central!U51</f>
        <v>4919.33965098854</v>
      </c>
      <c r="X54" s="21" t="n">
        <f aca="false">Adequacy_central!V51</f>
        <v>5636.68845127011</v>
      </c>
      <c r="Y54" s="19" t="n">
        <v>4481.1865312167</v>
      </c>
      <c r="Z54" s="19" t="n">
        <v>3344.83639465834</v>
      </c>
      <c r="AA54" s="17"/>
      <c r="AB54" s="17" t="n">
        <f aca="false">AB50+1</f>
        <v>2027</v>
      </c>
      <c r="AC54" s="18" t="n">
        <f aca="false">R54*'Inflation indexes'!$D$156/100*'Inflation indexes'!I146</f>
        <v>32535.3023029089</v>
      </c>
      <c r="AD54" s="18" t="n">
        <f aca="false">X54*'Inflation indexes'!$D$156/100*'Inflation indexes'!I146</f>
        <v>25555.8887355859</v>
      </c>
      <c r="AE54" s="21" t="n">
        <f aca="false">S54*'Inflation indexes'!$D$156/100*'Inflation indexes'!I146</f>
        <v>29877.6427077433</v>
      </c>
      <c r="AF54" s="21" t="n">
        <f aca="false">T54*'Inflation indexes'!$D$156/100*'Inflation indexes'!I146</f>
        <v>20052.0778095745</v>
      </c>
      <c r="AG54" s="21" t="n">
        <f aca="false">U54*'Inflation indexes'!$D$156/100*'Inflation indexes'!I146</f>
        <v>15965.5396793396</v>
      </c>
      <c r="AH54" s="21" t="n">
        <v>0</v>
      </c>
      <c r="AI54" s="21" t="n">
        <f aca="false">W54*'Inflation indexes'!$D$156/100*'Inflation indexes'!I146</f>
        <v>22303.5383026875</v>
      </c>
      <c r="AJ54" s="21" t="n">
        <f aca="false">Y54*'Inflation indexes'!$D$156/100*'Inflation indexes'!I146</f>
        <v>20317.0186511506</v>
      </c>
      <c r="AK54" s="21" t="n">
        <f aca="false">AJ54*0.82</f>
        <v>16659.9552939435</v>
      </c>
      <c r="AL54" s="18" t="n">
        <f aca="false">Z54*'Inflation indexes'!$D$156/100*'Inflation indexes'!I146</f>
        <v>15164.9798422628</v>
      </c>
      <c r="AM54" s="21" t="n">
        <f aca="false">Adequacy_central!X51</f>
        <v>0.65203669686641</v>
      </c>
      <c r="AN54" s="14" t="n">
        <f aca="false">AN50+1</f>
        <v>2027</v>
      </c>
      <c r="AO54" s="14" t="n">
        <v>7908.35053742917</v>
      </c>
      <c r="AP54" s="16" t="n">
        <f aca="false">Adequacy_high!Q51</f>
        <v>6983.04807168633</v>
      </c>
      <c r="AQ54" s="16" t="n">
        <f aca="false">Adequacy_high!R51</f>
        <v>4738.69848457715</v>
      </c>
      <c r="AR54" s="16" t="n">
        <f aca="false">Adequacy_high!S51</f>
        <v>3735.38892334187</v>
      </c>
      <c r="AS54" s="16" t="str">
        <f aca="false">Adequacy_high!T51</f>
        <v>nan</v>
      </c>
      <c r="AT54" s="16" t="n">
        <f aca="false">Adequacy_high!U51</f>
        <v>5203.7756645403</v>
      </c>
      <c r="AU54" s="16" t="n">
        <f aca="false">Adequacy_high!V51</f>
        <v>5965.82057025307</v>
      </c>
      <c r="AV54" s="8"/>
      <c r="AW54" s="8"/>
      <c r="AX54" s="8" t="n">
        <f aca="false">AX50+1</f>
        <v>2027</v>
      </c>
      <c r="AY54" s="15" t="n">
        <f aca="false">AO54*'Inflation indexes'!$D$156/100*'Inflation indexes'!I146</f>
        <v>35855.2593714862</v>
      </c>
      <c r="AZ54" s="15" t="n">
        <f aca="false">AU54*'Inflation indexes'!$D$156/100*'Inflation indexes'!I146</f>
        <v>27048.1237393035</v>
      </c>
      <c r="BA54" s="16" t="n">
        <f aca="false">AP54*'Inflation indexes'!$D$156/100*'Inflation indexes'!I146</f>
        <v>31660.0786256071</v>
      </c>
      <c r="BB54" s="16" t="n">
        <f aca="false">AQ54*'Inflation indexes'!$D$156/100*'Inflation indexes'!I146</f>
        <v>21484.5387092585</v>
      </c>
      <c r="BC54" s="16" t="n">
        <f aca="false">AR54*'Inflation indexes'!$D$156/100*'Inflation indexes'!I146</f>
        <v>16935.6856484688</v>
      </c>
      <c r="BD54" s="16" t="n">
        <v>0</v>
      </c>
      <c r="BE54" s="16" t="n">
        <f aca="false">AT54*'Inflation indexes'!$D$156/100*'Inflation indexes'!I146</f>
        <v>23593.1279575999</v>
      </c>
      <c r="BF54" s="16" t="n">
        <f aca="false">Adequacy_high!X51</f>
        <v>0.622256009540428</v>
      </c>
      <c r="BG54" s="16" t="n">
        <f aca="false">Y54*'Inflation indexes'!$D$156/100*'Inflation indexes'!I146</f>
        <v>20317.0186511506</v>
      </c>
      <c r="BH54" s="16" t="n">
        <f aca="false">BG54*0.82</f>
        <v>16659.9552939435</v>
      </c>
      <c r="BI54" s="15" t="n">
        <f aca="false">Z54*'Inflation indexes'!$D$156/100*'Inflation indexes'!I146</f>
        <v>15164.9798422628</v>
      </c>
    </row>
    <row r="55" customFormat="false" ht="15" hidden="false" customHeight="false" outlineLevel="0" collapsed="false">
      <c r="A55" s="0" t="n">
        <f aca="false">A51+1</f>
        <v>2027</v>
      </c>
      <c r="B55" s="14" t="n">
        <v>6659.65648994988</v>
      </c>
      <c r="C55" s="16" t="n">
        <f aca="false">Adequacy_low!Q52</f>
        <v>6202.13716087981</v>
      </c>
      <c r="D55" s="16" t="n">
        <f aca="false">Adequacy_low!R52</f>
        <v>4164.03177620317</v>
      </c>
      <c r="E55" s="16" t="n">
        <f aca="false">Adequacy_low!S52</f>
        <v>3303.97461027425</v>
      </c>
      <c r="F55" s="16" t="str">
        <f aca="false">Adequacy_low!T52</f>
        <v>nan</v>
      </c>
      <c r="G55" s="16" t="n">
        <f aca="false">Adequacy_low!U52</f>
        <v>4594.43894470862</v>
      </c>
      <c r="H55" s="16" t="n">
        <f aca="false">Adequacy_low!V52</f>
        <v>5284.22439089325</v>
      </c>
      <c r="I55" s="8" t="n">
        <f aca="false">I51+1</f>
        <v>2027</v>
      </c>
      <c r="J55" s="14" t="n">
        <f aca="false">B55*'Inflation indexes'!$D$156/100*'Inflation indexes'!I147</f>
        <v>30193.8703452791</v>
      </c>
      <c r="K55" s="16" t="n">
        <f aca="false">H55*'Inflation indexes'!$D$156/100*'Inflation indexes'!I147</f>
        <v>23957.8702557364</v>
      </c>
      <c r="L55" s="16" t="n">
        <f aca="false">C55*'Inflation indexes'!$D$156/100*'Inflation indexes'!I147</f>
        <v>28119.547244193</v>
      </c>
      <c r="M55" s="16" t="n">
        <f aca="false">D55*'Inflation indexes'!$D$156/100*'Inflation indexes'!I147</f>
        <v>18879.0871952687</v>
      </c>
      <c r="N55" s="16" t="n">
        <f aca="false">E55*'Inflation indexes'!$D$156/100*'Inflation indexes'!I147</f>
        <v>14979.7187223189</v>
      </c>
      <c r="O55" s="16" t="s">
        <v>41</v>
      </c>
      <c r="P55" s="16" t="n">
        <f aca="false">G55*'Inflation indexes'!$D$156/100*'Inflation indexes'!I147</f>
        <v>20830.4878810464</v>
      </c>
      <c r="Q55" s="16" t="n">
        <f aca="false">Adequacy_low!X52</f>
        <v>0.680200433183683</v>
      </c>
      <c r="R55" s="22" t="n">
        <v>7197.15451726513</v>
      </c>
      <c r="S55" s="21" t="n">
        <f aca="false">Adequacy_central!Q52</f>
        <v>6615.94923800135</v>
      </c>
      <c r="T55" s="21" t="n">
        <f aca="false">Adequacy_central!R52</f>
        <v>4432.1754654227</v>
      </c>
      <c r="U55" s="21" t="n">
        <f aca="false">Adequacy_central!S52</f>
        <v>3526.59863993829</v>
      </c>
      <c r="V55" s="21" t="str">
        <f aca="false">Adequacy_central!T52</f>
        <v>nan</v>
      </c>
      <c r="W55" s="21" t="n">
        <f aca="false">Adequacy_central!U52</f>
        <v>4912.49550753565</v>
      </c>
      <c r="X55" s="21" t="n">
        <f aca="false">Adequacy_central!V52</f>
        <v>5647.14309463356</v>
      </c>
      <c r="Y55" s="19" t="n">
        <v>4498.99274479922</v>
      </c>
      <c r="Z55" s="19" t="n">
        <v>3348.85559689282</v>
      </c>
      <c r="AA55" s="17"/>
      <c r="AB55" s="17" t="n">
        <f aca="false">AB51+1</f>
        <v>2027</v>
      </c>
      <c r="AC55" s="18" t="n">
        <f aca="false">R55*'Inflation indexes'!$D$156/100*'Inflation indexes'!I147</f>
        <v>32630.8047084991</v>
      </c>
      <c r="AD55" s="18" t="n">
        <f aca="false">X55*'Inflation indexes'!$D$156/100*'Inflation indexes'!I147</f>
        <v>25603.2884996276</v>
      </c>
      <c r="AE55" s="21" t="n">
        <f aca="false">S55*'Inflation indexes'!$D$156/100*'Inflation indexes'!I147</f>
        <v>29995.7083078716</v>
      </c>
      <c r="AF55" s="21" t="n">
        <f aca="false">T55*'Inflation indexes'!$D$156/100*'Inflation indexes'!I147</f>
        <v>20094.8099278777</v>
      </c>
      <c r="AG55" s="21" t="n">
        <f aca="false">U55*'Inflation indexes'!$D$156/100*'Inflation indexes'!I147</f>
        <v>15989.0622368926</v>
      </c>
      <c r="AH55" s="21" t="n">
        <v>0</v>
      </c>
      <c r="AI55" s="21" t="n">
        <f aca="false">W55*'Inflation indexes'!$D$156/100*'Inflation indexes'!I147</f>
        <v>22272.5079964918</v>
      </c>
      <c r="AJ55" s="21" t="n">
        <f aca="false">Y55*'Inflation indexes'!$D$156/100*'Inflation indexes'!I147</f>
        <v>20397.7493172236</v>
      </c>
      <c r="AK55" s="21" t="n">
        <f aca="false">AJ55*0.82</f>
        <v>16726.1544401234</v>
      </c>
      <c r="AL55" s="18" t="n">
        <f aca="false">Z55*'Inflation indexes'!$D$156/100*'Inflation indexes'!I147</f>
        <v>15183.2022943281</v>
      </c>
      <c r="AM55" s="21" t="n">
        <f aca="false">Adequacy_central!X52</f>
        <v>0.657117108452695</v>
      </c>
      <c r="AN55" s="14" t="n">
        <f aca="false">AN51+1</f>
        <v>2027</v>
      </c>
      <c r="AO55" s="14" t="n">
        <v>8005.55810928379</v>
      </c>
      <c r="AP55" s="16" t="n">
        <f aca="false">Adequacy_high!Q52</f>
        <v>7008.31155740042</v>
      </c>
      <c r="AQ55" s="16" t="n">
        <f aca="false">Adequacy_high!R52</f>
        <v>4742.11766634868</v>
      </c>
      <c r="AR55" s="16" t="n">
        <f aca="false">Adequacy_high!S52</f>
        <v>3738.76120859338</v>
      </c>
      <c r="AS55" s="16" t="str">
        <f aca="false">Adequacy_high!T52</f>
        <v>nan</v>
      </c>
      <c r="AT55" s="16" t="n">
        <f aca="false">Adequacy_high!U52</f>
        <v>5198.05625554279</v>
      </c>
      <c r="AU55" s="16" t="n">
        <f aca="false">Adequacy_high!V52</f>
        <v>5972.5617449557</v>
      </c>
      <c r="AV55" s="8"/>
      <c r="AW55" s="8"/>
      <c r="AX55" s="8" t="n">
        <f aca="false">AX51+1</f>
        <v>2027</v>
      </c>
      <c r="AY55" s="15" t="n">
        <f aca="false">AO55*'Inflation indexes'!$D$156/100*'Inflation indexes'!I147</f>
        <v>36295.9837280033</v>
      </c>
      <c r="AZ55" s="15" t="n">
        <f aca="false">AU55*'Inflation indexes'!$D$156/100*'Inflation indexes'!I147</f>
        <v>27078.6872008354</v>
      </c>
      <c r="BA55" s="16" t="n">
        <f aca="false">AP55*'Inflation indexes'!$D$156/100*'Inflation indexes'!I147</f>
        <v>31774.6194301174</v>
      </c>
      <c r="BB55" s="16" t="n">
        <f aca="false">AQ55*'Inflation indexes'!$D$156/100*'Inflation indexes'!I147</f>
        <v>21500.04075974</v>
      </c>
      <c r="BC55" s="16" t="n">
        <f aca="false">AR55*'Inflation indexes'!$D$156/100*'Inflation indexes'!I147</f>
        <v>16950.9750772561</v>
      </c>
      <c r="BD55" s="16" t="n">
        <v>0</v>
      </c>
      <c r="BE55" s="16" t="n">
        <f aca="false">AT55*'Inflation indexes'!$D$156/100*'Inflation indexes'!I147</f>
        <v>23567.1970264801</v>
      </c>
      <c r="BF55" s="16" t="n">
        <f aca="false">Adequacy_high!X52</f>
        <v>0.621881878657477</v>
      </c>
      <c r="BG55" s="16" t="n">
        <f aca="false">Y55*'Inflation indexes'!$D$156/100*'Inflation indexes'!I147</f>
        <v>20397.7493172236</v>
      </c>
      <c r="BH55" s="16" t="n">
        <f aca="false">BG55*0.82</f>
        <v>16726.1544401234</v>
      </c>
      <c r="BI55" s="15" t="n">
        <f aca="false">Z55*'Inflation indexes'!$D$156/100*'Inflation indexes'!I147</f>
        <v>15183.2022943281</v>
      </c>
    </row>
    <row r="56" customFormat="false" ht="15" hidden="false" customHeight="false" outlineLevel="0" collapsed="false">
      <c r="A56" s="0" t="n">
        <f aca="false">A52+1</f>
        <v>2027</v>
      </c>
      <c r="B56" s="14" t="n">
        <v>6654.02673520301</v>
      </c>
      <c r="C56" s="16" t="n">
        <f aca="false">Adequacy_low!Q53</f>
        <v>6272.01962190186</v>
      </c>
      <c r="D56" s="16" t="n">
        <f aca="false">Adequacy_low!R53</f>
        <v>4189.36466043578</v>
      </c>
      <c r="E56" s="16" t="n">
        <f aca="false">Adequacy_low!S53</f>
        <v>3334.20651737095</v>
      </c>
      <c r="F56" s="16" t="str">
        <f aca="false">Adequacy_low!T53</f>
        <v>nan</v>
      </c>
      <c r="G56" s="16" t="n">
        <f aca="false">Adequacy_low!U53</f>
        <v>4626.45940793685</v>
      </c>
      <c r="H56" s="16" t="n">
        <f aca="false">Adequacy_low!V53</f>
        <v>5331.72867298644</v>
      </c>
      <c r="I56" s="8" t="n">
        <f aca="false">I52+1</f>
        <v>2027</v>
      </c>
      <c r="J56" s="14" t="n">
        <f aca="false">B56*'Inflation indexes'!$D$156/100*'Inflation indexes'!I148</f>
        <v>30168.3458929054</v>
      </c>
      <c r="K56" s="16" t="n">
        <f aca="false">H56*'Inflation indexes'!$D$156/100*'Inflation indexes'!I148</f>
        <v>24173.2474507211</v>
      </c>
      <c r="L56" s="16" t="n">
        <f aca="false">C56*'Inflation indexes'!$D$156/100*'Inflation indexes'!I148</f>
        <v>28436.3837012525</v>
      </c>
      <c r="M56" s="16" t="n">
        <f aca="false">D56*'Inflation indexes'!$D$156/100*'Inflation indexes'!I148</f>
        <v>18993.9426421143</v>
      </c>
      <c r="N56" s="16" t="n">
        <f aca="false">E56*'Inflation indexes'!$D$156/100*'Inflation indexes'!I148</f>
        <v>15116.7855942433</v>
      </c>
      <c r="O56" s="16" t="s">
        <v>41</v>
      </c>
      <c r="P56" s="16" t="n">
        <f aca="false">G56*'Inflation indexes'!$D$156/100*'Inflation indexes'!I148</f>
        <v>20975.6637946341</v>
      </c>
      <c r="Q56" s="16" t="n">
        <f aca="false">Adequacy_low!X53</f>
        <v>0.685499659738433</v>
      </c>
      <c r="R56" s="22" t="n">
        <v>7218.75144885262</v>
      </c>
      <c r="S56" s="21" t="n">
        <f aca="false">Adequacy_central!Q53</f>
        <v>6668.60992517648</v>
      </c>
      <c r="T56" s="21" t="n">
        <f aca="false">Adequacy_central!R53</f>
        <v>4466.81770166989</v>
      </c>
      <c r="U56" s="21" t="n">
        <f aca="false">Adequacy_central!S53</f>
        <v>3546.67625756796</v>
      </c>
      <c r="V56" s="21" t="str">
        <f aca="false">Adequacy_central!T53</f>
        <v>nan</v>
      </c>
      <c r="W56" s="21" t="n">
        <f aca="false">Adequacy_central!U53</f>
        <v>4926.71027007548</v>
      </c>
      <c r="X56" s="21" t="n">
        <f aca="false">Adequacy_central!V53</f>
        <v>5670.1806577299</v>
      </c>
      <c r="Y56" s="19" t="n">
        <v>4516.79895838174</v>
      </c>
      <c r="Z56" s="19" t="n">
        <v>3352.86357518091</v>
      </c>
      <c r="AA56" s="17"/>
      <c r="AB56" s="17" t="n">
        <f aca="false">AB52+1</f>
        <v>2027</v>
      </c>
      <c r="AC56" s="18" t="n">
        <f aca="false">R56*'Inflation indexes'!$D$156/100*'Inflation indexes'!I148</f>
        <v>32728.7219138673</v>
      </c>
      <c r="AD56" s="18" t="n">
        <f aca="false">X56*'Inflation indexes'!$D$156/100*'Inflation indexes'!I148</f>
        <v>25707.7373092999</v>
      </c>
      <c r="AE56" s="21" t="n">
        <f aca="false">S56*'Inflation indexes'!$D$156/100*'Inflation indexes'!I148</f>
        <v>30234.4638597921</v>
      </c>
      <c r="AF56" s="21" t="n">
        <f aca="false">T56*'Inflation indexes'!$D$156/100*'Inflation indexes'!I148</f>
        <v>20251.8725618584</v>
      </c>
      <c r="AG56" s="21" t="n">
        <f aca="false">U56*'Inflation indexes'!$D$156/100*'Inflation indexes'!I148</f>
        <v>16080.0911036918</v>
      </c>
      <c r="AH56" s="21" t="n">
        <v>0</v>
      </c>
      <c r="AI56" s="21" t="n">
        <f aca="false">W56*'Inflation indexes'!$D$156/100*'Inflation indexes'!I148</f>
        <v>22336.9555693906</v>
      </c>
      <c r="AJ56" s="21" t="n">
        <f aca="false">Y56*'Inflation indexes'!$D$156/100*'Inflation indexes'!I148</f>
        <v>20478.4799832966</v>
      </c>
      <c r="AK56" s="21" t="n">
        <f aca="false">AJ56*0.82</f>
        <v>16792.3535863032</v>
      </c>
      <c r="AL56" s="18" t="n">
        <f aca="false">Z56*'Inflation indexes'!$D$156/100*'Inflation indexes'!I148</f>
        <v>15201.3738587263</v>
      </c>
      <c r="AM56" s="21" t="n">
        <f aca="false">Adequacy_central!X53</f>
        <v>0.658408110425758</v>
      </c>
      <c r="AN56" s="14" t="n">
        <f aca="false">AN52+1</f>
        <v>2027</v>
      </c>
      <c r="AO56" s="14" t="n">
        <v>8053.34672299482</v>
      </c>
      <c r="AP56" s="16" t="n">
        <f aca="false">Adequacy_high!Q53</f>
        <v>7078.39322538517</v>
      </c>
      <c r="AQ56" s="16" t="n">
        <f aca="false">Adequacy_high!R53</f>
        <v>4793.6377128452</v>
      </c>
      <c r="AR56" s="16" t="n">
        <f aca="false">Adequacy_high!S53</f>
        <v>3772.14449531494</v>
      </c>
      <c r="AS56" s="16" t="str">
        <f aca="false">Adequacy_high!T53</f>
        <v>nan</v>
      </c>
      <c r="AT56" s="16" t="n">
        <f aca="false">Adequacy_high!U53</f>
        <v>5232.5845904851</v>
      </c>
      <c r="AU56" s="16" t="n">
        <f aca="false">Adequacy_high!V53</f>
        <v>6028.13378130073</v>
      </c>
      <c r="AV56" s="8"/>
      <c r="AW56" s="8"/>
      <c r="AX56" s="8" t="n">
        <f aca="false">AX52+1</f>
        <v>2027</v>
      </c>
      <c r="AY56" s="15" t="n">
        <f aca="false">AO56*'Inflation indexes'!$D$156/100*'Inflation indexes'!I148</f>
        <v>36512.6500393286</v>
      </c>
      <c r="AZ56" s="15" t="n">
        <f aca="false">AU56*'Inflation indexes'!$D$156/100*'Inflation indexes'!I148</f>
        <v>27330.6423674055</v>
      </c>
      <c r="BA56" s="16" t="n">
        <f aca="false">AP56*'Inflation indexes'!$D$156/100*'Inflation indexes'!I148</f>
        <v>32092.359061269</v>
      </c>
      <c r="BB56" s="16" t="n">
        <f aca="false">AQ56*'Inflation indexes'!$D$156/100*'Inflation indexes'!I148</f>
        <v>21733.6248201861</v>
      </c>
      <c r="BC56" s="16" t="n">
        <f aca="false">AR56*'Inflation indexes'!$D$156/100*'Inflation indexes'!I148</f>
        <v>17102.3298254314</v>
      </c>
      <c r="BD56" s="16" t="n">
        <v>0</v>
      </c>
      <c r="BE56" s="16" t="n">
        <f aca="false">AT56*'Inflation indexes'!$D$156/100*'Inflation indexes'!I148</f>
        <v>23723.743249256</v>
      </c>
      <c r="BF56" s="16" t="n">
        <f aca="false">Adequacy_high!X53</f>
        <v>0.62666449832321</v>
      </c>
      <c r="BG56" s="16" t="n">
        <f aca="false">Y56*'Inflation indexes'!$D$156/100*'Inflation indexes'!I148</f>
        <v>20478.4799832966</v>
      </c>
      <c r="BH56" s="16" t="n">
        <f aca="false">BG56*0.82</f>
        <v>16792.3535863032</v>
      </c>
      <c r="BI56" s="15" t="n">
        <f aca="false">Z56*'Inflation indexes'!$D$156/100*'Inflation indexes'!I148</f>
        <v>15201.3738587263</v>
      </c>
    </row>
    <row r="57" customFormat="false" ht="15" hidden="false" customHeight="false" outlineLevel="0" collapsed="false">
      <c r="A57" s="0" t="n">
        <f aca="false">A53+1</f>
        <v>2028</v>
      </c>
      <c r="B57" s="14" t="n">
        <v>6679.09666018342</v>
      </c>
      <c r="C57" s="16" t="n">
        <f aca="false">Adequacy_low!Q54</f>
        <v>6292.76936293986</v>
      </c>
      <c r="D57" s="16" t="n">
        <f aca="false">Adequacy_low!R54</f>
        <v>4207.81784308232</v>
      </c>
      <c r="E57" s="16" t="n">
        <f aca="false">Adequacy_low!S54</f>
        <v>3335.88332909998</v>
      </c>
      <c r="F57" s="16" t="str">
        <f aca="false">Adequacy_low!T54</f>
        <v>nan</v>
      </c>
      <c r="G57" s="16" t="n">
        <f aca="false">Adequacy_low!U54</f>
        <v>4616.62694404694</v>
      </c>
      <c r="H57" s="16" t="n">
        <f aca="false">Adequacy_low!V54</f>
        <v>5339.88594291289</v>
      </c>
      <c r="I57" s="8" t="n">
        <f aca="false">I53+1</f>
        <v>2028</v>
      </c>
      <c r="J57" s="14" t="n">
        <f aca="false">B57*'Inflation indexes'!$D$156/100*'Inflation indexes'!I149</f>
        <v>30282.0091224679</v>
      </c>
      <c r="K57" s="16" t="n">
        <f aca="false">H57*'Inflation indexes'!$D$156/100*'Inflation indexes'!I149</f>
        <v>24210.23127277</v>
      </c>
      <c r="L57" s="16" t="n">
        <f aca="false">C57*'Inflation indexes'!$D$156/100*'Inflation indexes'!I149</f>
        <v>28530.4598734312</v>
      </c>
      <c r="M57" s="16" t="n">
        <f aca="false">D57*'Inflation indexes'!$D$156/100*'Inflation indexes'!I149</f>
        <v>19077.6065675927</v>
      </c>
      <c r="N57" s="16" t="n">
        <f aca="false">E57*'Inflation indexes'!$D$156/100*'Inflation indexes'!I149</f>
        <v>15124.3880037694</v>
      </c>
      <c r="O57" s="16" t="s">
        <v>41</v>
      </c>
      <c r="P57" s="16" t="n">
        <f aca="false">G57*'Inflation indexes'!$D$156/100*'Inflation indexes'!I149</f>
        <v>20931.0848977624</v>
      </c>
      <c r="Q57" s="16" t="n">
        <f aca="false">Adequacy_low!X54</f>
        <v>0.681744138882497</v>
      </c>
      <c r="R57" s="20" t="n">
        <v>7270.36755869451</v>
      </c>
      <c r="S57" s="21" t="n">
        <f aca="false">Adequacy_central!Q54</f>
        <v>6709.91258232324</v>
      </c>
      <c r="T57" s="21" t="n">
        <f aca="false">Adequacy_central!R54</f>
        <v>4465.6221503494</v>
      </c>
      <c r="U57" s="21" t="n">
        <f aca="false">Adequacy_central!S54</f>
        <v>3549.37982906493</v>
      </c>
      <c r="V57" s="21" t="str">
        <f aca="false">Adequacy_central!T54</f>
        <v>nan</v>
      </c>
      <c r="W57" s="21" t="n">
        <f aca="false">Adequacy_central!U54</f>
        <v>4928.84551579983</v>
      </c>
      <c r="X57" s="21" t="n">
        <f aca="false">Adequacy_central!V54</f>
        <v>5679.77506557869</v>
      </c>
      <c r="Y57" s="19" t="n">
        <v>4534.60517196426</v>
      </c>
      <c r="Z57" s="19" t="n">
        <v>3356.86040534075</v>
      </c>
      <c r="AA57" s="17"/>
      <c r="AB57" s="17" t="n">
        <f aca="false">AB53+1</f>
        <v>2028</v>
      </c>
      <c r="AC57" s="18" t="n">
        <f aca="false">R57*'Inflation indexes'!$D$156/100*'Inflation indexes'!I149</f>
        <v>32962.741510921</v>
      </c>
      <c r="AD57" s="18" t="n">
        <f aca="false">X57*'Inflation indexes'!$D$156/100*'Inflation indexes'!I149</f>
        <v>25751.2368962626</v>
      </c>
      <c r="AE57" s="21" t="n">
        <f aca="false">S57*'Inflation indexes'!$D$156/100*'Inflation indexes'!I149</f>
        <v>30421.7238298352</v>
      </c>
      <c r="AF57" s="21" t="n">
        <f aca="false">T57*'Inflation indexes'!$D$156/100*'Inflation indexes'!I149</f>
        <v>20246.4521138794</v>
      </c>
      <c r="AG57" s="21" t="n">
        <f aca="false">U57*'Inflation indexes'!$D$156/100*'Inflation indexes'!I149</f>
        <v>16092.3486859518</v>
      </c>
      <c r="AH57" s="21" t="n">
        <v>0</v>
      </c>
      <c r="AI57" s="21" t="n">
        <f aca="false">W57*'Inflation indexes'!$D$156/100*'Inflation indexes'!I149</f>
        <v>22346.6364489755</v>
      </c>
      <c r="AJ57" s="21" t="n">
        <f aca="false">Y57*'Inflation indexes'!$D$156/100*'Inflation indexes'!I149</f>
        <v>20559.2106493696</v>
      </c>
      <c r="AK57" s="21" t="n">
        <f aca="false">AJ57*0.82</f>
        <v>16858.5527324831</v>
      </c>
      <c r="AL57" s="18" t="n">
        <f aca="false">Z57*'Inflation indexes'!$D$156/100*'Inflation indexes'!I149</f>
        <v>15219.4948792055</v>
      </c>
      <c r="AM57" s="21" t="n">
        <f aca="false">Adequacy_central!X54</f>
        <v>0.649627278644345</v>
      </c>
      <c r="AN57" s="14" t="n">
        <f aca="false">AN53+1</f>
        <v>2028</v>
      </c>
      <c r="AO57" s="14" t="n">
        <v>8113.54559267437</v>
      </c>
      <c r="AP57" s="16" t="n">
        <f aca="false">Adequacy_high!Q54</f>
        <v>7115.43806971296</v>
      </c>
      <c r="AQ57" s="16" t="n">
        <f aca="false">Adequacy_high!R54</f>
        <v>4798.58069808432</v>
      </c>
      <c r="AR57" s="16" t="n">
        <f aca="false">Adequacy_high!S54</f>
        <v>3775.83158193645</v>
      </c>
      <c r="AS57" s="16" t="str">
        <f aca="false">Adequacy_high!T54</f>
        <v>nan</v>
      </c>
      <c r="AT57" s="16" t="n">
        <f aca="false">Adequacy_high!U54</f>
        <v>5233.40260795146</v>
      </c>
      <c r="AU57" s="16" t="n">
        <f aca="false">Adequacy_high!V54</f>
        <v>6041.6235676059</v>
      </c>
      <c r="AV57" s="8"/>
      <c r="AW57" s="8"/>
      <c r="AX57" s="8" t="n">
        <f aca="false">AX53+1</f>
        <v>2028</v>
      </c>
      <c r="AY57" s="15" t="n">
        <f aca="false">AO57*'Inflation indexes'!$D$156/100*'Inflation indexes'!I149</f>
        <v>36785.5825650197</v>
      </c>
      <c r="AZ57" s="15" t="n">
        <f aca="false">AU57*'Inflation indexes'!$D$156/100*'Inflation indexes'!I149</f>
        <v>27391.8030082431</v>
      </c>
      <c r="BA57" s="16" t="n">
        <f aca="false">AP57*'Inflation indexes'!$D$156/100*'Inflation indexes'!I149</f>
        <v>32260.3147551223</v>
      </c>
      <c r="BB57" s="16" t="n">
        <f aca="false">AQ57*'Inflation indexes'!$D$156/100*'Inflation indexes'!I149</f>
        <v>21756.0355639915</v>
      </c>
      <c r="BC57" s="16" t="n">
        <f aca="false">AR57*'Inflation indexes'!$D$156/100*'Inflation indexes'!I149</f>
        <v>17119.0465157847</v>
      </c>
      <c r="BD57" s="16" t="n">
        <v>0</v>
      </c>
      <c r="BE57" s="16" t="n">
        <f aca="false">AT57*'Inflation indexes'!$D$156/100*'Inflation indexes'!I149</f>
        <v>23727.4520161206</v>
      </c>
      <c r="BF57" s="16" t="n">
        <f aca="false">Adequacy_high!X54</f>
        <v>0.620840192976721</v>
      </c>
      <c r="BG57" s="16" t="n">
        <f aca="false">Y57*'Inflation indexes'!$D$156/100*'Inflation indexes'!I149</f>
        <v>20559.2106493696</v>
      </c>
      <c r="BH57" s="16" t="n">
        <f aca="false">BG57*0.82</f>
        <v>16858.5527324831</v>
      </c>
      <c r="BI57" s="15" t="n">
        <f aca="false">Z57*'Inflation indexes'!$D$156/100*'Inflation indexes'!I149</f>
        <v>15219.4948792055</v>
      </c>
    </row>
    <row r="58" customFormat="false" ht="15" hidden="false" customHeight="false" outlineLevel="0" collapsed="false">
      <c r="A58" s="0" t="n">
        <f aca="false">A54+1</f>
        <v>2028</v>
      </c>
      <c r="B58" s="14" t="n">
        <v>6739.62325760007</v>
      </c>
      <c r="C58" s="16" t="n">
        <f aca="false">Adequacy_low!Q55</f>
        <v>6371.01814369715</v>
      </c>
      <c r="D58" s="16" t="n">
        <f aca="false">Adequacy_low!R55</f>
        <v>4240.04091459463</v>
      </c>
      <c r="E58" s="16" t="n">
        <f aca="false">Adequacy_low!S55</f>
        <v>3359.17220243528</v>
      </c>
      <c r="F58" s="16" t="str">
        <f aca="false">Adequacy_low!T55</f>
        <v>nan</v>
      </c>
      <c r="G58" s="16" t="n">
        <f aca="false">Adequacy_low!U55</f>
        <v>4643.71697287153</v>
      </c>
      <c r="H58" s="16" t="n">
        <f aca="false">Adequacy_low!V55</f>
        <v>5379.32335041625</v>
      </c>
      <c r="I58" s="8" t="n">
        <f aca="false">I54+1</f>
        <v>2028</v>
      </c>
      <c r="J58" s="14" t="n">
        <f aca="false">B58*'Inflation indexes'!$D$156/100*'Inflation indexes'!I150</f>
        <v>30556.4275159086</v>
      </c>
      <c r="K58" s="16" t="n">
        <f aca="false">H58*'Inflation indexes'!$D$156/100*'Inflation indexes'!I150</f>
        <v>24389.0344844232</v>
      </c>
      <c r="L58" s="16" t="n">
        <f aca="false">C58*'Inflation indexes'!$D$156/100*'Inflation indexes'!I150</f>
        <v>28885.2279525997</v>
      </c>
      <c r="M58" s="16" t="n">
        <f aca="false">D58*'Inflation indexes'!$D$156/100*'Inflation indexes'!I150</f>
        <v>19223.7010763467</v>
      </c>
      <c r="N58" s="16" t="n">
        <f aca="false">E58*'Inflation indexes'!$D$156/100*'Inflation indexes'!I150</f>
        <v>15229.9762158693</v>
      </c>
      <c r="O58" s="16" t="s">
        <v>41</v>
      </c>
      <c r="P58" s="16" t="n">
        <f aca="false">G58*'Inflation indexes'!$D$156/100*'Inflation indexes'!I150</f>
        <v>21053.9069711252</v>
      </c>
      <c r="Q58" s="16" t="n">
        <f aca="false">Adequacy_low!X55</f>
        <v>0.685179756095499</v>
      </c>
      <c r="R58" s="22" t="n">
        <v>7283.30394738012</v>
      </c>
      <c r="S58" s="21" t="n">
        <f aca="false">Adequacy_central!Q55</f>
        <v>6838.14774802571</v>
      </c>
      <c r="T58" s="21" t="n">
        <f aca="false">Adequacy_central!R55</f>
        <v>4553.23953622966</v>
      </c>
      <c r="U58" s="21" t="n">
        <f aca="false">Adequacy_central!S55</f>
        <v>3601.87989545437</v>
      </c>
      <c r="V58" s="21" t="str">
        <f aca="false">Adequacy_central!T55</f>
        <v>nan</v>
      </c>
      <c r="W58" s="21" t="n">
        <f aca="false">Adequacy_central!U55</f>
        <v>4995.39584600722</v>
      </c>
      <c r="X58" s="21" t="n">
        <f aca="false">Adequacy_central!V55</f>
        <v>5772.52132986665</v>
      </c>
      <c r="Y58" s="19" t="n">
        <v>4552.41138554678</v>
      </c>
      <c r="Z58" s="19" t="n">
        <v>3360.84616238025</v>
      </c>
      <c r="AA58" s="17"/>
      <c r="AB58" s="17" t="n">
        <f aca="false">AB54+1</f>
        <v>2028</v>
      </c>
      <c r="AC58" s="18" t="n">
        <f aca="false">R58*'Inflation indexes'!$D$156/100*'Inflation indexes'!I150</f>
        <v>33021.3931310607</v>
      </c>
      <c r="AD58" s="18" t="n">
        <f aca="false">X58*'Inflation indexes'!$D$156/100*'Inflation indexes'!I150</f>
        <v>26171.7343623325</v>
      </c>
      <c r="AE58" s="21" t="n">
        <f aca="false">S58*'Inflation indexes'!$D$156/100*'Inflation indexes'!I150</f>
        <v>31003.1225810724</v>
      </c>
      <c r="AF58" s="21" t="n">
        <f aca="false">T58*'Inflation indexes'!$D$156/100*'Inflation indexes'!I150</f>
        <v>20643.6960247707</v>
      </c>
      <c r="AG58" s="21" t="n">
        <f aca="false">U58*'Inflation indexes'!$D$156/100*'Inflation indexes'!I150</f>
        <v>16330.3760076423</v>
      </c>
      <c r="AH58" s="21" t="n">
        <v>0</v>
      </c>
      <c r="AI58" s="21" t="n">
        <f aca="false">W58*'Inflation indexes'!$D$156/100*'Inflation indexes'!I150</f>
        <v>22648.3655313613</v>
      </c>
      <c r="AJ58" s="21" t="n">
        <f aca="false">Y58*'Inflation indexes'!$D$156/100*'Inflation indexes'!I150</f>
        <v>20639.9413154426</v>
      </c>
      <c r="AK58" s="21" t="n">
        <f aca="false">AJ58*0.82</f>
        <v>16924.7518786629</v>
      </c>
      <c r="AL58" s="18" t="n">
        <f aca="false">Z58*'Inflation indexes'!$D$156/100*'Inflation indexes'!I150</f>
        <v>15237.5656958399</v>
      </c>
      <c r="AM58" s="21" t="n">
        <f aca="false">Adequacy_central!X55</f>
        <v>0.657827008645017</v>
      </c>
      <c r="AN58" s="14" t="n">
        <f aca="false">AN54+1</f>
        <v>2028</v>
      </c>
      <c r="AO58" s="14" t="n">
        <v>8165.71670434913</v>
      </c>
      <c r="AP58" s="16" t="n">
        <f aca="false">Adequacy_high!Q55</f>
        <v>7260.78715900605</v>
      </c>
      <c r="AQ58" s="16" t="n">
        <f aca="false">Adequacy_high!R55</f>
        <v>4868.50753211799</v>
      </c>
      <c r="AR58" s="16" t="n">
        <f aca="false">Adequacy_high!S55</f>
        <v>3834.55680666605</v>
      </c>
      <c r="AS58" s="16" t="str">
        <f aca="false">Adequacy_high!T55</f>
        <v>nan</v>
      </c>
      <c r="AT58" s="16" t="n">
        <f aca="false">Adequacy_high!U55</f>
        <v>5303.67502726826</v>
      </c>
      <c r="AU58" s="16" t="n">
        <f aca="false">Adequacy_high!V55</f>
        <v>6141.08645095929</v>
      </c>
      <c r="AV58" s="8"/>
      <c r="AW58" s="8"/>
      <c r="AX58" s="8" t="n">
        <f aca="false">AX54+1</f>
        <v>2028</v>
      </c>
      <c r="AY58" s="15" t="n">
        <f aca="false">AO58*'Inflation indexes'!$D$156/100*'Inflation indexes'!I150</f>
        <v>37022.1184560306</v>
      </c>
      <c r="AZ58" s="15" t="n">
        <f aca="false">AU58*'Inflation indexes'!$D$156/100*'Inflation indexes'!I150</f>
        <v>27842.7526043179</v>
      </c>
      <c r="BA58" s="16" t="n">
        <f aca="false">AP58*'Inflation indexes'!$D$156/100*'Inflation indexes'!I150</f>
        <v>32919.3054348282</v>
      </c>
      <c r="BB58" s="16" t="n">
        <f aca="false">AQ58*'Inflation indexes'!$D$156/100*'Inflation indexes'!I150</f>
        <v>22073.0732015416</v>
      </c>
      <c r="BC58" s="16" t="n">
        <f aca="false">AR58*'Inflation indexes'!$D$156/100*'Inflation indexes'!I150</f>
        <v>17385.2977592473</v>
      </c>
      <c r="BD58" s="16" t="n">
        <v>0</v>
      </c>
      <c r="BE58" s="16" t="n">
        <f aca="false">AT58*'Inflation indexes'!$D$156/100*'Inflation indexes'!I150</f>
        <v>24046.0564848199</v>
      </c>
      <c r="BF58" s="16" t="n">
        <f aca="false">Adequacy_high!X55</f>
        <v>0.631698616244579</v>
      </c>
      <c r="BG58" s="16" t="n">
        <f aca="false">Y58*'Inflation indexes'!$D$156/100*'Inflation indexes'!I150</f>
        <v>20639.9413154426</v>
      </c>
      <c r="BH58" s="16" t="n">
        <f aca="false">BG58*0.82</f>
        <v>16924.7518786629</v>
      </c>
      <c r="BI58" s="15" t="n">
        <f aca="false">Z58*'Inflation indexes'!$D$156/100*'Inflation indexes'!I150</f>
        <v>15237.5656958399</v>
      </c>
    </row>
    <row r="59" customFormat="false" ht="15" hidden="false" customHeight="false" outlineLevel="0" collapsed="false">
      <c r="A59" s="0" t="n">
        <f aca="false">A55+1</f>
        <v>2028</v>
      </c>
      <c r="B59" s="14" t="n">
        <v>6798.24986263291</v>
      </c>
      <c r="C59" s="16" t="n">
        <f aca="false">Adequacy_low!Q56</f>
        <v>6388.47174887366</v>
      </c>
      <c r="D59" s="16" t="n">
        <f aca="false">Adequacy_low!R56</f>
        <v>4251.88778727054</v>
      </c>
      <c r="E59" s="16" t="n">
        <f aca="false">Adequacy_low!S56</f>
        <v>3363.72800701124</v>
      </c>
      <c r="F59" s="16" t="str">
        <f aca="false">Adequacy_low!T56</f>
        <v>nan</v>
      </c>
      <c r="G59" s="16" t="n">
        <f aca="false">Adequacy_low!U56</f>
        <v>4636.05219311962</v>
      </c>
      <c r="H59" s="16" t="n">
        <f aca="false">Adequacy_low!V56</f>
        <v>5387.0285684727</v>
      </c>
      <c r="I59" s="8" t="n">
        <f aca="false">I55+1</f>
        <v>2028</v>
      </c>
      <c r="J59" s="14" t="n">
        <f aca="false">B59*'Inflation indexes'!$D$156/100*'Inflation indexes'!I151</f>
        <v>30822.231632655</v>
      </c>
      <c r="K59" s="16" t="n">
        <f aca="false">H59*'Inflation indexes'!$D$156/100*'Inflation indexes'!I151</f>
        <v>24423.9687719994</v>
      </c>
      <c r="L59" s="16" t="n">
        <f aca="false">C59*'Inflation indexes'!$D$156/100*'Inflation indexes'!I151</f>
        <v>28964.3599457517</v>
      </c>
      <c r="M59" s="16" t="n">
        <f aca="false">D59*'Inflation indexes'!$D$156/100*'Inflation indexes'!I151</f>
        <v>19277.4129964905</v>
      </c>
      <c r="N59" s="16" t="n">
        <f aca="false">E59*'Inflation indexes'!$D$156/100*'Inflation indexes'!I151</f>
        <v>15250.6315413944</v>
      </c>
      <c r="O59" s="16" t="s">
        <v>41</v>
      </c>
      <c r="P59" s="16" t="n">
        <f aca="false">G59*'Inflation indexes'!$D$156/100*'Inflation indexes'!I151</f>
        <v>21019.1560246757</v>
      </c>
      <c r="Q59" s="16" t="n">
        <f aca="false">Adequacy_low!X56</f>
        <v>0.682875669860881</v>
      </c>
      <c r="R59" s="22" t="n">
        <v>7329.55114897815</v>
      </c>
      <c r="S59" s="21" t="n">
        <f aca="false">Adequacy_central!Q56</f>
        <v>6863.99072256062</v>
      </c>
      <c r="T59" s="21" t="n">
        <f aca="false">Adequacy_central!R56</f>
        <v>4554.79075546751</v>
      </c>
      <c r="U59" s="21" t="n">
        <f aca="false">Adequacy_central!S56</f>
        <v>3607.05538423187</v>
      </c>
      <c r="V59" s="21" t="str">
        <f aca="false">Adequacy_central!T56</f>
        <v>nan</v>
      </c>
      <c r="W59" s="21" t="n">
        <f aca="false">Adequacy_central!U56</f>
        <v>4992.95062676015</v>
      </c>
      <c r="X59" s="21" t="n">
        <f aca="false">Adequacy_central!V56</f>
        <v>5781.28095433752</v>
      </c>
      <c r="Y59" s="19" t="n">
        <v>4570.2175991293</v>
      </c>
      <c r="Z59" s="19" t="n">
        <v>3364.82092050897</v>
      </c>
      <c r="AA59" s="17"/>
      <c r="AB59" s="17" t="n">
        <f aca="false">AB55+1</f>
        <v>2028</v>
      </c>
      <c r="AC59" s="18" t="n">
        <f aca="false">R59*'Inflation indexes'!$D$156/100*'Inflation indexes'!I151</f>
        <v>33231.0709141401</v>
      </c>
      <c r="AD59" s="18" t="n">
        <f aca="false">X59*'Inflation indexes'!$D$156/100*'Inflation indexes'!I151</f>
        <v>26211.4491683357</v>
      </c>
      <c r="AE59" s="21" t="n">
        <f aca="false">S59*'Inflation indexes'!$D$156/100*'Inflation indexes'!I151</f>
        <v>31120.2906998216</v>
      </c>
      <c r="AF59" s="21" t="n">
        <f aca="false">T59*'Inflation indexes'!$D$156/100*'Inflation indexes'!I151</f>
        <v>20650.7290170302</v>
      </c>
      <c r="AG59" s="21" t="n">
        <f aca="false">U59*'Inflation indexes'!$D$156/100*'Inflation indexes'!I151</f>
        <v>16353.8408871533</v>
      </c>
      <c r="AH59" s="21" t="n">
        <v>0</v>
      </c>
      <c r="AI59" s="21" t="n">
        <f aca="false">W59*'Inflation indexes'!$D$156/100*'Inflation indexes'!I151</f>
        <v>22637.2792789363</v>
      </c>
      <c r="AJ59" s="21" t="n">
        <f aca="false">Y59*'Inflation indexes'!$D$156/100*'Inflation indexes'!I151</f>
        <v>20720.6719815156</v>
      </c>
      <c r="AK59" s="21" t="n">
        <f aca="false">AJ59*0.82</f>
        <v>16990.9510248428</v>
      </c>
      <c r="AL59" s="18" t="n">
        <f aca="false">Z59*'Inflation indexes'!$D$156/100*'Inflation indexes'!I151</f>
        <v>15255.5866450846</v>
      </c>
      <c r="AM59" s="21" t="n">
        <f aca="false">Adequacy_central!X56</f>
        <v>0.661664708863089</v>
      </c>
      <c r="AN59" s="14" t="n">
        <f aca="false">AN55+1</f>
        <v>2028</v>
      </c>
      <c r="AO59" s="14" t="n">
        <v>8194.51834574351</v>
      </c>
      <c r="AP59" s="16" t="n">
        <f aca="false">Adequacy_high!Q56</f>
        <v>7275.3224009833</v>
      </c>
      <c r="AQ59" s="16" t="n">
        <f aca="false">Adequacy_high!R56</f>
        <v>4884.65350978326</v>
      </c>
      <c r="AR59" s="16" t="n">
        <f aca="false">Adequacy_high!S56</f>
        <v>3840.48678618357</v>
      </c>
      <c r="AS59" s="16" t="str">
        <f aca="false">Adequacy_high!T56</f>
        <v>nan</v>
      </c>
      <c r="AT59" s="16" t="n">
        <f aca="false">Adequacy_high!U56</f>
        <v>5296.4766212185</v>
      </c>
      <c r="AU59" s="16" t="n">
        <f aca="false">Adequacy_high!V56</f>
        <v>6149.5373488167</v>
      </c>
      <c r="AV59" s="8"/>
      <c r="AW59" s="8"/>
      <c r="AX59" s="8" t="n">
        <f aca="false">AX55+1</f>
        <v>2028</v>
      </c>
      <c r="AY59" s="15" t="n">
        <f aca="false">AO59*'Inflation indexes'!$D$156/100*'Inflation indexes'!I151</f>
        <v>37152.7007206422</v>
      </c>
      <c r="AZ59" s="15" t="n">
        <f aca="false">AU59*'Inflation indexes'!$D$156/100*'Inflation indexes'!I151</f>
        <v>27881.0676907782</v>
      </c>
      <c r="BA59" s="16" t="n">
        <f aca="false">AP59*'Inflation indexes'!$D$156/100*'Inflation indexes'!I151</f>
        <v>32985.2060127875</v>
      </c>
      <c r="BB59" s="16" t="n">
        <f aca="false">AQ59*'Inflation indexes'!$D$156/100*'Inflation indexes'!I151</f>
        <v>22146.2766102998</v>
      </c>
      <c r="BC59" s="16" t="n">
        <f aca="false">AR59*'Inflation indexes'!$D$156/100*'Inflation indexes'!I151</f>
        <v>17412.1833851008</v>
      </c>
      <c r="BD59" s="16" t="n">
        <v>0</v>
      </c>
      <c r="BE59" s="16" t="n">
        <f aca="false">AT59*'Inflation indexes'!$D$156/100*'Inflation indexes'!I151</f>
        <v>24013.4200058533</v>
      </c>
      <c r="BF59" s="16" t="n">
        <f aca="false">Adequacy_high!X56</f>
        <v>0.621550440952055</v>
      </c>
      <c r="BG59" s="16" t="n">
        <f aca="false">Y59*'Inflation indexes'!$D$156/100*'Inflation indexes'!I151</f>
        <v>20720.6719815156</v>
      </c>
      <c r="BH59" s="16" t="n">
        <f aca="false">BG59*0.82</f>
        <v>16990.9510248428</v>
      </c>
      <c r="BI59" s="15" t="n">
        <f aca="false">Z59*'Inflation indexes'!$D$156/100*'Inflation indexes'!I151</f>
        <v>15255.5866450846</v>
      </c>
    </row>
    <row r="60" customFormat="false" ht="15" hidden="false" customHeight="false" outlineLevel="0" collapsed="false">
      <c r="A60" s="0" t="n">
        <f aca="false">A56+1</f>
        <v>2028</v>
      </c>
      <c r="B60" s="14" t="n">
        <v>6832.32838907614</v>
      </c>
      <c r="C60" s="16" t="n">
        <f aca="false">Adequacy_low!Q57</f>
        <v>6463.86553086698</v>
      </c>
      <c r="D60" s="16" t="n">
        <f aca="false">Adequacy_low!R57</f>
        <v>4298.00760226365</v>
      </c>
      <c r="E60" s="16" t="n">
        <f aca="false">Adequacy_low!S57</f>
        <v>3398.07287109202</v>
      </c>
      <c r="F60" s="16" t="str">
        <f aca="false">Adequacy_low!T57</f>
        <v>nan</v>
      </c>
      <c r="G60" s="16" t="n">
        <f aca="false">Adequacy_low!U57</f>
        <v>4670.8713482462</v>
      </c>
      <c r="H60" s="16" t="n">
        <f aca="false">Adequacy_low!V57</f>
        <v>5433.66962947156</v>
      </c>
      <c r="I60" s="8" t="n">
        <f aca="false">I56+1</f>
        <v>2028</v>
      </c>
      <c r="J60" s="14" t="n">
        <f aca="false">B60*'Inflation indexes'!$D$156/100*'Inflation indexes'!I152</f>
        <v>30976.738492061</v>
      </c>
      <c r="K60" s="16" t="n">
        <f aca="false">H60*'Inflation indexes'!$D$156/100*'Inflation indexes'!I152</f>
        <v>24635.4322537407</v>
      </c>
      <c r="L60" s="16" t="n">
        <f aca="false">C60*'Inflation indexes'!$D$156/100*'Inflation indexes'!I152</f>
        <v>29306.1838944466</v>
      </c>
      <c r="M60" s="16" t="n">
        <f aca="false">D60*'Inflation indexes'!$D$156/100*'Inflation indexes'!I152</f>
        <v>19486.5132280643</v>
      </c>
      <c r="N60" s="16" t="n">
        <f aca="false">E60*'Inflation indexes'!$D$156/100*'Inflation indexes'!I152</f>
        <v>15406.3459351692</v>
      </c>
      <c r="O60" s="16" t="s">
        <v>41</v>
      </c>
      <c r="P60" s="16" t="n">
        <f aca="false">G60*'Inflation indexes'!$D$156/100*'Inflation indexes'!I152</f>
        <v>21177.0207819662</v>
      </c>
      <c r="Q60" s="16" t="n">
        <f aca="false">Adequacy_low!X57</f>
        <v>0.688226148638609</v>
      </c>
      <c r="R60" s="22" t="n">
        <v>7374.2664048459</v>
      </c>
      <c r="S60" s="21" t="n">
        <f aca="false">Adequacy_central!Q57</f>
        <v>6896.59302116141</v>
      </c>
      <c r="T60" s="21" t="n">
        <f aca="false">Adequacy_central!R57</f>
        <v>4565.63215138127</v>
      </c>
      <c r="U60" s="21" t="n">
        <f aca="false">Adequacy_central!S57</f>
        <v>3617.54613657243</v>
      </c>
      <c r="V60" s="21" t="str">
        <f aca="false">Adequacy_central!T57</f>
        <v>nan</v>
      </c>
      <c r="W60" s="21" t="n">
        <f aca="false">Adequacy_central!U57</f>
        <v>4994.66418453116</v>
      </c>
      <c r="X60" s="21" t="n">
        <f aca="false">Adequacy_central!V57</f>
        <v>5787.0830148345</v>
      </c>
      <c r="Y60" s="19" t="n">
        <v>4588.02381271182</v>
      </c>
      <c r="Z60" s="19" t="n">
        <v>3368.78475314966</v>
      </c>
      <c r="AA60" s="17"/>
      <c r="AB60" s="17" t="n">
        <f aca="false">AB56+1</f>
        <v>2028</v>
      </c>
      <c r="AC60" s="18" t="n">
        <f aca="false">R60*'Inflation indexes'!$D$156/100*'Inflation indexes'!I152</f>
        <v>33433.8030881139</v>
      </c>
      <c r="AD60" s="18" t="n">
        <f aca="false">X60*'Inflation indexes'!$D$156/100*'Inflation indexes'!I152</f>
        <v>26237.7548287922</v>
      </c>
      <c r="AE60" s="21" t="n">
        <f aca="false">S60*'Inflation indexes'!$D$156/100*'Inflation indexes'!I152</f>
        <v>31268.1045665572</v>
      </c>
      <c r="AF60" s="21" t="n">
        <f aca="false">T60*'Inflation indexes'!$D$156/100*'Inflation indexes'!I152</f>
        <v>20699.8822583537</v>
      </c>
      <c r="AG60" s="21" t="n">
        <f aca="false">U60*'Inflation indexes'!$D$156/100*'Inflation indexes'!I152</f>
        <v>16401.404363809</v>
      </c>
      <c r="AH60" s="21" t="n">
        <v>0</v>
      </c>
      <c r="AI60" s="21" t="n">
        <f aca="false">W60*'Inflation indexes'!$D$156/100*'Inflation indexes'!I152</f>
        <v>22645.0482894318</v>
      </c>
      <c r="AJ60" s="21" t="n">
        <f aca="false">Y60*'Inflation indexes'!$D$156/100*'Inflation indexes'!I152</f>
        <v>20801.4026475885</v>
      </c>
      <c r="AK60" s="21" t="n">
        <f aca="false">AJ60*0.82</f>
        <v>17057.1501710226</v>
      </c>
      <c r="AL60" s="18" t="n">
        <f aca="false">Z60*'Inflation indexes'!$D$156/100*'Inflation indexes'!I152</f>
        <v>15273.5580598271</v>
      </c>
      <c r="AM60" s="21" t="n">
        <f aca="false">Adequacy_central!X57</f>
        <v>0.654501114291803</v>
      </c>
      <c r="AN60" s="14" t="n">
        <f aca="false">AN56+1</f>
        <v>2028</v>
      </c>
      <c r="AO60" s="14" t="n">
        <v>8273.78721964999</v>
      </c>
      <c r="AP60" s="16" t="n">
        <f aca="false">Adequacy_high!Q57</f>
        <v>7352.64167924883</v>
      </c>
      <c r="AQ60" s="16" t="n">
        <f aca="false">Adequacy_high!R57</f>
        <v>4926.85853444137</v>
      </c>
      <c r="AR60" s="16" t="n">
        <f aca="false">Adequacy_high!S57</f>
        <v>3869.3785669969</v>
      </c>
      <c r="AS60" s="16" t="str">
        <f aca="false">Adequacy_high!T57</f>
        <v>nan</v>
      </c>
      <c r="AT60" s="16" t="n">
        <f aca="false">Adequacy_high!U57</f>
        <v>5327.46210820984</v>
      </c>
      <c r="AU60" s="16" t="n">
        <f aca="false">Adequacy_high!V57</f>
        <v>6203.63505531207</v>
      </c>
      <c r="AV60" s="8"/>
      <c r="AW60" s="8"/>
      <c r="AX60" s="8" t="n">
        <f aca="false">AX56+1</f>
        <v>2028</v>
      </c>
      <c r="AY60" s="15" t="n">
        <f aca="false">AO60*'Inflation indexes'!$D$156/100*'Inflation indexes'!I152</f>
        <v>37512.0937471084</v>
      </c>
      <c r="AZ60" s="15" t="n">
        <f aca="false">AU60*'Inflation indexes'!$D$156/100*'Inflation indexes'!I152</f>
        <v>28126.3384698886</v>
      </c>
      <c r="BA60" s="16" t="n">
        <f aca="false">AP60*'Inflation indexes'!$D$156/100*'Inflation indexes'!I152</f>
        <v>33335.7598689306</v>
      </c>
      <c r="BB60" s="16" t="n">
        <f aca="false">AQ60*'Inflation indexes'!$D$156/100*'Inflation indexes'!I152</f>
        <v>22337.6277774913</v>
      </c>
      <c r="BC60" s="16" t="n">
        <f aca="false">AR60*'Inflation indexes'!$D$156/100*'Inflation indexes'!I152</f>
        <v>17543.174328138</v>
      </c>
      <c r="BD60" s="16" t="n">
        <v>0</v>
      </c>
      <c r="BE60" s="16" t="n">
        <f aca="false">AT60*'Inflation indexes'!$D$156/100*'Inflation indexes'!I152</f>
        <v>24153.9034944857</v>
      </c>
      <c r="BF60" s="16" t="n">
        <f aca="false">Adequacy_high!X57</f>
        <v>0.619462134384838</v>
      </c>
      <c r="BG60" s="16" t="n">
        <f aca="false">Y60*'Inflation indexes'!$D$156/100*'Inflation indexes'!I152</f>
        <v>20801.4026475885</v>
      </c>
      <c r="BH60" s="16" t="n">
        <f aca="false">BG60*0.82</f>
        <v>17057.1501710226</v>
      </c>
      <c r="BI60" s="15" t="n">
        <f aca="false">Z60*'Inflation indexes'!$D$156/100*'Inflation indexes'!I152</f>
        <v>15273.5580598271</v>
      </c>
    </row>
    <row r="61" customFormat="false" ht="15" hidden="false" customHeight="false" outlineLevel="0" collapsed="false">
      <c r="A61" s="0" t="n">
        <f aca="false">A57+1</f>
        <v>2029</v>
      </c>
      <c r="B61" s="14" t="n">
        <v>6811.34558230078</v>
      </c>
      <c r="C61" s="16" t="n">
        <f aca="false">Adequacy_low!Q58</f>
        <v>6491.45846065422</v>
      </c>
      <c r="D61" s="16" t="n">
        <f aca="false">Adequacy_low!R58</f>
        <v>4314.28190319888</v>
      </c>
      <c r="E61" s="16" t="n">
        <f aca="false">Adequacy_low!S58</f>
        <v>3400.50611307184</v>
      </c>
      <c r="F61" s="16" t="str">
        <f aca="false">Adequacy_low!T58</f>
        <v>nan</v>
      </c>
      <c r="G61" s="16" t="n">
        <f aca="false">Adequacy_low!U58</f>
        <v>4667.94595630427</v>
      </c>
      <c r="H61" s="16" t="n">
        <f aca="false">Adequacy_low!V58</f>
        <v>5445.88201858418</v>
      </c>
      <c r="I61" s="8" t="n">
        <f aca="false">I57+1</f>
        <v>2029</v>
      </c>
      <c r="J61" s="14" t="n">
        <f aca="false">B61*'Inflation indexes'!$D$156/100*'Inflation indexes'!I153</f>
        <v>30881.6056352521</v>
      </c>
      <c r="K61" s="16" t="n">
        <f aca="false">H61*'Inflation indexes'!$D$156/100*'Inflation indexes'!I153</f>
        <v>24690.8013698549</v>
      </c>
      <c r="L61" s="16" t="n">
        <f aca="false">C61*'Inflation indexes'!$D$156/100*'Inflation indexes'!I153</f>
        <v>29431.2860443397</v>
      </c>
      <c r="M61" s="16" t="n">
        <f aca="false">D61*'Inflation indexes'!$D$156/100*'Inflation indexes'!I153</f>
        <v>19560.298435025</v>
      </c>
      <c r="N61" s="16" t="n">
        <f aca="false">E61*'Inflation indexes'!$D$156/100*'Inflation indexes'!I153</f>
        <v>15417.377884485</v>
      </c>
      <c r="O61" s="16" t="s">
        <v>41</v>
      </c>
      <c r="P61" s="16" t="n">
        <f aca="false">G61*'Inflation indexes'!$D$156/100*'Inflation indexes'!I153</f>
        <v>21163.7574995226</v>
      </c>
      <c r="Q61" s="16" t="n">
        <f aca="false">Adequacy_low!X58</f>
        <v>0.685134318000432</v>
      </c>
      <c r="R61" s="20" t="n">
        <v>7432.44980643767</v>
      </c>
      <c r="S61" s="21" t="n">
        <f aca="false">Adequacy_central!Q58</f>
        <v>6924.87224865768</v>
      </c>
      <c r="T61" s="21" t="n">
        <f aca="false">Adequacy_central!R58</f>
        <v>4588.31596459556</v>
      </c>
      <c r="U61" s="21" t="n">
        <f aca="false">Adequacy_central!S58</f>
        <v>3621.09652313026</v>
      </c>
      <c r="V61" s="21" t="str">
        <f aca="false">Adequacy_central!T58</f>
        <v>nan</v>
      </c>
      <c r="W61" s="21" t="n">
        <f aca="false">Adequacy_central!U58</f>
        <v>4986.25551904652</v>
      </c>
      <c r="X61" s="21" t="n">
        <f aca="false">Adequacy_central!V58</f>
        <v>5793.87180507094</v>
      </c>
      <c r="Y61" s="19" t="n">
        <v>4605.83002629434</v>
      </c>
      <c r="Z61" s="19" t="n">
        <v>3372.73773294967</v>
      </c>
      <c r="AA61" s="17"/>
      <c r="AB61" s="17" t="n">
        <f aca="false">AB57+1</f>
        <v>2029</v>
      </c>
      <c r="AC61" s="18" t="n">
        <f aca="false">R61*'Inflation indexes'!$D$156/100*'Inflation indexes'!I153</f>
        <v>33697.5977878196</v>
      </c>
      <c r="AD61" s="18" t="n">
        <f aca="false">X61*'Inflation indexes'!$D$156/100*'Inflation indexes'!I153</f>
        <v>26268.5341719174</v>
      </c>
      <c r="AE61" s="21" t="n">
        <f aca="false">S61*'Inflation indexes'!$D$156/100*'Inflation indexes'!I153</f>
        <v>31396.3182859548</v>
      </c>
      <c r="AF61" s="21" t="n">
        <f aca="false">T61*'Inflation indexes'!$D$156/100*'Inflation indexes'!I153</f>
        <v>20802.7272198262</v>
      </c>
      <c r="AG61" s="21" t="n">
        <f aca="false">U61*'Inflation indexes'!$D$156/100*'Inflation indexes'!I153</f>
        <v>16417.5012768502</v>
      </c>
      <c r="AH61" s="21" t="n">
        <v>0</v>
      </c>
      <c r="AI61" s="21" t="n">
        <f aca="false">W61*'Inflation indexes'!$D$156/100*'Inflation indexes'!I153</f>
        <v>22606.9246781309</v>
      </c>
      <c r="AJ61" s="21" t="n">
        <f aca="false">Y61*'Inflation indexes'!$D$156/100*'Inflation indexes'!I153</f>
        <v>20882.1333136615</v>
      </c>
      <c r="AK61" s="21" t="n">
        <f aca="false">AJ61*0.82</f>
        <v>17123.3493172025</v>
      </c>
      <c r="AL61" s="18" t="n">
        <f aca="false">Z61*'Inflation indexes'!$D$156/100*'Inflation indexes'!I153</f>
        <v>15291.4802694394</v>
      </c>
      <c r="AM61" s="21" t="n">
        <f aca="false">Adequacy_central!X58</f>
        <v>0.654847301765681</v>
      </c>
      <c r="AN61" s="14" t="n">
        <f aca="false">AN57+1</f>
        <v>2029</v>
      </c>
      <c r="AO61" s="14" t="n">
        <v>8306.59869676766</v>
      </c>
      <c r="AP61" s="16" t="n">
        <f aca="false">Adequacy_high!Q58</f>
        <v>7394.53289763772</v>
      </c>
      <c r="AQ61" s="16" t="n">
        <f aca="false">Adequacy_high!R58</f>
        <v>4921.293179008</v>
      </c>
      <c r="AR61" s="16" t="n">
        <f aca="false">Adequacy_high!S58</f>
        <v>3872.61392356954</v>
      </c>
      <c r="AS61" s="16" t="str">
        <f aca="false">Adequacy_high!T58</f>
        <v>nan</v>
      </c>
      <c r="AT61" s="16" t="n">
        <f aca="false">Adequacy_high!U58</f>
        <v>5336.45553507573</v>
      </c>
      <c r="AU61" s="16" t="n">
        <f aca="false">Adequacy_high!V58</f>
        <v>6217.83675724939</v>
      </c>
      <c r="AV61" s="8"/>
      <c r="AW61" s="8"/>
      <c r="AX61" s="8" t="n">
        <f aca="false">AX57+1</f>
        <v>2029</v>
      </c>
      <c r="AY61" s="15" t="n">
        <f aca="false">AO61*'Inflation indexes'!$D$156/100*'Inflation indexes'!I153</f>
        <v>37660.8559974472</v>
      </c>
      <c r="AZ61" s="15" t="n">
        <f aca="false">AU61*'Inflation indexes'!$D$156/100*'Inflation indexes'!I153</f>
        <v>28190.7268280006</v>
      </c>
      <c r="BA61" s="16" t="n">
        <f aca="false">AP61*'Inflation indexes'!$D$156/100*'Inflation indexes'!I153</f>
        <v>33525.6882861918</v>
      </c>
      <c r="BB61" s="16" t="n">
        <f aca="false">AQ61*'Inflation indexes'!$D$156/100*'Inflation indexes'!I153</f>
        <v>22312.3953018172</v>
      </c>
      <c r="BC61" s="16" t="n">
        <f aca="false">AR61*'Inflation indexes'!$D$156/100*'Inflation indexes'!I153</f>
        <v>17557.8429431067</v>
      </c>
      <c r="BD61" s="16" t="n">
        <v>0</v>
      </c>
      <c r="BE61" s="16" t="n">
        <f aca="false">AT61*'Inflation indexes'!$D$156/100*'Inflation indexes'!I153</f>
        <v>24194.6783250131</v>
      </c>
      <c r="BF61" s="16" t="n">
        <f aca="false">Adequacy_high!X58</f>
        <v>0.613213811055448</v>
      </c>
      <c r="BG61" s="16" t="n">
        <f aca="false">Y61*'Inflation indexes'!$D$156/100*'Inflation indexes'!I153</f>
        <v>20882.1333136615</v>
      </c>
      <c r="BH61" s="16" t="n">
        <f aca="false">BG61*0.82</f>
        <v>17123.3493172025</v>
      </c>
      <c r="BI61" s="15" t="n">
        <f aca="false">Z61*'Inflation indexes'!$D$156/100*'Inflation indexes'!I153</f>
        <v>15291.4802694394</v>
      </c>
    </row>
    <row r="62" customFormat="false" ht="15" hidden="false" customHeight="false" outlineLevel="0" collapsed="false">
      <c r="A62" s="0" t="n">
        <f aca="false">A58+1</f>
        <v>2029</v>
      </c>
      <c r="B62" s="14" t="n">
        <v>6815.8246062015</v>
      </c>
      <c r="C62" s="16" t="n">
        <f aca="false">Adequacy_low!Q59</f>
        <v>6554.65165545391</v>
      </c>
      <c r="D62" s="16" t="n">
        <f aca="false">Adequacy_low!R59</f>
        <v>4354.83072157711</v>
      </c>
      <c r="E62" s="16" t="n">
        <f aca="false">Adequacy_low!S59</f>
        <v>3422.96592825968</v>
      </c>
      <c r="F62" s="16" t="str">
        <f aca="false">Adequacy_low!T59</f>
        <v>nan</v>
      </c>
      <c r="G62" s="16" t="n">
        <f aca="false">Adequacy_low!U59</f>
        <v>4690.09645701189</v>
      </c>
      <c r="H62" s="16" t="n">
        <f aca="false">Adequacy_low!V59</f>
        <v>5488.94551306984</v>
      </c>
      <c r="I62" s="8" t="n">
        <f aca="false">I58+1</f>
        <v>2029</v>
      </c>
      <c r="J62" s="14" t="n">
        <f aca="false">B62*'Inflation indexes'!$D$156/100*'Inflation indexes'!I154</f>
        <v>30901.9128488652</v>
      </c>
      <c r="K62" s="16" t="n">
        <f aca="false">H62*'Inflation indexes'!$D$156/100*'Inflation indexes'!I154</f>
        <v>24886.0447087684</v>
      </c>
      <c r="L62" s="16" t="n">
        <f aca="false">C62*'Inflation indexes'!$D$156/100*'Inflation indexes'!I154</f>
        <v>29717.7943850275</v>
      </c>
      <c r="M62" s="16" t="n">
        <f aca="false">D62*'Inflation indexes'!$D$156/100*'Inflation indexes'!I154</f>
        <v>19744.1406146651</v>
      </c>
      <c r="N62" s="16" t="n">
        <f aca="false">E62*'Inflation indexes'!$D$156/100*'Inflation indexes'!I154</f>
        <v>15519.2072729503</v>
      </c>
      <c r="O62" s="16" t="s">
        <v>41</v>
      </c>
      <c r="P62" s="16" t="n">
        <f aca="false">G62*'Inflation indexes'!$D$156/100*'Inflation indexes'!I154</f>
        <v>21264.1845031463</v>
      </c>
      <c r="Q62" s="16" t="n">
        <f aca="false">Adequacy_low!X59</f>
        <v>0.684467304201486</v>
      </c>
      <c r="R62" s="22" t="n">
        <v>7450.32391875337</v>
      </c>
      <c r="S62" s="21" t="n">
        <f aca="false">Adequacy_central!Q59</f>
        <v>7056.51136939806</v>
      </c>
      <c r="T62" s="21" t="n">
        <f aca="false">Adequacy_central!R59</f>
        <v>4653.27361431708</v>
      </c>
      <c r="U62" s="21" t="n">
        <f aca="false">Adequacy_central!S59</f>
        <v>3676.10007050265</v>
      </c>
      <c r="V62" s="21" t="str">
        <f aca="false">Adequacy_central!T59</f>
        <v>nan</v>
      </c>
      <c r="W62" s="21" t="n">
        <f aca="false">Adequacy_central!U59</f>
        <v>5053.01478282941</v>
      </c>
      <c r="X62" s="21" t="n">
        <f aca="false">Adequacy_central!V59</f>
        <v>5880.75245880373</v>
      </c>
      <c r="Y62" s="19" t="n">
        <v>4623.63623987686</v>
      </c>
      <c r="Z62" s="19" t="n">
        <v>3376.67993179217</v>
      </c>
      <c r="AA62" s="17"/>
      <c r="AB62" s="17" t="n">
        <f aca="false">AB58+1</f>
        <v>2029</v>
      </c>
      <c r="AC62" s="18" t="n">
        <f aca="false">R62*'Inflation indexes'!$D$156/100*'Inflation indexes'!I154</f>
        <v>33778.6362964291</v>
      </c>
      <c r="AD62" s="18" t="n">
        <f aca="false">X62*'Inflation indexes'!$D$156/100*'Inflation indexes'!I154</f>
        <v>26662.4378512258</v>
      </c>
      <c r="AE62" s="21" t="n">
        <f aca="false">S62*'Inflation indexes'!$D$156/100*'Inflation indexes'!I154</f>
        <v>31993.1500519776</v>
      </c>
      <c r="AF62" s="21" t="n">
        <f aca="false">T62*'Inflation indexes'!$D$156/100*'Inflation indexes'!I154</f>
        <v>21097.2353309556</v>
      </c>
      <c r="AG62" s="21" t="n">
        <f aca="false">U62*'Inflation indexes'!$D$156/100*'Inflation indexes'!I154</f>
        <v>16666.8790008212</v>
      </c>
      <c r="AH62" s="21" t="n">
        <v>0</v>
      </c>
      <c r="AI62" s="21" t="n">
        <f aca="false">W62*'Inflation indexes'!$D$156/100*'Inflation indexes'!I154</f>
        <v>22909.6010335929</v>
      </c>
      <c r="AJ62" s="21" t="n">
        <f aca="false">Y62*'Inflation indexes'!$D$156/100*'Inflation indexes'!I154</f>
        <v>20962.8639797345</v>
      </c>
      <c r="AK62" s="21" t="n">
        <f aca="false">AJ62*0.82</f>
        <v>17189.5484633823</v>
      </c>
      <c r="AL62" s="18" t="n">
        <f aca="false">Z62*'Inflation indexes'!$D$156/100*'Inflation indexes'!I154</f>
        <v>15309.353599829</v>
      </c>
      <c r="AM62" s="21" t="n">
        <f aca="false">Adequacy_central!X59</f>
        <v>0.658673290487561</v>
      </c>
      <c r="AN62" s="14" t="n">
        <f aca="false">AN58+1</f>
        <v>2029</v>
      </c>
      <c r="AO62" s="14" t="n">
        <v>8353.7789644786</v>
      </c>
      <c r="AP62" s="16" t="n">
        <f aca="false">Adequacy_high!Q59</f>
        <v>7541.2827817288</v>
      </c>
      <c r="AQ62" s="16" t="n">
        <f aca="false">Adequacy_high!R59</f>
        <v>5012.16768725817</v>
      </c>
      <c r="AR62" s="16" t="n">
        <f aca="false">Adequacy_high!S59</f>
        <v>3938.89398466371</v>
      </c>
      <c r="AS62" s="16" t="str">
        <f aca="false">Adequacy_high!T59</f>
        <v>nan</v>
      </c>
      <c r="AT62" s="16" t="n">
        <f aca="false">Adequacy_high!U59</f>
        <v>5413.87075559992</v>
      </c>
      <c r="AU62" s="16" t="n">
        <f aca="false">Adequacy_high!V59</f>
        <v>6313.93037018313</v>
      </c>
      <c r="AV62" s="8"/>
      <c r="AW62" s="8"/>
      <c r="AX62" s="8" t="n">
        <f aca="false">AX58+1</f>
        <v>2029</v>
      </c>
      <c r="AY62" s="15" t="n">
        <f aca="false">AO62*'Inflation indexes'!$D$156/100*'Inflation indexes'!I154</f>
        <v>37874.7641604687</v>
      </c>
      <c r="AZ62" s="15" t="n">
        <f aca="false">AU62*'Inflation indexes'!$D$156/100*'Inflation indexes'!I154</f>
        <v>28626.4006640775</v>
      </c>
      <c r="BA62" s="16" t="n">
        <f aca="false">AP62*'Inflation indexes'!$D$156/100*'Inflation indexes'!I154</f>
        <v>34191.0299566095</v>
      </c>
      <c r="BB62" s="16" t="n">
        <f aca="false">AQ62*'Inflation indexes'!$D$156/100*'Inflation indexes'!I154</f>
        <v>22724.406510494</v>
      </c>
      <c r="BC62" s="16" t="n">
        <f aca="false">AR62*'Inflation indexes'!$D$156/100*'Inflation indexes'!I154</f>
        <v>17858.3466664105</v>
      </c>
      <c r="BD62" s="16" t="n">
        <v>0</v>
      </c>
      <c r="BE62" s="16" t="n">
        <f aca="false">AT62*'Inflation indexes'!$D$156/100*'Inflation indexes'!I154</f>
        <v>24545.667168775</v>
      </c>
      <c r="BF62" s="16" t="n">
        <f aca="false">Adequacy_high!X59</f>
        <v>0.613205687512986</v>
      </c>
      <c r="BG62" s="16" t="n">
        <f aca="false">Y62*'Inflation indexes'!$D$156/100*'Inflation indexes'!I154</f>
        <v>20962.8639797345</v>
      </c>
      <c r="BH62" s="16" t="n">
        <f aca="false">BG62*0.82</f>
        <v>17189.5484633823</v>
      </c>
      <c r="BI62" s="15" t="n">
        <f aca="false">Z62*'Inflation indexes'!$D$156/100*'Inflation indexes'!I154</f>
        <v>15309.353599829</v>
      </c>
    </row>
    <row r="63" customFormat="false" ht="15" hidden="false" customHeight="false" outlineLevel="0" collapsed="false">
      <c r="A63" s="0" t="n">
        <f aca="false">A59+1</f>
        <v>2029</v>
      </c>
      <c r="B63" s="14" t="n">
        <v>6825.53751255676</v>
      </c>
      <c r="C63" s="16" t="n">
        <f aca="false">Adequacy_low!Q60</f>
        <v>6561.58601171766</v>
      </c>
      <c r="D63" s="16" t="n">
        <f aca="false">Adequacy_low!R60</f>
        <v>4374.56074552606</v>
      </c>
      <c r="E63" s="16" t="n">
        <f aca="false">Adequacy_low!S60</f>
        <v>3423.95653445843</v>
      </c>
      <c r="F63" s="16" t="str">
        <f aca="false">Adequacy_low!T60</f>
        <v>nan</v>
      </c>
      <c r="G63" s="16" t="n">
        <f aca="false">Adequacy_low!U60</f>
        <v>4678.26559545267</v>
      </c>
      <c r="H63" s="16" t="n">
        <f aca="false">Adequacy_low!V60</f>
        <v>5487.84801403959</v>
      </c>
      <c r="I63" s="8" t="n">
        <f aca="false">I59+1</f>
        <v>2029</v>
      </c>
      <c r="J63" s="14" t="n">
        <f aca="false">B63*'Inflation indexes'!$D$156/100*'Inflation indexes'!I155</f>
        <v>30945.949690046</v>
      </c>
      <c r="K63" s="16" t="n">
        <f aca="false">H63*'Inflation indexes'!$D$156/100*'Inflation indexes'!I155</f>
        <v>24881.0688149706</v>
      </c>
      <c r="L63" s="16" t="n">
        <f aca="false">C63*'Inflation indexes'!$D$156/100*'Inflation indexes'!I155</f>
        <v>29749.2337023964</v>
      </c>
      <c r="M63" s="16" t="n">
        <f aca="false">D63*'Inflation indexes'!$D$156/100*'Inflation indexes'!I155</f>
        <v>19833.5935445456</v>
      </c>
      <c r="N63" s="16" t="n">
        <f aca="false">E63*'Inflation indexes'!$D$156/100*'Inflation indexes'!I155</f>
        <v>15523.6985308963</v>
      </c>
      <c r="O63" s="16" t="s">
        <v>41</v>
      </c>
      <c r="P63" s="16" t="n">
        <f aca="false">G63*'Inflation indexes'!$D$156/100*'Inflation indexes'!I155</f>
        <v>21210.545174972</v>
      </c>
      <c r="Q63" s="16" t="n">
        <f aca="false">Adequacy_low!X60</f>
        <v>0.689813119713686</v>
      </c>
      <c r="R63" s="22" t="n">
        <v>7499.18751456074</v>
      </c>
      <c r="S63" s="21" t="n">
        <f aca="false">Adequacy_central!Q60</f>
        <v>7070.56516669573</v>
      </c>
      <c r="T63" s="21" t="n">
        <f aca="false">Adequacy_central!R60</f>
        <v>4675.48562069278</v>
      </c>
      <c r="U63" s="21" t="n">
        <f aca="false">Adequacy_central!S60</f>
        <v>3677.48155790461</v>
      </c>
      <c r="V63" s="21" t="str">
        <f aca="false">Adequacy_central!T60</f>
        <v>nan</v>
      </c>
      <c r="W63" s="21" t="n">
        <f aca="false">Adequacy_central!U60</f>
        <v>5045.58097104854</v>
      </c>
      <c r="X63" s="21" t="n">
        <f aca="false">Adequacy_central!V60</f>
        <v>5890.46136271321</v>
      </c>
      <c r="Y63" s="19" t="n">
        <v>4641.44245345938</v>
      </c>
      <c r="Z63" s="19" t="n">
        <v>3380.61142080703</v>
      </c>
      <c r="AA63" s="17"/>
      <c r="AB63" s="17" t="n">
        <f aca="false">AB59+1</f>
        <v>2029</v>
      </c>
      <c r="AC63" s="18" t="n">
        <f aca="false">R63*'Inflation indexes'!$D$156/100*'Inflation indexes'!I155</f>
        <v>34000.1764131962</v>
      </c>
      <c r="AD63" s="18" t="n">
        <f aca="false">X63*'Inflation indexes'!$D$156/100*'Inflation indexes'!I155</f>
        <v>26706.4565459257</v>
      </c>
      <c r="AE63" s="21" t="n">
        <f aca="false">S63*'Inflation indexes'!$D$156/100*'Inflation indexes'!I155</f>
        <v>32056.8678329329</v>
      </c>
      <c r="AF63" s="21" t="n">
        <f aca="false">T63*'Inflation indexes'!$D$156/100*'Inflation indexes'!I155</f>
        <v>21197.9411919303</v>
      </c>
      <c r="AG63" s="21" t="n">
        <f aca="false">U63*'Inflation indexes'!$D$156/100*'Inflation indexes'!I155</f>
        <v>16673.1424547338</v>
      </c>
      <c r="AH63" s="21" t="n">
        <v>0</v>
      </c>
      <c r="AI63" s="21" t="n">
        <f aca="false">W63*'Inflation indexes'!$D$156/100*'Inflation indexes'!I155</f>
        <v>22875.89726082</v>
      </c>
      <c r="AJ63" s="21" t="n">
        <f aca="false">Y63*'Inflation indexes'!$D$156/100*'Inflation indexes'!I155</f>
        <v>21043.5946458075</v>
      </c>
      <c r="AK63" s="21" t="n">
        <f aca="false">AJ63*0.82</f>
        <v>17255.7476095622</v>
      </c>
      <c r="AL63" s="18" t="n">
        <f aca="false">Z63*'Inflation indexes'!$D$156/100*'Inflation indexes'!I155</f>
        <v>15327.1783734878</v>
      </c>
      <c r="AM63" s="21" t="n">
        <f aca="false">Adequacy_central!X60</f>
        <v>0.657947398568121</v>
      </c>
      <c r="AN63" s="14" t="n">
        <f aca="false">AN59+1</f>
        <v>2029</v>
      </c>
      <c r="AO63" s="14" t="n">
        <v>8423.27361917664</v>
      </c>
      <c r="AP63" s="16" t="n">
        <f aca="false">Adequacy_high!Q60</f>
        <v>7563.74623746655</v>
      </c>
      <c r="AQ63" s="16" t="n">
        <f aca="false">Adequacy_high!R60</f>
        <v>5020.6250669202</v>
      </c>
      <c r="AR63" s="16" t="n">
        <f aca="false">Adequacy_high!S60</f>
        <v>3941.02726565668</v>
      </c>
      <c r="AS63" s="16" t="str">
        <f aca="false">Adequacy_high!T60</f>
        <v>nan</v>
      </c>
      <c r="AT63" s="16" t="n">
        <f aca="false">Adequacy_high!U60</f>
        <v>5412.14695985888</v>
      </c>
      <c r="AU63" s="16" t="n">
        <f aca="false">Adequacy_high!V60</f>
        <v>6315.51643118775</v>
      </c>
      <c r="AV63" s="8"/>
      <c r="AW63" s="8"/>
      <c r="AX63" s="8" t="n">
        <f aca="false">AX59+1</f>
        <v>2029</v>
      </c>
      <c r="AY63" s="15" t="n">
        <f aca="false">AO63*'Inflation indexes'!$D$156/100*'Inflation indexes'!I155</f>
        <v>38189.8423625966</v>
      </c>
      <c r="AZ63" s="15" t="n">
        <f aca="false">AU63*'Inflation indexes'!$D$156/100*'Inflation indexes'!I155</f>
        <v>28633.5916236121</v>
      </c>
      <c r="BA63" s="16" t="n">
        <f aca="false">AP63*'Inflation indexes'!$D$156/100*'Inflation indexes'!I155</f>
        <v>34292.8758507747</v>
      </c>
      <c r="BB63" s="16" t="n">
        <f aca="false">AQ63*'Inflation indexes'!$D$156/100*'Inflation indexes'!I155</f>
        <v>22762.7509844712</v>
      </c>
      <c r="BC63" s="16" t="n">
        <f aca="false">AR63*'Inflation indexes'!$D$156/100*'Inflation indexes'!I155</f>
        <v>17868.018638202</v>
      </c>
      <c r="BD63" s="16" t="n">
        <v>0</v>
      </c>
      <c r="BE63" s="16" t="n">
        <f aca="false">AT63*'Inflation indexes'!$D$156/100*'Inflation indexes'!I155</f>
        <v>24537.8517408794</v>
      </c>
      <c r="BF63" s="16" t="n">
        <f aca="false">Adequacy_high!X60</f>
        <v>0.611045135111456</v>
      </c>
      <c r="BG63" s="16" t="n">
        <f aca="false">Y63*'Inflation indexes'!$D$156/100*'Inflation indexes'!I155</f>
        <v>21043.5946458075</v>
      </c>
      <c r="BH63" s="16" t="n">
        <f aca="false">BG63*0.82</f>
        <v>17255.7476095622</v>
      </c>
      <c r="BI63" s="15" t="n">
        <f aca="false">Z63*'Inflation indexes'!$D$156/100*'Inflation indexes'!I155</f>
        <v>15327.1783734878</v>
      </c>
    </row>
    <row r="64" customFormat="false" ht="15" hidden="false" customHeight="false" outlineLevel="0" collapsed="false">
      <c r="A64" s="0" t="n">
        <f aca="false">A60+1</f>
        <v>2029</v>
      </c>
      <c r="B64" s="14" t="n">
        <v>6863.42860162839</v>
      </c>
      <c r="C64" s="16" t="n">
        <f aca="false">Adequacy_low!Q61</f>
        <v>6613.16117508107</v>
      </c>
      <c r="D64" s="16" t="n">
        <f aca="false">Adequacy_low!R61</f>
        <v>4388.58358086244</v>
      </c>
      <c r="E64" s="16" t="n">
        <f aca="false">Adequacy_low!S61</f>
        <v>3438.86936580212</v>
      </c>
      <c r="F64" s="16" t="str">
        <f aca="false">Adequacy_low!T61</f>
        <v>nan</v>
      </c>
      <c r="G64" s="16" t="n">
        <f aca="false">Adequacy_low!U61</f>
        <v>4689.60122912488</v>
      </c>
      <c r="H64" s="16" t="n">
        <f aca="false">Adequacy_low!V61</f>
        <v>5506.3787517832</v>
      </c>
      <c r="I64" s="8" t="n">
        <f aca="false">I60+1</f>
        <v>2029</v>
      </c>
      <c r="J64" s="14" t="n">
        <f aca="false">B64*'Inflation indexes'!$D$156/100*'Inflation indexes'!I156</f>
        <v>31117.7421289499</v>
      </c>
      <c r="K64" s="16" t="n">
        <f aca="false">H64*'Inflation indexes'!$D$156/100*'Inflation indexes'!I156</f>
        <v>24965.0843634718</v>
      </c>
      <c r="L64" s="16" t="n">
        <f aca="false">C64*'Inflation indexes'!$D$156/100*'Inflation indexes'!I156</f>
        <v>29983.0676543399</v>
      </c>
      <c r="M64" s="16" t="n">
        <f aca="false">D64*'Inflation indexes'!$D$156/100*'Inflation indexes'!I156</f>
        <v>19897.1709486743</v>
      </c>
      <c r="N64" s="16" t="n">
        <f aca="false">E64*'Inflation indexes'!$D$156/100*'Inflation indexes'!I156</f>
        <v>15591.3110416545</v>
      </c>
      <c r="O64" s="16" t="s">
        <v>41</v>
      </c>
      <c r="P64" s="16" t="n">
        <f aca="false">G64*'Inflation indexes'!$D$156/100*'Inflation indexes'!I156</f>
        <v>21261.9392151747</v>
      </c>
      <c r="Q64" s="16" t="n">
        <f aca="false">Adequacy_low!X61</f>
        <v>0.679592442665236</v>
      </c>
      <c r="R64" s="22" t="n">
        <v>7550.59928983838</v>
      </c>
      <c r="S64" s="21" t="n">
        <f aca="false">Adequacy_central!Q61</f>
        <v>7114.81477882915</v>
      </c>
      <c r="T64" s="21" t="n">
        <f aca="false">Adequacy_central!R61</f>
        <v>4710.1250706082</v>
      </c>
      <c r="U64" s="21" t="n">
        <f aca="false">Adequacy_central!S61</f>
        <v>3691.02925848691</v>
      </c>
      <c r="V64" s="21" t="str">
        <f aca="false">Adequacy_central!T61</f>
        <v>nan</v>
      </c>
      <c r="W64" s="21" t="n">
        <f aca="false">Adequacy_central!U61</f>
        <v>5055.55135383594</v>
      </c>
      <c r="X64" s="21" t="n">
        <f aca="false">Adequacy_central!V61</f>
        <v>5920.79690877596</v>
      </c>
      <c r="Y64" s="19" t="n">
        <v>4659.2486670419</v>
      </c>
      <c r="Z64" s="19" t="n">
        <v>3384.53227038168</v>
      </c>
      <c r="AA64" s="17"/>
      <c r="AB64" s="17" t="n">
        <f aca="false">AB60+1</f>
        <v>2029</v>
      </c>
      <c r="AC64" s="18" t="n">
        <f aca="false">R64*'Inflation indexes'!$D$156/100*'Inflation indexes'!I156</f>
        <v>34233.2695883917</v>
      </c>
      <c r="AD64" s="18" t="n">
        <f aca="false">X64*'Inflation indexes'!$D$156/100*'Inflation indexes'!I156</f>
        <v>26843.9933011704</v>
      </c>
      <c r="AE64" s="21" t="n">
        <f aca="false">S64*'Inflation indexes'!$D$156/100*'Inflation indexes'!I156</f>
        <v>32257.4888489871</v>
      </c>
      <c r="AF64" s="21" t="n">
        <f aca="false">T64*'Inflation indexes'!$D$156/100*'Inflation indexes'!I156</f>
        <v>21354.9911931062</v>
      </c>
      <c r="AG64" s="21" t="n">
        <f aca="false">U64*'Inflation indexes'!$D$156/100*'Inflation indexes'!I156</f>
        <v>16734.5656701017</v>
      </c>
      <c r="AH64" s="21" t="n">
        <v>0</v>
      </c>
      <c r="AI64" s="21" t="n">
        <f aca="false">W64*'Inflation indexes'!$D$156/100*'Inflation indexes'!I156</f>
        <v>22921.1014610111</v>
      </c>
      <c r="AJ64" s="21" t="n">
        <f aca="false">Y64*'Inflation indexes'!$D$156/100*'Inflation indexes'!I156</f>
        <v>21124.3253118805</v>
      </c>
      <c r="AK64" s="21" t="n">
        <f aca="false">AJ64*0.82</f>
        <v>17321.946755742</v>
      </c>
      <c r="AL64" s="18" t="n">
        <f aca="false">Z64*'Inflation indexes'!$D$156/100*'Inflation indexes'!I156</f>
        <v>15344.9549095417</v>
      </c>
      <c r="AM64" s="21" t="n">
        <f aca="false">Adequacy_central!X61</f>
        <v>0.656929117818261</v>
      </c>
      <c r="AN64" s="14" t="n">
        <f aca="false">AN60+1</f>
        <v>2029</v>
      </c>
      <c r="AO64" s="14" t="n">
        <v>8476.00583735639</v>
      </c>
      <c r="AP64" s="16" t="n">
        <f aca="false">Adequacy_high!Q61</f>
        <v>7634.21371861943</v>
      </c>
      <c r="AQ64" s="16" t="n">
        <f aca="false">Adequacy_high!R61</f>
        <v>5059.23951277739</v>
      </c>
      <c r="AR64" s="16" t="n">
        <f aca="false">Adequacy_high!S61</f>
        <v>3968.05696847761</v>
      </c>
      <c r="AS64" s="16" t="str">
        <f aca="false">Adequacy_high!T61</f>
        <v>nan</v>
      </c>
      <c r="AT64" s="16" t="n">
        <f aca="false">Adequacy_high!U61</f>
        <v>5440.84654152436</v>
      </c>
      <c r="AU64" s="16" t="n">
        <f aca="false">Adequacy_high!V61</f>
        <v>6362.16402481432</v>
      </c>
      <c r="AV64" s="8"/>
      <c r="AW64" s="8"/>
      <c r="AX64" s="8" t="n">
        <f aca="false">AX60+1</f>
        <v>2029</v>
      </c>
      <c r="AY64" s="15" t="n">
        <f aca="false">AO64*'Inflation indexes'!$D$156/100*'Inflation indexes'!I156</f>
        <v>38428.9222252203</v>
      </c>
      <c r="AZ64" s="15" t="n">
        <f aca="false">AU64*'Inflation indexes'!$D$156/100*'Inflation indexes'!I156</f>
        <v>28845.0847232945</v>
      </c>
      <c r="BA64" s="16" t="n">
        <f aca="false">AP64*'Inflation indexes'!$D$156/100*'Inflation indexes'!I156</f>
        <v>34612.364700192</v>
      </c>
      <c r="BB64" s="16" t="n">
        <f aca="false">AQ64*'Inflation indexes'!$D$156/100*'Inflation indexes'!I156</f>
        <v>22937.8230131</v>
      </c>
      <c r="BC64" s="16" t="n">
        <f aca="false">AR64*'Inflation indexes'!$D$156/100*'Inflation indexes'!I156</f>
        <v>17990.567202633</v>
      </c>
      <c r="BD64" s="16" t="n">
        <v>0</v>
      </c>
      <c r="BE64" s="16" t="n">
        <f aca="false">AT64*'Inflation indexes'!$D$156/100*'Inflation indexes'!I156</f>
        <v>24667.9712821919</v>
      </c>
      <c r="BF64" s="16" t="n">
        <f aca="false">Adequacy_high!X61</f>
        <v>0.608346564427489</v>
      </c>
      <c r="BG64" s="16" t="n">
        <f aca="false">Y64*'Inflation indexes'!$D$156/100*'Inflation indexes'!I156</f>
        <v>21124.3253118805</v>
      </c>
      <c r="BH64" s="16" t="n">
        <f aca="false">BG64*0.82</f>
        <v>17321.946755742</v>
      </c>
      <c r="BI64" s="15" t="n">
        <f aca="false">Z64*'Inflation indexes'!$D$156/100*'Inflation indexes'!I156</f>
        <v>15344.9549095417</v>
      </c>
    </row>
    <row r="65" customFormat="false" ht="15" hidden="false" customHeight="false" outlineLevel="0" collapsed="false">
      <c r="A65" s="0" t="n">
        <f aca="false">A61+1</f>
        <v>2030</v>
      </c>
      <c r="B65" s="14" t="n">
        <v>6894.53768803128</v>
      </c>
      <c r="C65" s="16" t="n">
        <f aca="false">Adequacy_low!Q62</f>
        <v>6618.10777566272</v>
      </c>
      <c r="D65" s="16" t="n">
        <f aca="false">Adequacy_low!R62</f>
        <v>4406.64305805476</v>
      </c>
      <c r="E65" s="16" t="n">
        <f aca="false">Adequacy_low!S62</f>
        <v>3440.49141754791</v>
      </c>
      <c r="F65" s="16" t="str">
        <f aca="false">Adequacy_low!T62</f>
        <v>nan</v>
      </c>
      <c r="G65" s="16" t="n">
        <f aca="false">Adequacy_low!U62</f>
        <v>4677.96777333291</v>
      </c>
      <c r="H65" s="16" t="n">
        <f aca="false">Adequacy_low!V62</f>
        <v>5515.55294687212</v>
      </c>
      <c r="I65" s="8" t="n">
        <f aca="false">I61+1</f>
        <v>2030</v>
      </c>
      <c r="J65" s="14" t="n">
        <f aca="false">B65*'Inflation indexes'!$D$156/100*'Inflation indexes'!I157</f>
        <v>31258.7859985288</v>
      </c>
      <c r="K65" s="16" t="n">
        <f aca="false">H65*'Inflation indexes'!$D$156/100*'Inflation indexes'!I157</f>
        <v>25006.6787696481</v>
      </c>
      <c r="L65" s="16" t="n">
        <f aca="false">C65*'Inflation indexes'!$D$156/100*'Inflation indexes'!I157</f>
        <v>30005.4947895589</v>
      </c>
      <c r="M65" s="16" t="n">
        <f aca="false">D65*'Inflation indexes'!$D$156/100*'Inflation indexes'!I157</f>
        <v>19979.0498734614</v>
      </c>
      <c r="N65" s="16" t="n">
        <f aca="false">E65*'Inflation indexes'!$D$156/100*'Inflation indexes'!I157</f>
        <v>15598.6651777393</v>
      </c>
      <c r="O65" s="16" t="s">
        <v>41</v>
      </c>
      <c r="P65" s="16" t="n">
        <f aca="false">G65*'Inflation indexes'!$D$156/100*'Inflation indexes'!I157</f>
        <v>21209.1948947461</v>
      </c>
      <c r="Q65" s="16" t="n">
        <f aca="false">Adequacy_low!X62</f>
        <v>0.681573381917029</v>
      </c>
      <c r="R65" s="20" t="n">
        <v>7617.30976267224</v>
      </c>
      <c r="S65" s="21" t="n">
        <f aca="false">Adequacy_central!Q62</f>
        <v>7151.10457668033</v>
      </c>
      <c r="T65" s="21" t="n">
        <f aca="false">Adequacy_central!R62</f>
        <v>4713.3410987774</v>
      </c>
      <c r="U65" s="21" t="n">
        <f aca="false">Adequacy_central!S62</f>
        <v>3693.60328487739</v>
      </c>
      <c r="V65" s="21" t="str">
        <f aca="false">Adequacy_central!T62</f>
        <v>nan</v>
      </c>
      <c r="W65" s="21" t="n">
        <f aca="false">Adequacy_central!U62</f>
        <v>5056.43311530533</v>
      </c>
      <c r="X65" s="21" t="n">
        <f aca="false">Adequacy_central!V62</f>
        <v>5929.88661765147</v>
      </c>
      <c r="Y65" s="19" t="n">
        <v>4677.05488062443</v>
      </c>
      <c r="Z65" s="19" t="n">
        <v>3388.44255017166</v>
      </c>
      <c r="AA65" s="17"/>
      <c r="AB65" s="17" t="n">
        <f aca="false">AB61+1</f>
        <v>2030</v>
      </c>
      <c r="AC65" s="18" t="n">
        <f aca="false">R65*'Inflation indexes'!$D$156/100*'Inflation indexes'!I157</f>
        <v>34535.7247331063</v>
      </c>
      <c r="AD65" s="18" t="n">
        <f aca="false">X65*'Inflation indexes'!$D$156/100*'Inflation indexes'!I157</f>
        <v>26885.2046596958</v>
      </c>
      <c r="AE65" s="21" t="n">
        <f aca="false">S65*'Inflation indexes'!$D$156/100*'Inflation indexes'!I157</f>
        <v>32422.0212768726</v>
      </c>
      <c r="AF65" s="21" t="n">
        <f aca="false">T65*'Inflation indexes'!$D$156/100*'Inflation indexes'!I157</f>
        <v>21369.5721760314</v>
      </c>
      <c r="AG65" s="21" t="n">
        <f aca="false">U65*'Inflation indexes'!$D$156/100*'Inflation indexes'!I157</f>
        <v>16746.235914538</v>
      </c>
      <c r="AH65" s="21" t="n">
        <v>0</v>
      </c>
      <c r="AI65" s="21" t="n">
        <f aca="false">W65*'Inflation indexes'!$D$156/100*'Inflation indexes'!I157</f>
        <v>22925.0992334972</v>
      </c>
      <c r="AJ65" s="21" t="n">
        <f aca="false">Y65*'Inflation indexes'!$D$156/100*'Inflation indexes'!I157</f>
        <v>21205.0559779535</v>
      </c>
      <c r="AK65" s="21" t="n">
        <f aca="false">AJ65*0.82</f>
        <v>17388.1459019219</v>
      </c>
      <c r="AL65" s="18" t="n">
        <f aca="false">Z65*'Inflation indexes'!$D$156/100*'Inflation indexes'!I157</f>
        <v>15362.6835237984</v>
      </c>
      <c r="AM65" s="21" t="n">
        <f aca="false">Adequacy_central!X62</f>
        <v>0.645565054428141</v>
      </c>
      <c r="AN65" s="14" t="n">
        <f aca="false">AN61+1</f>
        <v>2030</v>
      </c>
      <c r="AO65" s="14" t="n">
        <v>8550.6833652185</v>
      </c>
      <c r="AP65" s="16" t="n">
        <f aca="false">Adequacy_high!Q62</f>
        <v>7666.70006212977</v>
      </c>
      <c r="AQ65" s="16" t="n">
        <f aca="false">Adequacy_high!R62</f>
        <v>5068.92203628745</v>
      </c>
      <c r="AR65" s="16" t="n">
        <f aca="false">Adequacy_high!S62</f>
        <v>3972.53916760873</v>
      </c>
      <c r="AS65" s="16" t="str">
        <f aca="false">Adequacy_high!T62</f>
        <v>nan</v>
      </c>
      <c r="AT65" s="16" t="n">
        <f aca="false">Adequacy_high!U62</f>
        <v>5438.21059866979</v>
      </c>
      <c r="AU65" s="16" t="n">
        <f aca="false">Adequacy_high!V62</f>
        <v>6371.10923160208</v>
      </c>
      <c r="AV65" s="8"/>
      <c r="AW65" s="8"/>
      <c r="AX65" s="8" t="n">
        <f aca="false">AX61+1</f>
        <v>2030</v>
      </c>
      <c r="AY65" s="15" t="n">
        <f aca="false">AO65*'Inflation indexes'!$D$156/100*'Inflation indexes'!I157</f>
        <v>38767.4987865455</v>
      </c>
      <c r="AZ65" s="15" t="n">
        <f aca="false">AU65*'Inflation indexes'!$D$156/100*'Inflation indexes'!I157</f>
        <v>28885.6409313165</v>
      </c>
      <c r="BA65" s="16" t="n">
        <f aca="false">AP65*'Inflation indexes'!$D$156/100*'Inflation indexes'!I157</f>
        <v>34759.6528441712</v>
      </c>
      <c r="BB65" s="16" t="n">
        <f aca="false">AQ65*'Inflation indexes'!$D$156/100*'Inflation indexes'!I157</f>
        <v>22981.7221030785</v>
      </c>
      <c r="BC65" s="16" t="n">
        <f aca="false">AR65*'Inflation indexes'!$D$156/100*'Inflation indexes'!I157</f>
        <v>18010.8888122582</v>
      </c>
      <c r="BD65" s="16" t="n">
        <v>0</v>
      </c>
      <c r="BE65" s="16" t="n">
        <f aca="false">AT65*'Inflation indexes'!$D$156/100*'Inflation indexes'!I157</f>
        <v>24656.0203179179</v>
      </c>
      <c r="BF65" s="16" t="n">
        <f aca="false">Adequacy_high!X62</f>
        <v>0.611337571883561</v>
      </c>
      <c r="BG65" s="16" t="n">
        <f aca="false">Y65*'Inflation indexes'!$D$156/100*'Inflation indexes'!I157</f>
        <v>21205.0559779535</v>
      </c>
      <c r="BH65" s="16" t="n">
        <f aca="false">BG65*0.82</f>
        <v>17388.1459019219</v>
      </c>
      <c r="BI65" s="15" t="n">
        <f aca="false">Z65*'Inflation indexes'!$D$156/100*'Inflation indexes'!I157</f>
        <v>15362.6835237984</v>
      </c>
    </row>
    <row r="66" customFormat="false" ht="15" hidden="false" customHeight="false" outlineLevel="0" collapsed="false">
      <c r="A66" s="0" t="n">
        <f aca="false">A62+1</f>
        <v>2030</v>
      </c>
      <c r="B66" s="14" t="n">
        <v>6901.69906931936</v>
      </c>
      <c r="C66" s="16" t="n">
        <f aca="false">Adequacy_low!Q63</f>
        <v>6727.96716338673</v>
      </c>
      <c r="D66" s="16" t="n">
        <f aca="false">Adequacy_low!R63</f>
        <v>4468.27901456682</v>
      </c>
      <c r="E66" s="16" t="n">
        <f aca="false">Adequacy_low!S63</f>
        <v>3483.43541732961</v>
      </c>
      <c r="F66" s="16" t="str">
        <f aca="false">Adequacy_low!T63</f>
        <v>nan</v>
      </c>
      <c r="G66" s="16" t="n">
        <f aca="false">Adequacy_low!U63</f>
        <v>4731.39949769009</v>
      </c>
      <c r="H66" s="16" t="n">
        <f aca="false">Adequacy_low!V63</f>
        <v>5595.67425054029</v>
      </c>
      <c r="I66" s="8" t="n">
        <f aca="false">I62+1</f>
        <v>2030</v>
      </c>
      <c r="J66" s="14" t="n">
        <f aca="false">B66*'Inflation indexes'!$D$156/100*'Inflation indexes'!I158</f>
        <v>31291.2546128532</v>
      </c>
      <c r="K66" s="16" t="n">
        <f aca="false">H66*'Inflation indexes'!$D$156/100*'Inflation indexes'!I158</f>
        <v>25369.9365830957</v>
      </c>
      <c r="L66" s="16" t="n">
        <f aca="false">C66*'Inflation indexes'!$D$156/100*'Inflation indexes'!I158</f>
        <v>30503.5805563183</v>
      </c>
      <c r="M66" s="16" t="n">
        <f aca="false">D66*'Inflation indexes'!$D$156/100*'Inflation indexes'!I158</f>
        <v>20258.4979324327</v>
      </c>
      <c r="N66" s="16" t="n">
        <f aca="false">E66*'Inflation indexes'!$D$156/100*'Inflation indexes'!I158</f>
        <v>15793.3667458267</v>
      </c>
      <c r="O66" s="16" t="s">
        <v>41</v>
      </c>
      <c r="P66" s="16" t="n">
        <f aca="false">G66*'Inflation indexes'!$D$156/100*'Inflation indexes'!I158</f>
        <v>21451.4462120625</v>
      </c>
      <c r="Q66" s="16" t="n">
        <f aca="false">Adequacy_low!X63</f>
        <v>0.682004549807527</v>
      </c>
      <c r="R66" s="22" t="n">
        <v>7618.80198577028</v>
      </c>
      <c r="S66" s="21" t="n">
        <f aca="false">Adequacy_central!Q63</f>
        <v>7263.5642196598</v>
      </c>
      <c r="T66" s="21" t="n">
        <f aca="false">Adequacy_central!R63</f>
        <v>4759.75922723429</v>
      </c>
      <c r="U66" s="21" t="n">
        <f aca="false">Adequacy_central!S63</f>
        <v>3739.33600183848</v>
      </c>
      <c r="V66" s="21" t="str">
        <f aca="false">Adequacy_central!T63</f>
        <v>nan</v>
      </c>
      <c r="W66" s="21" t="n">
        <f aca="false">Adequacy_central!U63</f>
        <v>5120.03225395161</v>
      </c>
      <c r="X66" s="21" t="n">
        <f aca="false">Adequacy_central!V63</f>
        <v>6006.54230291568</v>
      </c>
      <c r="Y66" s="19" t="n">
        <v>4694.86109420695</v>
      </c>
      <c r="Z66" s="19" t="n">
        <v>3392.34232911099</v>
      </c>
      <c r="AA66" s="17"/>
      <c r="AB66" s="17" t="n">
        <f aca="false">AB62+1</f>
        <v>2030</v>
      </c>
      <c r="AC66" s="18" t="n">
        <f aca="false">R66*'Inflation indexes'!$D$156/100*'Inflation indexes'!I158</f>
        <v>34542.4902458346</v>
      </c>
      <c r="AD66" s="18" t="n">
        <f aca="false">X66*'Inflation indexes'!$D$156/100*'Inflation indexes'!I158</f>
        <v>27232.7498860283</v>
      </c>
      <c r="AE66" s="21" t="n">
        <f aca="false">S66*'Inflation indexes'!$D$156/100*'Inflation indexes'!I158</f>
        <v>32931.8962057556</v>
      </c>
      <c r="AF66" s="21" t="n">
        <f aca="false">T66*'Inflation indexes'!$D$156/100*'Inflation indexes'!I158</f>
        <v>21580.0249155102</v>
      </c>
      <c r="AG66" s="21" t="n">
        <f aca="false">U66*'Inflation indexes'!$D$156/100*'Inflation indexes'!I158</f>
        <v>16953.5811024684</v>
      </c>
      <c r="AH66" s="21" t="n">
        <v>0</v>
      </c>
      <c r="AI66" s="21" t="n">
        <f aca="false">W66*'Inflation indexes'!$D$156/100*'Inflation indexes'!I158</f>
        <v>23213.4480618873</v>
      </c>
      <c r="AJ66" s="21" t="n">
        <f aca="false">Y66*'Inflation indexes'!$D$156/100*'Inflation indexes'!I158</f>
        <v>21285.7866440265</v>
      </c>
      <c r="AK66" s="21" t="n">
        <f aca="false">AJ66*0.82</f>
        <v>17454.3450481017</v>
      </c>
      <c r="AL66" s="18" t="n">
        <f aca="false">Z66*'Inflation indexes'!$D$156/100*'Inflation indexes'!I158</f>
        <v>15380.3645287942</v>
      </c>
      <c r="AM66" s="21" t="n">
        <f aca="false">Adequacy_central!X63</f>
        <v>0.648296078207902</v>
      </c>
      <c r="AN66" s="14" t="n">
        <f aca="false">AN62+1</f>
        <v>2030</v>
      </c>
      <c r="AO66" s="14" t="n">
        <v>8578.9802451737</v>
      </c>
      <c r="AP66" s="16" t="n">
        <f aca="false">Adequacy_high!Q63</f>
        <v>7819.72088977993</v>
      </c>
      <c r="AQ66" s="16" t="n">
        <f aca="false">Adequacy_high!R63</f>
        <v>5141.60710752155</v>
      </c>
      <c r="AR66" s="16" t="n">
        <f aca="false">Adequacy_high!S63</f>
        <v>4036.37969173093</v>
      </c>
      <c r="AS66" s="16" t="str">
        <f aca="false">Adequacy_high!T63</f>
        <v>nan</v>
      </c>
      <c r="AT66" s="16" t="n">
        <f aca="false">Adequacy_high!U63</f>
        <v>5525.1579119645</v>
      </c>
      <c r="AU66" s="16" t="n">
        <f aca="false">Adequacy_high!V63</f>
        <v>6480.02240501722</v>
      </c>
      <c r="AV66" s="8"/>
      <c r="AW66" s="8"/>
      <c r="AX66" s="8" t="n">
        <f aca="false">AX62+1</f>
        <v>2030</v>
      </c>
      <c r="AY66" s="15" t="n">
        <f aca="false">AO66*'Inflation indexes'!$D$156/100*'Inflation indexes'!I158</f>
        <v>38895.792539509</v>
      </c>
      <c r="AZ66" s="15" t="n">
        <f aca="false">AU66*'Inflation indexes'!$D$156/100*'Inflation indexes'!I158</f>
        <v>29379.4367062115</v>
      </c>
      <c r="BA66" s="16" t="n">
        <f aca="false">AP66*'Inflation indexes'!$D$156/100*'Inflation indexes'!I158</f>
        <v>35453.4260195848</v>
      </c>
      <c r="BB66" s="16" t="n">
        <f aca="false">AQ66*'Inflation indexes'!$D$156/100*'Inflation indexes'!I158</f>
        <v>23311.2651688795</v>
      </c>
      <c r="BC66" s="16" t="n">
        <f aca="false">AR66*'Inflation indexes'!$D$156/100*'Inflation indexes'!I158</f>
        <v>18300.3320457086</v>
      </c>
      <c r="BD66" s="16" t="n">
        <v>0</v>
      </c>
      <c r="BE66" s="16" t="n">
        <f aca="false">AT66*'Inflation indexes'!$D$156/100*'Inflation indexes'!I158</f>
        <v>25050.2262215486</v>
      </c>
      <c r="BF66" s="16" t="n">
        <f aca="false">Adequacy_high!X63</f>
        <v>0.6083438405467</v>
      </c>
      <c r="BG66" s="16" t="n">
        <f aca="false">Y66*'Inflation indexes'!$D$156/100*'Inflation indexes'!I158</f>
        <v>21285.7866440265</v>
      </c>
      <c r="BH66" s="16" t="n">
        <f aca="false">BG66*0.82</f>
        <v>17454.3450481017</v>
      </c>
      <c r="BI66" s="15" t="n">
        <f aca="false">Z66*'Inflation indexes'!$D$156/100*'Inflation indexes'!I158</f>
        <v>15380.3645287942</v>
      </c>
    </row>
    <row r="67" customFormat="false" ht="15" hidden="false" customHeight="false" outlineLevel="0" collapsed="false">
      <c r="A67" s="0" t="n">
        <f aca="false">A63+1</f>
        <v>2030</v>
      </c>
      <c r="B67" s="14" t="n">
        <v>6909.86609696262</v>
      </c>
      <c r="C67" s="16" t="n">
        <f aca="false">Adequacy_low!Q64</f>
        <v>6757.31802417199</v>
      </c>
      <c r="D67" s="16" t="n">
        <f aca="false">Adequacy_low!R64</f>
        <v>4487.30141219857</v>
      </c>
      <c r="E67" s="16" t="n">
        <f aca="false">Adequacy_low!S64</f>
        <v>3484.84189370706</v>
      </c>
      <c r="F67" s="16" t="str">
        <f aca="false">Adequacy_low!T64</f>
        <v>nan</v>
      </c>
      <c r="G67" s="16" t="n">
        <f aca="false">Adequacy_low!U64</f>
        <v>4728.32563576517</v>
      </c>
      <c r="H67" s="16" t="n">
        <f aca="false">Adequacy_low!V64</f>
        <v>5607.25762812629</v>
      </c>
      <c r="I67" s="8" t="n">
        <f aca="false">I63+1</f>
        <v>2030</v>
      </c>
      <c r="J67" s="14" t="n">
        <f aca="false">B67*'Inflation indexes'!$D$156/100*'Inflation indexes'!I159</f>
        <v>31328.282674907</v>
      </c>
      <c r="K67" s="16" t="n">
        <f aca="false">H67*'Inflation indexes'!$D$156/100*'Inflation indexes'!I159</f>
        <v>25422.4538565497</v>
      </c>
      <c r="L67" s="16" t="n">
        <f aca="false">C67*'Inflation indexes'!$D$156/100*'Inflation indexes'!I159</f>
        <v>30636.652898174</v>
      </c>
      <c r="M67" s="16" t="n">
        <f aca="false">D67*'Inflation indexes'!$D$156/100*'Inflation indexes'!I159</f>
        <v>20344.742592141</v>
      </c>
      <c r="N67" s="16" t="n">
        <f aca="false">E67*'Inflation indexes'!$D$156/100*'Inflation indexes'!I159</f>
        <v>15799.7434959561</v>
      </c>
      <c r="O67" s="16" t="s">
        <v>41</v>
      </c>
      <c r="P67" s="16" t="n">
        <f aca="false">G67*'Inflation indexes'!$D$156/100*'Inflation indexes'!I159</f>
        <v>21437.5097892815</v>
      </c>
      <c r="Q67" s="16" t="n">
        <f aca="false">Adequacy_low!X64</f>
        <v>0.679413041854256</v>
      </c>
      <c r="R67" s="22" t="n">
        <v>7643.23218302543</v>
      </c>
      <c r="S67" s="21" t="n">
        <f aca="false">Adequacy_central!Q64</f>
        <v>7320.63322826806</v>
      </c>
      <c r="T67" s="21" t="n">
        <f aca="false">Adequacy_central!R64</f>
        <v>4757.42062638473</v>
      </c>
      <c r="U67" s="21" t="n">
        <f aca="false">Adequacy_central!S64</f>
        <v>3738.99673173198</v>
      </c>
      <c r="V67" s="21" t="str">
        <f aca="false">Adequacy_central!T64</f>
        <v>nan</v>
      </c>
      <c r="W67" s="21" t="n">
        <f aca="false">Adequacy_central!U64</f>
        <v>5129.38895078476</v>
      </c>
      <c r="X67" s="21" t="n">
        <f aca="false">Adequacy_central!V64</f>
        <v>6013.91969474122</v>
      </c>
      <c r="Y67" s="19" t="n">
        <v>4712.66730778947</v>
      </c>
      <c r="Z67" s="19" t="n">
        <v>3396.23167542241</v>
      </c>
      <c r="AA67" s="17"/>
      <c r="AB67" s="17" t="n">
        <f aca="false">AB63+1</f>
        <v>2030</v>
      </c>
      <c r="AC67" s="18" t="n">
        <f aca="false">R67*'Inflation indexes'!$D$156/100*'Inflation indexes'!I159</f>
        <v>34653.2530471209</v>
      </c>
      <c r="AD67" s="18" t="n">
        <f aca="false">X67*'Inflation indexes'!$D$156/100*'Inflation indexes'!I159</f>
        <v>27266.1978592988</v>
      </c>
      <c r="AE67" s="21" t="n">
        <f aca="false">S67*'Inflation indexes'!$D$156/100*'Inflation indexes'!I159</f>
        <v>33190.6384170471</v>
      </c>
      <c r="AF67" s="21" t="n">
        <f aca="false">T67*'Inflation indexes'!$D$156/100*'Inflation indexes'!I159</f>
        <v>21569.4220546949</v>
      </c>
      <c r="AG67" s="21" t="n">
        <f aca="false">U67*'Inflation indexes'!$D$156/100*'Inflation indexes'!I159</f>
        <v>16952.0429033701</v>
      </c>
      <c r="AH67" s="21" t="n">
        <v>0</v>
      </c>
      <c r="AI67" s="21" t="n">
        <f aca="false">W67*'Inflation indexes'!$D$156/100*'Inflation indexes'!I159</f>
        <v>23255.869903234</v>
      </c>
      <c r="AJ67" s="21" t="n">
        <f aca="false">Y67*'Inflation indexes'!$D$156/100*'Inflation indexes'!I159</f>
        <v>21366.5173100995</v>
      </c>
      <c r="AK67" s="21" t="n">
        <f aca="false">AJ67*0.82</f>
        <v>17520.5441942816</v>
      </c>
      <c r="AL67" s="18" t="n">
        <f aca="false">Z67*'Inflation indexes'!$D$156/100*'Inflation indexes'!I159</f>
        <v>15397.9982338407</v>
      </c>
      <c r="AM67" s="21" t="n">
        <f aca="false">Adequacy_central!X64</f>
        <v>0.644889458104532</v>
      </c>
      <c r="AN67" s="14" t="n">
        <f aca="false">AN63+1</f>
        <v>2030</v>
      </c>
      <c r="AO67" s="14" t="n">
        <v>8607.17943316871</v>
      </c>
      <c r="AP67" s="16" t="n">
        <f aca="false">Adequacy_high!Q64</f>
        <v>7877.74722473711</v>
      </c>
      <c r="AQ67" s="16" t="n">
        <f aca="false">Adequacy_high!R64</f>
        <v>5154.78738446192</v>
      </c>
      <c r="AR67" s="16" t="n">
        <f aca="false">Adequacy_high!S64</f>
        <v>4036.35691796451</v>
      </c>
      <c r="AS67" s="16" t="str">
        <f aca="false">Adequacy_high!T64</f>
        <v>nan</v>
      </c>
      <c r="AT67" s="16" t="n">
        <f aca="false">Adequacy_high!U64</f>
        <v>5538.26338253267</v>
      </c>
      <c r="AU67" s="16" t="n">
        <f aca="false">Adequacy_high!V64</f>
        <v>6501.10509445238</v>
      </c>
      <c r="AV67" s="8"/>
      <c r="AW67" s="8"/>
      <c r="AX67" s="8" t="n">
        <f aca="false">AX63+1</f>
        <v>2030</v>
      </c>
      <c r="AY67" s="15" t="n">
        <f aca="false">AO67*'Inflation indexes'!$D$156/100*'Inflation indexes'!I159</f>
        <v>39023.6433719729</v>
      </c>
      <c r="AZ67" s="15" t="n">
        <f aca="false">AU67*'Inflation indexes'!$D$156/100*'Inflation indexes'!I159</f>
        <v>29475.0224158192</v>
      </c>
      <c r="BA67" s="16" t="n">
        <f aca="false">AP67*'Inflation indexes'!$D$156/100*'Inflation indexes'!I159</f>
        <v>35716.5086030412</v>
      </c>
      <c r="BB67" s="16" t="n">
        <f aca="false">AQ67*'Inflation indexes'!$D$156/100*'Inflation indexes'!I159</f>
        <v>23371.0225412985</v>
      </c>
      <c r="BC67" s="16" t="n">
        <f aca="false">AR67*'Inflation indexes'!$D$156/100*'Inflation indexes'!I159</f>
        <v>18300.228792913</v>
      </c>
      <c r="BD67" s="16" t="n">
        <v>0</v>
      </c>
      <c r="BE67" s="16" t="n">
        <f aca="false">AT67*'Inflation indexes'!$D$156/100*'Inflation indexes'!I159</f>
        <v>25109.6444332456</v>
      </c>
      <c r="BF67" s="16" t="n">
        <f aca="false">Adequacy_high!X64</f>
        <v>0.601411924165522</v>
      </c>
      <c r="BG67" s="16" t="n">
        <f aca="false">Y67*'Inflation indexes'!$D$156/100*'Inflation indexes'!I159</f>
        <v>21366.5173100995</v>
      </c>
      <c r="BH67" s="16" t="n">
        <f aca="false">BG67*0.82</f>
        <v>17520.5441942816</v>
      </c>
      <c r="BI67" s="15" t="n">
        <f aca="false">Z67*'Inflation indexes'!$D$156/100*'Inflation indexes'!I159</f>
        <v>15397.9982338407</v>
      </c>
    </row>
    <row r="68" customFormat="false" ht="15" hidden="false" customHeight="false" outlineLevel="0" collapsed="false">
      <c r="A68" s="0" t="n">
        <f aca="false">A64+1</f>
        <v>2030</v>
      </c>
      <c r="B68" s="14" t="n">
        <v>6950.04932928271</v>
      </c>
      <c r="C68" s="16" t="n">
        <f aca="false">Adequacy_low!Q65</f>
        <v>6788.14631094568</v>
      </c>
      <c r="D68" s="16" t="n">
        <f aca="false">Adequacy_low!R65</f>
        <v>4498.6030633691</v>
      </c>
      <c r="E68" s="16" t="n">
        <f aca="false">Adequacy_low!S65</f>
        <v>3485.7594927073</v>
      </c>
      <c r="F68" s="16" t="str">
        <f aca="false">Adequacy_low!T65</f>
        <v>nan</v>
      </c>
      <c r="G68" s="16" t="n">
        <f aca="false">Adequacy_low!U65</f>
        <v>4728.79064092218</v>
      </c>
      <c r="H68" s="16" t="n">
        <f aca="false">Adequacy_low!V65</f>
        <v>5618.1338467361</v>
      </c>
      <c r="I68" s="8" t="n">
        <f aca="false">I64+1</f>
        <v>2030</v>
      </c>
      <c r="J68" s="14" t="n">
        <f aca="false">B68*'Inflation indexes'!$D$156/100*'Inflation indexes'!I160</f>
        <v>31510.4673429238</v>
      </c>
      <c r="K68" s="16" t="n">
        <f aca="false">H68*'Inflation indexes'!$D$156/100*'Inflation indexes'!I160</f>
        <v>25471.7649786844</v>
      </c>
      <c r="L68" s="16" t="n">
        <f aca="false">C68*'Inflation indexes'!$D$156/100*'Inflation indexes'!I160</f>
        <v>30776.423664912</v>
      </c>
      <c r="M68" s="16" t="n">
        <f aca="false">D68*'Inflation indexes'!$D$156/100*'Inflation indexes'!I160</f>
        <v>20395.9825608459</v>
      </c>
      <c r="N68" s="16" t="n">
        <f aca="false">E68*'Inflation indexes'!$D$156/100*'Inflation indexes'!I160</f>
        <v>15803.9037503603</v>
      </c>
      <c r="O68" s="16" t="s">
        <v>41</v>
      </c>
      <c r="P68" s="16" t="n">
        <f aca="false">G68*'Inflation indexes'!$D$156/100*'Inflation indexes'!I160</f>
        <v>21439.6180519887</v>
      </c>
      <c r="Q68" s="16" t="n">
        <f aca="false">Adequacy_low!X65</f>
        <v>0.682083440156885</v>
      </c>
      <c r="R68" s="22" t="n">
        <v>7684.89852004179</v>
      </c>
      <c r="S68" s="21" t="n">
        <f aca="false">Adequacy_central!Q65</f>
        <v>7390.34038836252</v>
      </c>
      <c r="T68" s="21" t="n">
        <f aca="false">Adequacy_central!R65</f>
        <v>4787.86439174674</v>
      </c>
      <c r="U68" s="21" t="n">
        <f aca="false">Adequacy_central!S65</f>
        <v>3758.96179858889</v>
      </c>
      <c r="V68" s="21" t="str">
        <f aca="false">Adequacy_central!T65</f>
        <v>nan</v>
      </c>
      <c r="W68" s="21" t="n">
        <f aca="false">Adequacy_central!U65</f>
        <v>5153.29864323413</v>
      </c>
      <c r="X68" s="21" t="n">
        <f aca="false">Adequacy_central!V65</f>
        <v>6060.64682846678</v>
      </c>
      <c r="Y68" s="19" t="n">
        <v>4730.47352137199</v>
      </c>
      <c r="Z68" s="19" t="n">
        <v>3400.11065662737</v>
      </c>
      <c r="AA68" s="17"/>
      <c r="AB68" s="17" t="n">
        <f aca="false">AB64+1</f>
        <v>2030</v>
      </c>
      <c r="AC68" s="18" t="n">
        <f aca="false">R68*'Inflation indexes'!$D$156/100*'Inflation indexes'!I160</f>
        <v>34842.1618864181</v>
      </c>
      <c r="AD68" s="18" t="n">
        <f aca="false">X68*'Inflation indexes'!$D$156/100*'Inflation indexes'!I160</f>
        <v>27478.051581701</v>
      </c>
      <c r="AE68" s="21" t="n">
        <f aca="false">S68*'Inflation indexes'!$D$156/100*'Inflation indexes'!I160</f>
        <v>33506.6800863443</v>
      </c>
      <c r="AF68" s="21" t="n">
        <f aca="false">T68*'Inflation indexes'!$D$156/100*'Inflation indexes'!I160</f>
        <v>21707.4494597945</v>
      </c>
      <c r="AG68" s="21" t="n">
        <f aca="false">U68*'Inflation indexes'!$D$156/100*'Inflation indexes'!I160</f>
        <v>17042.5614820719</v>
      </c>
      <c r="AH68" s="21" t="n">
        <v>0</v>
      </c>
      <c r="AI68" s="21" t="n">
        <f aca="false">W68*'Inflation indexes'!$D$156/100*'Inflation indexes'!I160</f>
        <v>23364.2728148408</v>
      </c>
      <c r="AJ68" s="21" t="n">
        <f aca="false">Y68*'Inflation indexes'!$D$156/100*'Inflation indexes'!I160</f>
        <v>21447.2479761725</v>
      </c>
      <c r="AK68" s="21" t="n">
        <f aca="false">AJ68*0.82</f>
        <v>17586.7433404614</v>
      </c>
      <c r="AL68" s="18" t="n">
        <f aca="false">Z68*'Inflation indexes'!$D$156/100*'Inflation indexes'!I160</f>
        <v>15415.5849450699</v>
      </c>
      <c r="AM68" s="21" t="n">
        <f aca="false">Adequacy_central!X65</f>
        <v>0.641781981120833</v>
      </c>
      <c r="AN68" s="14" t="n">
        <f aca="false">AN64+1</f>
        <v>2030</v>
      </c>
      <c r="AO68" s="14" t="n">
        <v>8675.3156799829</v>
      </c>
      <c r="AP68" s="16" t="n">
        <f aca="false">Adequacy_high!Q65</f>
        <v>7965.51441290795</v>
      </c>
      <c r="AQ68" s="16" t="n">
        <f aca="false">Adequacy_high!R65</f>
        <v>5195.69393224467</v>
      </c>
      <c r="AR68" s="16" t="n">
        <f aca="false">Adequacy_high!S65</f>
        <v>4062.6350265887</v>
      </c>
      <c r="AS68" s="16" t="str">
        <f aca="false">Adequacy_high!T65</f>
        <v>nan</v>
      </c>
      <c r="AT68" s="16" t="n">
        <f aca="false">Adequacy_high!U65</f>
        <v>5575.88705201736</v>
      </c>
      <c r="AU68" s="16" t="n">
        <f aca="false">Adequacy_high!V65</f>
        <v>6564.48873366564</v>
      </c>
      <c r="AV68" s="8"/>
      <c r="AW68" s="8"/>
      <c r="AX68" s="8" t="n">
        <f aca="false">AX64+1</f>
        <v>2030</v>
      </c>
      <c r="AY68" s="15" t="n">
        <f aca="false">AO68*'Inflation indexes'!$D$156/100*'Inflation indexes'!I160</f>
        <v>39332.5627592155</v>
      </c>
      <c r="AZ68" s="15" t="n">
        <f aca="false">AU68*'Inflation indexes'!$D$156/100*'Inflation indexes'!I160</f>
        <v>29762.394202533</v>
      </c>
      <c r="BA68" s="16" t="n">
        <f aca="false">AP68*'Inflation indexes'!$D$156/100*'Inflation indexes'!I160</f>
        <v>36114.4316947501</v>
      </c>
      <c r="BB68" s="16" t="n">
        <f aca="false">AQ68*'Inflation indexes'!$D$156/100*'Inflation indexes'!I160</f>
        <v>23556.4866116885</v>
      </c>
      <c r="BC68" s="16" t="n">
        <f aca="false">AR68*'Inflation indexes'!$D$156/100*'Inflation indexes'!I160</f>
        <v>18419.3697434883</v>
      </c>
      <c r="BD68" s="16" t="n">
        <v>0</v>
      </c>
      <c r="BE68" s="16" t="n">
        <f aca="false">AT68*'Inflation indexes'!$D$156/100*'Inflation indexes'!I160</f>
        <v>25280.2244323865</v>
      </c>
      <c r="BF68" s="16" t="n">
        <f aca="false">Adequacy_high!X65</f>
        <v>0.601791158735907</v>
      </c>
      <c r="BG68" s="16" t="n">
        <f aca="false">Y68*'Inflation indexes'!$D$156/100*'Inflation indexes'!I160</f>
        <v>21447.2479761725</v>
      </c>
      <c r="BH68" s="16" t="n">
        <f aca="false">BG68*0.82</f>
        <v>17586.7433404614</v>
      </c>
      <c r="BI68" s="15" t="n">
        <f aca="false">Z68*'Inflation indexes'!$D$156/100*'Inflation indexes'!I160</f>
        <v>15415.5849450699</v>
      </c>
    </row>
    <row r="69" customFormat="false" ht="15" hidden="false" customHeight="false" outlineLevel="0" collapsed="false">
      <c r="A69" s="0" t="n">
        <f aca="false">A65+1</f>
        <v>2031</v>
      </c>
      <c r="B69" s="14" t="n">
        <v>6991.14501554312</v>
      </c>
      <c r="C69" s="16" t="n">
        <f aca="false">Adequacy_low!Q66</f>
        <v>6808.60618652078</v>
      </c>
      <c r="D69" s="16" t="n">
        <f aca="false">Adequacy_low!R66</f>
        <v>4512.42874845047</v>
      </c>
      <c r="E69" s="16" t="n">
        <f aca="false">Adequacy_low!S66</f>
        <v>3490.73720247652</v>
      </c>
      <c r="F69" s="16" t="str">
        <f aca="false">Adequacy_low!T66</f>
        <v>nan</v>
      </c>
      <c r="G69" s="16" t="n">
        <f aca="false">Adequacy_low!U66</f>
        <v>4722.56160557844</v>
      </c>
      <c r="H69" s="16" t="n">
        <f aca="false">Adequacy_low!V66</f>
        <v>5626.26396187661</v>
      </c>
      <c r="I69" s="8" t="n">
        <f aca="false">I65+1</f>
        <v>2031</v>
      </c>
      <c r="J69" s="14" t="n">
        <f aca="false">B69*'Inflation indexes'!$D$156/100*'Inflation indexes'!I161</f>
        <v>31696.7889384249</v>
      </c>
      <c r="K69" s="16" t="n">
        <f aca="false">H69*'Inflation indexes'!$D$156/100*'Inflation indexes'!I161</f>
        <v>25508.625685061</v>
      </c>
      <c r="L69" s="16" t="n">
        <f aca="false">C69*'Inflation indexes'!$D$156/100*'Inflation indexes'!I161</f>
        <v>30869.1856311376</v>
      </c>
      <c r="M69" s="16" t="n">
        <f aca="false">D69*'Inflation indexes'!$D$156/100*'Inflation indexes'!I161</f>
        <v>20458.6661156826</v>
      </c>
      <c r="N69" s="16" t="n">
        <f aca="false">E69*'Inflation indexes'!$D$156/100*'Inflation indexes'!I161</f>
        <v>15826.4719299075</v>
      </c>
      <c r="O69" s="16" t="s">
        <v>41</v>
      </c>
      <c r="P69" s="16" t="n">
        <f aca="false">G69*'Inflation indexes'!$D$156/100*'Inflation indexes'!I161</f>
        <v>21411.3765524716</v>
      </c>
      <c r="Q69" s="16" t="n">
        <f aca="false">Adequacy_low!X66</f>
        <v>0.685387236107034</v>
      </c>
      <c r="R69" s="20" t="n">
        <v>7699.34059782522</v>
      </c>
      <c r="S69" s="21" t="n">
        <f aca="false">Adequacy_central!Q66</f>
        <v>7433.28070186138</v>
      </c>
      <c r="T69" s="21" t="n">
        <f aca="false">Adequacy_central!R66</f>
        <v>4795.82015898097</v>
      </c>
      <c r="U69" s="21" t="n">
        <f aca="false">Adequacy_central!S66</f>
        <v>3764.69657177141</v>
      </c>
      <c r="V69" s="21" t="str">
        <f aca="false">Adequacy_central!T66</f>
        <v>nan</v>
      </c>
      <c r="W69" s="21" t="n">
        <f aca="false">Adequacy_central!U66</f>
        <v>5157.64978044889</v>
      </c>
      <c r="X69" s="21" t="n">
        <f aca="false">Adequacy_central!V66</f>
        <v>6069.54541476719</v>
      </c>
      <c r="Y69" s="19" t="n">
        <v>4748.27973495452</v>
      </c>
      <c r="Z69" s="19" t="n">
        <v>3403.97933955587</v>
      </c>
      <c r="AA69" s="17"/>
      <c r="AB69" s="17" t="n">
        <f aca="false">AB65+1</f>
        <v>2031</v>
      </c>
      <c r="AC69" s="18" t="n">
        <f aca="false">R69*'Inflation indexes'!$D$156/100*'Inflation indexes'!I161</f>
        <v>34907.6400720824</v>
      </c>
      <c r="AD69" s="18" t="n">
        <f aca="false">X69*'Inflation indexes'!$D$156/100*'Inflation indexes'!I161</f>
        <v>27518.3964195191</v>
      </c>
      <c r="AE69" s="21" t="n">
        <f aca="false">S69*'Inflation indexes'!$D$156/100*'Inflation indexes'!I161</f>
        <v>33701.3649413855</v>
      </c>
      <c r="AF69" s="21" t="n">
        <f aca="false">T69*'Inflation indexes'!$D$156/100*'Inflation indexes'!I161</f>
        <v>21743.5196992626</v>
      </c>
      <c r="AG69" s="21" t="n">
        <f aca="false">U69*'Inflation indexes'!$D$156/100*'Inflation indexes'!I161</f>
        <v>17068.5620720714</v>
      </c>
      <c r="AH69" s="21" t="n">
        <v>0</v>
      </c>
      <c r="AI69" s="21" t="n">
        <f aca="false">W69*'Inflation indexes'!$D$156/100*'Inflation indexes'!I161</f>
        <v>23384.0002096569</v>
      </c>
      <c r="AJ69" s="21" t="n">
        <f aca="false">Y69*'Inflation indexes'!$D$156/100*'Inflation indexes'!I161</f>
        <v>21527.9786422455</v>
      </c>
      <c r="AK69" s="21" t="n">
        <f aca="false">AJ69*0.82</f>
        <v>17652.9424866413</v>
      </c>
      <c r="AL69" s="18" t="n">
        <f aca="false">Z69*'Inflation indexes'!$D$156/100*'Inflation indexes'!I161</f>
        <v>15433.1249654788</v>
      </c>
      <c r="AM69" s="21" t="n">
        <f aca="false">Adequacy_central!X66</f>
        <v>0.640895094975351</v>
      </c>
      <c r="AN69" s="14" t="n">
        <f aca="false">AN65+1</f>
        <v>2031</v>
      </c>
      <c r="AO69" s="14" t="n">
        <v>8702.3634226765</v>
      </c>
      <c r="AP69" s="16" t="n">
        <f aca="false">Adequacy_high!Q66</f>
        <v>8007.39245207202</v>
      </c>
      <c r="AQ69" s="16" t="n">
        <f aca="false">Adequacy_high!R66</f>
        <v>5200.24127788507</v>
      </c>
      <c r="AR69" s="16" t="n">
        <f aca="false">Adequacy_high!S66</f>
        <v>4067.68148541822</v>
      </c>
      <c r="AS69" s="16" t="str">
        <f aca="false">Adequacy_high!T66</f>
        <v>nan</v>
      </c>
      <c r="AT69" s="16" t="n">
        <f aca="false">Adequacy_high!U66</f>
        <v>5574.25840755643</v>
      </c>
      <c r="AU69" s="16" t="n">
        <f aca="false">Adequacy_high!V66</f>
        <v>6574.18862368806</v>
      </c>
      <c r="AV69" s="8"/>
      <c r="AW69" s="8"/>
      <c r="AX69" s="8" t="n">
        <f aca="false">AX65+1</f>
        <v>2031</v>
      </c>
      <c r="AY69" s="15" t="n">
        <f aca="false">AO69*'Inflation indexes'!$D$156/100*'Inflation indexes'!I161</f>
        <v>39455.1931136873</v>
      </c>
      <c r="AZ69" s="15" t="n">
        <f aca="false">AU69*'Inflation indexes'!$D$156/100*'Inflation indexes'!I161</f>
        <v>29806.372029639</v>
      </c>
      <c r="BA69" s="16" t="n">
        <f aca="false">AP69*'Inflation indexes'!$D$156/100*'Inflation indexes'!I161</f>
        <v>36304.3003594091</v>
      </c>
      <c r="BB69" s="16" t="n">
        <f aca="false">AQ69*'Inflation indexes'!$D$156/100*'Inflation indexes'!I161</f>
        <v>23577.1035856854</v>
      </c>
      <c r="BC69" s="16" t="n">
        <f aca="false">AR69*'Inflation indexes'!$D$156/100*'Inflation indexes'!I161</f>
        <v>18442.2496208261</v>
      </c>
      <c r="BD69" s="16" t="n">
        <v>0</v>
      </c>
      <c r="BE69" s="16" t="n">
        <f aca="false">AT69*'Inflation indexes'!$D$156/100*'Inflation indexes'!I161</f>
        <v>25272.8404059332</v>
      </c>
      <c r="BF69" s="16" t="n">
        <f aca="false">Adequacy_high!X66</f>
        <v>0.592022383360935</v>
      </c>
      <c r="BG69" s="16" t="n">
        <f aca="false">Y69*'Inflation indexes'!$D$156/100*'Inflation indexes'!I161</f>
        <v>21527.9786422455</v>
      </c>
      <c r="BH69" s="16" t="n">
        <f aca="false">BG69*0.82</f>
        <v>17652.9424866413</v>
      </c>
      <c r="BI69" s="15" t="n">
        <f aca="false">Z69*'Inflation indexes'!$D$156/100*'Inflation indexes'!I161</f>
        <v>15433.1249654788</v>
      </c>
    </row>
    <row r="70" customFormat="false" ht="15" hidden="false" customHeight="false" outlineLevel="0" collapsed="false">
      <c r="A70" s="0" t="n">
        <f aca="false">A66+1</f>
        <v>2031</v>
      </c>
      <c r="B70" s="14" t="n">
        <v>6968.66797999024</v>
      </c>
      <c r="C70" s="16" t="n">
        <f aca="false">Adequacy_low!Q67</f>
        <v>6901.03332730052</v>
      </c>
      <c r="D70" s="16" t="n">
        <f aca="false">Adequacy_low!R67</f>
        <v>4576.28099670904</v>
      </c>
      <c r="E70" s="16" t="n">
        <f aca="false">Adequacy_low!S67</f>
        <v>3525.2437470695</v>
      </c>
      <c r="F70" s="16" t="str">
        <f aca="false">Adequacy_low!T67</f>
        <v>nan</v>
      </c>
      <c r="G70" s="16" t="n">
        <f aca="false">Adequacy_low!U67</f>
        <v>4762.09044521906</v>
      </c>
      <c r="H70" s="16" t="n">
        <f aca="false">Adequacy_low!V67</f>
        <v>5687.8370724012</v>
      </c>
      <c r="I70" s="8" t="n">
        <f aca="false">I66+1</f>
        <v>2031</v>
      </c>
      <c r="J70" s="14" t="n">
        <f aca="false">B70*'Inflation indexes'!$D$156/100*'Inflation indexes'!I162</f>
        <v>31594.8814754418</v>
      </c>
      <c r="K70" s="16" t="n">
        <f aca="false">H70*'Inflation indexes'!$D$156/100*'Inflation indexes'!I162</f>
        <v>25787.7888098769</v>
      </c>
      <c r="L70" s="16" t="n">
        <f aca="false">C70*'Inflation indexes'!$D$156/100*'Inflation indexes'!I162</f>
        <v>31288.2362397238</v>
      </c>
      <c r="M70" s="16" t="n">
        <f aca="false">D70*'Inflation indexes'!$D$156/100*'Inflation indexes'!I162</f>
        <v>20748.1625045854</v>
      </c>
      <c r="N70" s="16" t="n">
        <f aca="false">E70*'Inflation indexes'!$D$156/100*'Inflation indexes'!I162</f>
        <v>15982.9193585514</v>
      </c>
      <c r="O70" s="16" t="s">
        <v>41</v>
      </c>
      <c r="P70" s="16" t="n">
        <f aca="false">G70*'Inflation indexes'!$D$156/100*'Inflation indexes'!I162</f>
        <v>21590.5943035387</v>
      </c>
      <c r="Q70" s="16" t="n">
        <f aca="false">Adequacy_low!X67</f>
        <v>0.68695135271977</v>
      </c>
      <c r="R70" s="22" t="n">
        <v>7741.09717587669</v>
      </c>
      <c r="S70" s="21" t="n">
        <f aca="false">Adequacy_central!Q67</f>
        <v>7560.49590424865</v>
      </c>
      <c r="T70" s="21" t="n">
        <f aca="false">Adequacy_central!R67</f>
        <v>4849.11747801145</v>
      </c>
      <c r="U70" s="21" t="n">
        <f aca="false">Adequacy_central!S67</f>
        <v>3809.34010682755</v>
      </c>
      <c r="V70" s="21" t="str">
        <f aca="false">Adequacy_central!T67</f>
        <v>nan</v>
      </c>
      <c r="W70" s="21" t="n">
        <f aca="false">Adequacy_central!U67</f>
        <v>5215.66665884386</v>
      </c>
      <c r="X70" s="21" t="n">
        <f aca="false">Adequacy_central!V67</f>
        <v>6140.85236450088</v>
      </c>
      <c r="Y70" s="19" t="n">
        <v>4766.08594853704</v>
      </c>
      <c r="Z70" s="19" t="n">
        <v>3407.83779035615</v>
      </c>
      <c r="AA70" s="17"/>
      <c r="AB70" s="17" t="n">
        <f aca="false">AB66+1</f>
        <v>2031</v>
      </c>
      <c r="AC70" s="18" t="n">
        <f aca="false">R70*'Inflation indexes'!$D$156/100*'Inflation indexes'!I162</f>
        <v>35096.9580505174</v>
      </c>
      <c r="AD70" s="18" t="n">
        <f aca="false">X70*'Inflation indexes'!$D$156/100*'Inflation indexes'!I162</f>
        <v>27841.6912918936</v>
      </c>
      <c r="AE70" s="21" t="n">
        <f aca="false">S70*'Inflation indexes'!$D$156/100*'Inflation indexes'!I162</f>
        <v>34278.1393339726</v>
      </c>
      <c r="AF70" s="21" t="n">
        <f aca="false">T70*'Inflation indexes'!$D$156/100*'Inflation indexes'!I162</f>
        <v>21985.1616432556</v>
      </c>
      <c r="AG70" s="21" t="n">
        <f aca="false">U70*'Inflation indexes'!$D$156/100*'Inflation indexes'!I162</f>
        <v>17270.969074786</v>
      </c>
      <c r="AH70" s="21" t="n">
        <v>0</v>
      </c>
      <c r="AI70" s="21" t="n">
        <f aca="false">W70*'Inflation indexes'!$D$156/100*'Inflation indexes'!I162</f>
        <v>23647.0399184976</v>
      </c>
      <c r="AJ70" s="21" t="n">
        <f aca="false">Y70*'Inflation indexes'!$D$156/100*'Inflation indexes'!I162</f>
        <v>21608.7093083185</v>
      </c>
      <c r="AK70" s="21" t="n">
        <f aca="false">AJ70*0.82</f>
        <v>17719.1416328212</v>
      </c>
      <c r="AL70" s="18" t="n">
        <f aca="false">Z70*'Inflation indexes'!$D$156/100*'Inflation indexes'!I162</f>
        <v>15450.6185949736</v>
      </c>
      <c r="AM70" s="21" t="n">
        <f aca="false">Adequacy_central!X67</f>
        <v>0.639042813968802</v>
      </c>
      <c r="AN70" s="14" t="n">
        <f aca="false">AN66+1</f>
        <v>2031</v>
      </c>
      <c r="AO70" s="14" t="n">
        <v>8763.3871611406</v>
      </c>
      <c r="AP70" s="16" t="n">
        <f aca="false">Adequacy_high!Q67</f>
        <v>8149.83040236434</v>
      </c>
      <c r="AQ70" s="16" t="n">
        <f aca="false">Adequacy_high!R67</f>
        <v>5283.68814999956</v>
      </c>
      <c r="AR70" s="16" t="n">
        <f aca="false">Adequacy_high!S67</f>
        <v>4128.45422311986</v>
      </c>
      <c r="AS70" s="16" t="str">
        <f aca="false">Adequacy_high!T67</f>
        <v>nan</v>
      </c>
      <c r="AT70" s="16" t="n">
        <f aca="false">Adequacy_high!U67</f>
        <v>5650.1320691744</v>
      </c>
      <c r="AU70" s="16" t="n">
        <f aca="false">Adequacy_high!V67</f>
        <v>6665.69671389425</v>
      </c>
      <c r="AV70" s="8"/>
      <c r="AW70" s="8"/>
      <c r="AX70" s="8" t="n">
        <f aca="false">AX66+1</f>
        <v>2031</v>
      </c>
      <c r="AY70" s="15" t="n">
        <f aca="false">AO70*'Inflation indexes'!$D$156/100*'Inflation indexes'!I162</f>
        <v>39731.8654690783</v>
      </c>
      <c r="AZ70" s="15" t="n">
        <f aca="false">AU70*'Inflation indexes'!$D$156/100*'Inflation indexes'!I162</f>
        <v>30221.2558026083</v>
      </c>
      <c r="BA70" s="16" t="n">
        <f aca="false">AP70*'Inflation indexes'!$D$156/100*'Inflation indexes'!I162</f>
        <v>36950.0923773404</v>
      </c>
      <c r="BB70" s="16" t="n">
        <f aca="false">AQ70*'Inflation indexes'!$D$156/100*'Inflation indexes'!I162</f>
        <v>23955.439021026</v>
      </c>
      <c r="BC70" s="16" t="n">
        <f aca="false">AR70*'Inflation indexes'!$D$156/100*'Inflation indexes'!I162</f>
        <v>18717.7839769089</v>
      </c>
      <c r="BD70" s="16" t="n">
        <v>0</v>
      </c>
      <c r="BE70" s="16" t="n">
        <f aca="false">AT70*'Inflation indexes'!$D$156/100*'Inflation indexes'!I162</f>
        <v>25616.8400559109</v>
      </c>
      <c r="BF70" s="16" t="n">
        <f aca="false">Adequacy_high!X67</f>
        <v>0.596822902158562</v>
      </c>
      <c r="BG70" s="16" t="n">
        <f aca="false">Y70*'Inflation indexes'!$D$156/100*'Inflation indexes'!I162</f>
        <v>21608.7093083185</v>
      </c>
      <c r="BH70" s="16" t="n">
        <f aca="false">BG70*0.82</f>
        <v>17719.1416328212</v>
      </c>
      <c r="BI70" s="15" t="n">
        <f aca="false">Z70*'Inflation indexes'!$D$156/100*'Inflation indexes'!I162</f>
        <v>15450.6185949736</v>
      </c>
    </row>
    <row r="71" customFormat="false" ht="15" hidden="false" customHeight="false" outlineLevel="0" collapsed="false">
      <c r="A71" s="0" t="n">
        <f aca="false">A67+1</f>
        <v>2031</v>
      </c>
      <c r="B71" s="14" t="n">
        <v>6995.38530122379</v>
      </c>
      <c r="C71" s="16" t="n">
        <f aca="false">Adequacy_low!Q68</f>
        <v>6900.91589285781</v>
      </c>
      <c r="D71" s="16" t="n">
        <f aca="false">Adequacy_low!R68</f>
        <v>4578.06377508458</v>
      </c>
      <c r="E71" s="16" t="n">
        <f aca="false">Adequacy_low!S68</f>
        <v>3527.56081593181</v>
      </c>
      <c r="F71" s="16" t="str">
        <f aca="false">Adequacy_low!T68</f>
        <v>nan</v>
      </c>
      <c r="G71" s="16" t="n">
        <f aca="false">Adequacy_low!U68</f>
        <v>4747.57265576622</v>
      </c>
      <c r="H71" s="16" t="n">
        <f aca="false">Adequacy_low!V68</f>
        <v>5681.11920036827</v>
      </c>
      <c r="I71" s="8" t="n">
        <f aca="false">I67+1</f>
        <v>2031</v>
      </c>
      <c r="J71" s="14" t="n">
        <f aca="false">B71*'Inflation indexes'!$D$156/100*'Inflation indexes'!I163</f>
        <v>31716.0137492334</v>
      </c>
      <c r="K71" s="16" t="n">
        <f aca="false">H71*'Inflation indexes'!$D$156/100*'Inflation indexes'!I163</f>
        <v>25757.3309991077</v>
      </c>
      <c r="L71" s="16" t="n">
        <f aca="false">C71*'Inflation indexes'!$D$156/100*'Inflation indexes'!I163</f>
        <v>31287.7038098091</v>
      </c>
      <c r="M71" s="16" t="n">
        <f aca="false">D71*'Inflation indexes'!$D$156/100*'Inflation indexes'!I163</f>
        <v>20756.2453507813</v>
      </c>
      <c r="N71" s="16" t="n">
        <f aca="false">E71*'Inflation indexes'!$D$156/100*'Inflation indexes'!I163</f>
        <v>15993.4245966091</v>
      </c>
      <c r="O71" s="16" t="s">
        <v>41</v>
      </c>
      <c r="P71" s="16" t="n">
        <f aca="false">G71*'Inflation indexes'!$D$156/100*'Inflation indexes'!I163</f>
        <v>21524.7728526725</v>
      </c>
      <c r="Q71" s="16" t="n">
        <f aca="false">Adequacy_low!X68</f>
        <v>0.682247583524918</v>
      </c>
      <c r="R71" s="22" t="n">
        <v>7795.85679897538</v>
      </c>
      <c r="S71" s="21" t="n">
        <f aca="false">Adequacy_central!Q68</f>
        <v>7582.50790870669</v>
      </c>
      <c r="T71" s="21" t="n">
        <f aca="false">Adequacy_central!R68</f>
        <v>4866.13699656871</v>
      </c>
      <c r="U71" s="21" t="n">
        <f aca="false">Adequacy_central!S68</f>
        <v>3811.04376583822</v>
      </c>
      <c r="V71" s="21" t="str">
        <f aca="false">Adequacy_central!T68</f>
        <v>nan</v>
      </c>
      <c r="W71" s="21" t="n">
        <f aca="false">Adequacy_central!U68</f>
        <v>5213.17442884947</v>
      </c>
      <c r="X71" s="21" t="n">
        <f aca="false">Adequacy_central!V68</f>
        <v>6164.21443729989</v>
      </c>
      <c r="Y71" s="19" t="n">
        <v>4783.89216211956</v>
      </c>
      <c r="Z71" s="19" t="n">
        <v>3411.68607450416</v>
      </c>
      <c r="AA71" s="17"/>
      <c r="AB71" s="17" t="n">
        <f aca="false">AB67+1</f>
        <v>2031</v>
      </c>
      <c r="AC71" s="18" t="n">
        <f aca="false">R71*'Inflation indexes'!$D$156/100*'Inflation indexes'!I163</f>
        <v>35345.2298589047</v>
      </c>
      <c r="AD71" s="18" t="n">
        <f aca="false">X71*'Inflation indexes'!$D$156/100*'Inflation indexes'!I163</f>
        <v>27947.6113792366</v>
      </c>
      <c r="AE71" s="21" t="n">
        <f aca="false">S71*'Inflation indexes'!$D$156/100*'Inflation indexes'!I163</f>
        <v>34377.9384166504</v>
      </c>
      <c r="AF71" s="21" t="n">
        <f aca="false">T71*'Inflation indexes'!$D$156/100*'Inflation indexes'!I163</f>
        <v>22062.3255536514</v>
      </c>
      <c r="AG71" s="21" t="n">
        <f aca="false">U71*'Inflation indexes'!$D$156/100*'Inflation indexes'!I163</f>
        <v>17278.6932058067</v>
      </c>
      <c r="AH71" s="21" t="n">
        <v>0</v>
      </c>
      <c r="AI71" s="21" t="n">
        <f aca="false">W71*'Inflation indexes'!$D$156/100*'Inflation indexes'!I163</f>
        <v>23635.7405264892</v>
      </c>
      <c r="AJ71" s="21" t="n">
        <f aca="false">Y71*'Inflation indexes'!$D$156/100*'Inflation indexes'!I163</f>
        <v>21689.4399743915</v>
      </c>
      <c r="AK71" s="21" t="n">
        <f aca="false">AJ71*0.82</f>
        <v>17785.340779001</v>
      </c>
      <c r="AL71" s="18" t="n">
        <f aca="false">Z71*'Inflation indexes'!$D$156/100*'Inflation indexes'!I163</f>
        <v>15468.0661304121</v>
      </c>
      <c r="AM71" s="21" t="n">
        <f aca="false">Adequacy_central!X68</f>
        <v>0.643585488719631</v>
      </c>
      <c r="AN71" s="14" t="n">
        <f aca="false">AN67+1</f>
        <v>2031</v>
      </c>
      <c r="AO71" s="14" t="n">
        <v>8833.61220922879</v>
      </c>
      <c r="AP71" s="16" t="n">
        <f aca="false">Adequacy_high!Q68</f>
        <v>8166.05249108224</v>
      </c>
      <c r="AQ71" s="16" t="n">
        <f aca="false">Adequacy_high!R68</f>
        <v>5295.08659315905</v>
      </c>
      <c r="AR71" s="16" t="n">
        <f aca="false">Adequacy_high!S68</f>
        <v>4131.58978808843</v>
      </c>
      <c r="AS71" s="16" t="str">
        <f aca="false">Adequacy_high!T68</f>
        <v>nan</v>
      </c>
      <c r="AT71" s="16" t="n">
        <f aca="false">Adequacy_high!U68</f>
        <v>5646.57701855418</v>
      </c>
      <c r="AU71" s="16" t="n">
        <f aca="false">Adequacy_high!V68</f>
        <v>6665.84737067214</v>
      </c>
      <c r="AV71" s="8"/>
      <c r="AW71" s="8"/>
      <c r="AX71" s="8" t="n">
        <f aca="false">AX67+1</f>
        <v>2031</v>
      </c>
      <c r="AY71" s="15" t="n">
        <f aca="false">AO71*'Inflation indexes'!$D$156/100*'Inflation indexes'!I163</f>
        <v>40050.2551638269</v>
      </c>
      <c r="AZ71" s="15" t="n">
        <f aca="false">AU71*'Inflation indexes'!$D$156/100*'Inflation indexes'!I163</f>
        <v>30221.9388575414</v>
      </c>
      <c r="BA71" s="16" t="n">
        <f aca="false">AP71*'Inflation indexes'!$D$156/100*'Inflation indexes'!I163</f>
        <v>37023.6408620433</v>
      </c>
      <c r="BB71" s="16" t="n">
        <f aca="false">AQ71*'Inflation indexes'!$D$156/100*'Inflation indexes'!I163</f>
        <v>24007.1178298977</v>
      </c>
      <c r="BC71" s="16" t="n">
        <f aca="false">AR71*'Inflation indexes'!$D$156/100*'Inflation indexes'!I163</f>
        <v>18732.0001519117</v>
      </c>
      <c r="BD71" s="16" t="n">
        <v>0</v>
      </c>
      <c r="BE71" s="16" t="n">
        <f aca="false">AT71*'Inflation indexes'!$D$156/100*'Inflation indexes'!I163</f>
        <v>25600.7219967198</v>
      </c>
      <c r="BF71" s="16" t="n">
        <f aca="false">Adequacy_high!X68</f>
        <v>0.591953260574325</v>
      </c>
      <c r="BG71" s="16" t="n">
        <f aca="false">Y71*'Inflation indexes'!$D$156/100*'Inflation indexes'!I163</f>
        <v>21689.4399743915</v>
      </c>
      <c r="BH71" s="16" t="n">
        <f aca="false">BG71*0.82</f>
        <v>17785.340779001</v>
      </c>
      <c r="BI71" s="15" t="n">
        <f aca="false">Z71*'Inflation indexes'!$D$156/100*'Inflation indexes'!I163</f>
        <v>15468.0661304121</v>
      </c>
    </row>
    <row r="72" customFormat="false" ht="15" hidden="false" customHeight="false" outlineLevel="0" collapsed="false">
      <c r="A72" s="0" t="n">
        <f aca="false">A68+1</f>
        <v>2031</v>
      </c>
      <c r="B72" s="14" t="n">
        <v>7011.37337997734</v>
      </c>
      <c r="C72" s="16" t="n">
        <f aca="false">Adequacy_low!Q69</f>
        <v>6904.04513384859</v>
      </c>
      <c r="D72" s="16" t="n">
        <f aca="false">Adequacy_low!R69</f>
        <v>4579.33318128069</v>
      </c>
      <c r="E72" s="16" t="n">
        <f aca="false">Adequacy_low!S69</f>
        <v>3523.17516238437</v>
      </c>
      <c r="F72" s="16" t="str">
        <f aca="false">Adequacy_low!T69</f>
        <v>nan</v>
      </c>
      <c r="G72" s="16" t="n">
        <f aca="false">Adequacy_low!U69</f>
        <v>4727.0985593277</v>
      </c>
      <c r="H72" s="16" t="n">
        <f aca="false">Adequacy_low!V69</f>
        <v>5671.82819890644</v>
      </c>
      <c r="I72" s="8" t="n">
        <f aca="false">I68+1</f>
        <v>2031</v>
      </c>
      <c r="J72" s="14" t="n">
        <f aca="false">B72*'Inflation indexes'!$D$156/100*'Inflation indexes'!I164</f>
        <v>31788.5012683245</v>
      </c>
      <c r="K72" s="16" t="n">
        <f aca="false">H72*'Inflation indexes'!$D$156/100*'Inflation indexes'!I164</f>
        <v>25715.2070105898</v>
      </c>
      <c r="L72" s="16" t="n">
        <f aca="false">C72*'Inflation indexes'!$D$156/100*'Inflation indexes'!I164</f>
        <v>31301.8913128578</v>
      </c>
      <c r="M72" s="16" t="n">
        <f aca="false">D72*'Inflation indexes'!$D$156/100*'Inflation indexes'!I164</f>
        <v>20762.0006455414</v>
      </c>
      <c r="N72" s="16" t="n">
        <f aca="false">E72*'Inflation indexes'!$D$156/100*'Inflation indexes'!I164</f>
        <v>15973.5407099867</v>
      </c>
      <c r="O72" s="16" t="s">
        <v>41</v>
      </c>
      <c r="P72" s="16" t="n">
        <f aca="false">G72*'Inflation indexes'!$D$156/100*'Inflation indexes'!I164</f>
        <v>21431.9464112135</v>
      </c>
      <c r="Q72" s="16" t="n">
        <f aca="false">Adequacy_low!X69</f>
        <v>0.683086664329802</v>
      </c>
      <c r="R72" s="22" t="n">
        <v>7781.65197726684</v>
      </c>
      <c r="S72" s="21" t="n">
        <f aca="false">Adequacy_central!Q69</f>
        <v>7637.9899723634</v>
      </c>
      <c r="T72" s="21" t="n">
        <f aca="false">Adequacy_central!R69</f>
        <v>4888.61573610004</v>
      </c>
      <c r="U72" s="21" t="n">
        <f aca="false">Adequacy_central!S69</f>
        <v>3828.20026353887</v>
      </c>
      <c r="V72" s="21" t="str">
        <f aca="false">Adequacy_central!T69</f>
        <v>nan</v>
      </c>
      <c r="W72" s="21" t="n">
        <f aca="false">Adequacy_central!U69</f>
        <v>5228.58476729011</v>
      </c>
      <c r="X72" s="21" t="n">
        <f aca="false">Adequacy_central!V69</f>
        <v>6193.3422391838</v>
      </c>
      <c r="Y72" s="19" t="n">
        <v>4801.69837570208</v>
      </c>
      <c r="Z72" s="19" t="n">
        <v>3415.52425681292</v>
      </c>
      <c r="AA72" s="17"/>
      <c r="AB72" s="17" t="n">
        <f aca="false">AB68+1</f>
        <v>2031</v>
      </c>
      <c r="AC72" s="18" t="n">
        <f aca="false">R72*'Inflation indexes'!$D$156/100*'Inflation indexes'!I164</f>
        <v>35280.8273562242</v>
      </c>
      <c r="AD72" s="18" t="n">
        <f aca="false">X72*'Inflation indexes'!$D$156/100*'Inflation indexes'!I164</f>
        <v>28079.6724059357</v>
      </c>
      <c r="AE72" s="21" t="n">
        <f aca="false">S72*'Inflation indexes'!$D$156/100*'Inflation indexes'!I164</f>
        <v>34629.4856607263</v>
      </c>
      <c r="AF72" s="21" t="n">
        <f aca="false">T72*'Inflation indexes'!$D$156/100*'Inflation indexes'!I164</f>
        <v>22164.2407422138</v>
      </c>
      <c r="AG72" s="21" t="n">
        <f aca="false">U72*'Inflation indexes'!$D$156/100*'Inflation indexes'!I164</f>
        <v>17356.4781588195</v>
      </c>
      <c r="AH72" s="21" t="n">
        <v>0</v>
      </c>
      <c r="AI72" s="21" t="n">
        <f aca="false">W72*'Inflation indexes'!$D$156/100*'Inflation indexes'!I164</f>
        <v>23705.6086588104</v>
      </c>
      <c r="AJ72" s="21" t="n">
        <f aca="false">Y72*'Inflation indexes'!$D$156/100*'Inflation indexes'!I164</f>
        <v>21770.1706404645</v>
      </c>
      <c r="AK72" s="21" t="n">
        <f aca="false">AJ72*0.82</f>
        <v>17851.5399251809</v>
      </c>
      <c r="AL72" s="18" t="n">
        <f aca="false">Z72*'Inflation indexes'!$D$156/100*'Inflation indexes'!I164</f>
        <v>15485.4678656468</v>
      </c>
      <c r="AM72" s="21" t="n">
        <f aca="false">Adequacy_central!X69</f>
        <v>0.633677785928577</v>
      </c>
      <c r="AN72" s="14" t="n">
        <f aca="false">AN68+1</f>
        <v>2031</v>
      </c>
      <c r="AO72" s="14" t="n">
        <v>8909.74732577768</v>
      </c>
      <c r="AP72" s="16" t="n">
        <f aca="false">Adequacy_high!Q69</f>
        <v>8259.30192995381</v>
      </c>
      <c r="AQ72" s="16" t="n">
        <f aca="false">Adequacy_high!R69</f>
        <v>5321.03618640251</v>
      </c>
      <c r="AR72" s="16" t="n">
        <f aca="false">Adequacy_high!S69</f>
        <v>4157.06062389186</v>
      </c>
      <c r="AS72" s="16" t="str">
        <f aca="false">Adequacy_high!T69</f>
        <v>nan</v>
      </c>
      <c r="AT72" s="16" t="n">
        <f aca="false">Adequacy_high!U69</f>
        <v>5680.90855655408</v>
      </c>
      <c r="AU72" s="16" t="n">
        <f aca="false">Adequacy_high!V69</f>
        <v>6717.02990223905</v>
      </c>
      <c r="AV72" s="8"/>
      <c r="AW72" s="8"/>
      <c r="AX72" s="8" t="n">
        <f aca="false">AX68+1</f>
        <v>2031</v>
      </c>
      <c r="AY72" s="15" t="n">
        <f aca="false">AO72*'Inflation indexes'!$D$156/100*'Inflation indexes'!I164</f>
        <v>40395.4402107237</v>
      </c>
      <c r="AZ72" s="15" t="n">
        <f aca="false">AU72*'Inflation indexes'!$D$156/100*'Inflation indexes'!I164</f>
        <v>30453.9926765945</v>
      </c>
      <c r="BA72" s="16" t="n">
        <f aca="false">AP72*'Inflation indexes'!$D$156/100*'Inflation indexes'!I164</f>
        <v>37446.4196451994</v>
      </c>
      <c r="BB72" s="16" t="n">
        <f aca="false">AQ72*'Inflation indexes'!$D$156/100*'Inflation indexes'!I164</f>
        <v>24124.7693416669</v>
      </c>
      <c r="BC72" s="16" t="n">
        <f aca="false">AR72*'Inflation indexes'!$D$156/100*'Inflation indexes'!I164</f>
        <v>18847.4810502126</v>
      </c>
      <c r="BD72" s="16" t="n">
        <v>0</v>
      </c>
      <c r="BE72" s="16" t="n">
        <f aca="false">AT72*'Inflation indexes'!$D$156/100*'Inflation indexes'!I164</f>
        <v>25756.3759720693</v>
      </c>
      <c r="BF72" s="16" t="n">
        <f aca="false">Adequacy_high!X69</f>
        <v>0.591427007945987</v>
      </c>
      <c r="BG72" s="16" t="n">
        <f aca="false">Y72*'Inflation indexes'!$D$156/100*'Inflation indexes'!I164</f>
        <v>21770.1706404645</v>
      </c>
      <c r="BH72" s="16" t="n">
        <f aca="false">BG72*0.82</f>
        <v>17851.5399251809</v>
      </c>
      <c r="BI72" s="15" t="n">
        <f aca="false">Z72*'Inflation indexes'!$D$156/100*'Inflation indexes'!I164</f>
        <v>15485.4678656468</v>
      </c>
    </row>
    <row r="73" customFormat="false" ht="15" hidden="false" customHeight="false" outlineLevel="0" collapsed="false">
      <c r="A73" s="0" t="n">
        <f aca="false">A69+1</f>
        <v>2032</v>
      </c>
      <c r="B73" s="14" t="n">
        <v>7045.92764469828</v>
      </c>
      <c r="C73" s="16" t="n">
        <f aca="false">Adequacy_low!Q70</f>
        <v>6900.1933955976</v>
      </c>
      <c r="D73" s="16" t="n">
        <f aca="false">Adequacy_low!R70</f>
        <v>4600.60108320393</v>
      </c>
      <c r="E73" s="16" t="n">
        <f aca="false">Adequacy_low!S70</f>
        <v>3526.39103937105</v>
      </c>
      <c r="F73" s="16" t="str">
        <f aca="false">Adequacy_low!T70</f>
        <v>nan</v>
      </c>
      <c r="G73" s="16" t="n">
        <f aca="false">Adequacy_low!U70</f>
        <v>4711.18619957145</v>
      </c>
      <c r="H73" s="16" t="n">
        <f aca="false">Adequacy_low!V70</f>
        <v>5671.15419254804</v>
      </c>
      <c r="I73" s="8" t="n">
        <f aca="false">I69+1</f>
        <v>2032</v>
      </c>
      <c r="J73" s="14" t="n">
        <f aca="false">B73*'Inflation indexes'!$D$156/100*'Inflation indexes'!I165</f>
        <v>31945.1650527756</v>
      </c>
      <c r="K73" s="16" t="n">
        <f aca="false">H73*'Inflation indexes'!$D$156/100*'Inflation indexes'!I165</f>
        <v>25712.1511682009</v>
      </c>
      <c r="L73" s="16" t="n">
        <f aca="false">C73*'Inflation indexes'!$D$156/100*'Inflation indexes'!I165</f>
        <v>31284.4281170413</v>
      </c>
      <c r="M73" s="16" t="n">
        <f aca="false">D73*'Inflation indexes'!$D$156/100*'Inflation indexes'!I165</f>
        <v>20858.4260804202</v>
      </c>
      <c r="N73" s="16" t="n">
        <f aca="false">E73*'Inflation indexes'!$D$156/100*'Inflation indexes'!I165</f>
        <v>15988.1210074733</v>
      </c>
      <c r="O73" s="16" t="s">
        <v>41</v>
      </c>
      <c r="P73" s="16" t="n">
        <f aca="false">G73*'Inflation indexes'!$D$156/100*'Inflation indexes'!I165</f>
        <v>21359.802190548</v>
      </c>
      <c r="Q73" s="16" t="n">
        <f aca="false">Adequacy_low!X70</f>
        <v>0.686237858711911</v>
      </c>
      <c r="R73" s="20" t="n">
        <v>7820.57820467412</v>
      </c>
      <c r="S73" s="21" t="n">
        <f aca="false">Adequacy_central!Q70</f>
        <v>7666.00927060649</v>
      </c>
      <c r="T73" s="21" t="n">
        <f aca="false">Adequacy_central!R70</f>
        <v>4915.20061813875</v>
      </c>
      <c r="U73" s="21" t="n">
        <f aca="false">Adequacy_central!S70</f>
        <v>3831.33170635208</v>
      </c>
      <c r="V73" s="21" t="str">
        <f aca="false">Adequacy_central!T70</f>
        <v>nan</v>
      </c>
      <c r="W73" s="21" t="n">
        <f aca="false">Adequacy_central!U70</f>
        <v>5223.2138038024</v>
      </c>
      <c r="X73" s="21" t="n">
        <f aca="false">Adequacy_central!V70</f>
        <v>6206.31745910611</v>
      </c>
      <c r="Y73" s="19" t="n">
        <v>4819.50458928461</v>
      </c>
      <c r="Z73" s="19" t="n">
        <v>3419.35240144165</v>
      </c>
      <c r="AA73" s="17"/>
      <c r="AB73" s="17" t="n">
        <f aca="false">AB69+1</f>
        <v>2032</v>
      </c>
      <c r="AC73" s="18" t="n">
        <f aca="false">R73*'Inflation indexes'!$D$156/100*'Inflation indexes'!I165</f>
        <v>35457.3129550144</v>
      </c>
      <c r="AD73" s="18" t="n">
        <f aca="false">X73*'Inflation indexes'!$D$156/100*'Inflation indexes'!I165</f>
        <v>28138.5000810007</v>
      </c>
      <c r="AE73" s="21" t="n">
        <f aca="false">S73*'Inflation indexes'!$D$156/100*'Inflation indexes'!I165</f>
        <v>34756.5209003958</v>
      </c>
      <c r="AF73" s="21" t="n">
        <f aca="false">T73*'Inflation indexes'!$D$156/100*'Inflation indexes'!I165</f>
        <v>22284.7725568251</v>
      </c>
      <c r="AG73" s="21" t="n">
        <f aca="false">U73*'Inflation indexes'!$D$156/100*'Inflation indexes'!I165</f>
        <v>17370.6756445965</v>
      </c>
      <c r="AH73" s="21" t="n">
        <v>0</v>
      </c>
      <c r="AI73" s="21" t="n">
        <f aca="false">W73*'Inflation indexes'!$D$156/100*'Inflation indexes'!I165</f>
        <v>23681.2575266729</v>
      </c>
      <c r="AJ73" s="21" t="n">
        <f aca="false">Y73*'Inflation indexes'!$D$156/100*'Inflation indexes'!I165</f>
        <v>21850.9013065375</v>
      </c>
      <c r="AK73" s="21" t="n">
        <f aca="false">AJ73*0.82</f>
        <v>17917.7390713608</v>
      </c>
      <c r="AL73" s="18" t="n">
        <f aca="false">Z73*'Inflation indexes'!$D$156/100*'Inflation indexes'!I165</f>
        <v>15502.8240915658</v>
      </c>
      <c r="AM73" s="21" t="n">
        <f aca="false">Adequacy_central!X70</f>
        <v>0.627145750012243</v>
      </c>
      <c r="AN73" s="14" t="n">
        <f aca="false">AN69+1</f>
        <v>2032</v>
      </c>
      <c r="AO73" s="14" t="n">
        <v>8933.79987993332</v>
      </c>
      <c r="AP73" s="16" t="n">
        <f aca="false">Adequacy_high!Q70</f>
        <v>8272.43423674819</v>
      </c>
      <c r="AQ73" s="16" t="n">
        <f aca="false">Adequacy_high!R70</f>
        <v>5334.8980128245</v>
      </c>
      <c r="AR73" s="16" t="n">
        <f aca="false">Adequacy_high!S70</f>
        <v>4160.15554454983</v>
      </c>
      <c r="AS73" s="16" t="str">
        <f aca="false">Adequacy_high!T70</f>
        <v>nan</v>
      </c>
      <c r="AT73" s="16" t="n">
        <f aca="false">Adequacy_high!U70</f>
        <v>5672.79384101639</v>
      </c>
      <c r="AU73" s="16" t="n">
        <f aca="false">Adequacy_high!V70</f>
        <v>6725.29412847192</v>
      </c>
      <c r="AV73" s="8"/>
      <c r="AW73" s="8"/>
      <c r="AX73" s="8" t="n">
        <f aca="false">AX69+1</f>
        <v>2032</v>
      </c>
      <c r="AY73" s="15" t="n">
        <f aca="false">AO73*'Inflation indexes'!$D$156/100*'Inflation indexes'!I165</f>
        <v>40504.4908355936</v>
      </c>
      <c r="AZ73" s="15" t="n">
        <f aca="false">AU73*'Inflation indexes'!$D$156/100*'Inflation indexes'!I165</f>
        <v>30491.4614222807</v>
      </c>
      <c r="BA73" s="16" t="n">
        <f aca="false">AP73*'Inflation indexes'!$D$156/100*'Inflation indexes'!I165</f>
        <v>37505.9595282672</v>
      </c>
      <c r="BB73" s="16" t="n">
        <f aca="false">AQ73*'Inflation indexes'!$D$156/100*'Inflation indexes'!I165</f>
        <v>24187.616755849</v>
      </c>
      <c r="BC73" s="16" t="n">
        <f aca="false">AR73*'Inflation indexes'!$D$156/100*'Inflation indexes'!I165</f>
        <v>18861.5129500886</v>
      </c>
      <c r="BD73" s="16" t="n">
        <v>0</v>
      </c>
      <c r="BE73" s="16" t="n">
        <f aca="false">AT73*'Inflation indexes'!$D$156/100*'Inflation indexes'!I165</f>
        <v>25719.5850851514</v>
      </c>
      <c r="BF73" s="16" t="n">
        <f aca="false">Adequacy_high!X70</f>
        <v>0.59034907028508</v>
      </c>
      <c r="BG73" s="16" t="n">
        <f aca="false">Y73*'Inflation indexes'!$D$156/100*'Inflation indexes'!I165</f>
        <v>21850.9013065375</v>
      </c>
      <c r="BH73" s="16" t="n">
        <f aca="false">BG73*0.82</f>
        <v>17917.7390713608</v>
      </c>
      <c r="BI73" s="15" t="n">
        <f aca="false">Z73*'Inflation indexes'!$D$156/100*'Inflation indexes'!I165</f>
        <v>15502.8240915658</v>
      </c>
    </row>
    <row r="74" customFormat="false" ht="15" hidden="false" customHeight="false" outlineLevel="0" collapsed="false">
      <c r="A74" s="0" t="n">
        <f aca="false">A70+1</f>
        <v>2032</v>
      </c>
      <c r="B74" s="14" t="n">
        <v>7054.02632651</v>
      </c>
      <c r="C74" s="16" t="n">
        <f aca="false">Adequacy_low!Q71</f>
        <v>6963.00747807931</v>
      </c>
      <c r="D74" s="16" t="n">
        <f aca="false">Adequacy_low!R71</f>
        <v>4635.23029205131</v>
      </c>
      <c r="E74" s="16" t="n">
        <f aca="false">Adequacy_low!S71</f>
        <v>3543.01592891116</v>
      </c>
      <c r="F74" s="16" t="str">
        <f aca="false">Adequacy_low!T71</f>
        <v>nan</v>
      </c>
      <c r="G74" s="16" t="n">
        <f aca="false">Adequacy_low!U71</f>
        <v>4728.35776147777</v>
      </c>
      <c r="H74" s="16" t="n">
        <f aca="false">Adequacy_low!V71</f>
        <v>5701.74597710458</v>
      </c>
      <c r="I74" s="8" t="n">
        <f aca="false">I70+1</f>
        <v>2032</v>
      </c>
      <c r="J74" s="14" t="n">
        <f aca="false">B74*'Inflation indexes'!$D$156/100*'Inflation indexes'!I166</f>
        <v>31981.8832452169</v>
      </c>
      <c r="K74" s="16" t="n">
        <f aca="false">H74*'Inflation indexes'!$D$156/100*'Inflation indexes'!I166</f>
        <v>25850.8496698315</v>
      </c>
      <c r="L74" s="16" t="n">
        <f aca="false">C74*'Inflation indexes'!$D$156/100*'Inflation indexes'!I166</f>
        <v>31569.2176200994</v>
      </c>
      <c r="M74" s="16" t="n">
        <f aca="false">D74*'Inflation indexes'!$D$156/100*'Inflation indexes'!I166</f>
        <v>21015.4296501501</v>
      </c>
      <c r="N74" s="16" t="n">
        <f aca="false">E74*'Inflation indexes'!$D$156/100*'Inflation indexes'!I166</f>
        <v>16063.4957298837</v>
      </c>
      <c r="O74" s="16" t="s">
        <v>41</v>
      </c>
      <c r="P74" s="16" t="n">
        <f aca="false">G74*'Inflation indexes'!$D$156/100*'Inflation indexes'!I166</f>
        <v>21437.6554423798</v>
      </c>
      <c r="Q74" s="16" t="n">
        <f aca="false">Adequacy_low!X71</f>
        <v>0.683184699968025</v>
      </c>
      <c r="R74" s="22" t="n">
        <v>7864.75262804612</v>
      </c>
      <c r="S74" s="21" t="n">
        <f aca="false">Adequacy_central!Q71</f>
        <v>7756.41701773782</v>
      </c>
      <c r="T74" s="21" t="n">
        <f aca="false">Adequacy_central!R71</f>
        <v>4990.28610623723</v>
      </c>
      <c r="U74" s="21" t="n">
        <f aca="false">Adequacy_central!S71</f>
        <v>3874.61723031153</v>
      </c>
      <c r="V74" s="21" t="str">
        <f aca="false">Adequacy_central!T71</f>
        <v>nan</v>
      </c>
      <c r="W74" s="21" t="n">
        <f aca="false">Adequacy_central!U71</f>
        <v>5261.86843360947</v>
      </c>
      <c r="X74" s="21" t="n">
        <f aca="false">Adequacy_central!V71</f>
        <v>6264.06650525208</v>
      </c>
      <c r="Y74" s="19" t="n">
        <v>4837.31080286713</v>
      </c>
      <c r="Z74" s="19" t="n">
        <v>3423.17057190477</v>
      </c>
      <c r="AA74" s="17"/>
      <c r="AB74" s="17" t="n">
        <f aca="false">AB70+1</f>
        <v>2032</v>
      </c>
      <c r="AC74" s="18" t="n">
        <f aca="false">R74*'Inflation indexes'!$D$156/100*'Inflation indexes'!I166</f>
        <v>35657.593076652</v>
      </c>
      <c r="AD74" s="18" t="n">
        <f aca="false">X74*'Inflation indexes'!$D$156/100*'Inflation indexes'!I166</f>
        <v>28400.3254791315</v>
      </c>
      <c r="AE74" s="21" t="n">
        <f aca="false">S74*'Inflation indexes'!$D$156/100*'Inflation indexes'!I166</f>
        <v>35166.4158851014</v>
      </c>
      <c r="AF74" s="21" t="n">
        <f aca="false">T74*'Inflation indexes'!$D$156/100*'Inflation indexes'!I166</f>
        <v>22625.1987478574</v>
      </c>
      <c r="AG74" s="21" t="n">
        <f aca="false">U74*'Inflation indexes'!$D$156/100*'Inflation indexes'!I166</f>
        <v>17566.9256313986</v>
      </c>
      <c r="AH74" s="21" t="n">
        <v>0</v>
      </c>
      <c r="AI74" s="21" t="n">
        <f aca="false">W74*'Inflation indexes'!$D$156/100*'Inflation indexes'!I166</f>
        <v>23856.5117432231</v>
      </c>
      <c r="AJ74" s="21" t="n">
        <f aca="false">Y74*'Inflation indexes'!$D$156/100*'Inflation indexes'!I166</f>
        <v>21931.6319726105</v>
      </c>
      <c r="AK74" s="21" t="n">
        <f aca="false">AJ74*0.82</f>
        <v>17983.9382175406</v>
      </c>
      <c r="AL74" s="18" t="n">
        <f aca="false">Z74*'Inflation indexes'!$D$156/100*'Inflation indexes'!I166</f>
        <v>15520.135096134</v>
      </c>
      <c r="AM74" s="21" t="n">
        <f aca="false">Adequacy_central!X71</f>
        <v>0.632807169726954</v>
      </c>
      <c r="AN74" s="14" t="n">
        <f aca="false">AN70+1</f>
        <v>2032</v>
      </c>
      <c r="AO74" s="14" t="n">
        <v>9004.06818768506</v>
      </c>
      <c r="AP74" s="16" t="n">
        <f aca="false">Adequacy_high!Q71</f>
        <v>8431.66633560751</v>
      </c>
      <c r="AQ74" s="16" t="n">
        <f aca="false">Adequacy_high!R71</f>
        <v>5413.17430763693</v>
      </c>
      <c r="AR74" s="16" t="n">
        <f aca="false">Adequacy_high!S71</f>
        <v>4223.84532561593</v>
      </c>
      <c r="AS74" s="16" t="str">
        <f aca="false">Adequacy_high!T71</f>
        <v>nan</v>
      </c>
      <c r="AT74" s="16" t="n">
        <f aca="false">Adequacy_high!U71</f>
        <v>5753.75560854639</v>
      </c>
      <c r="AU74" s="16" t="n">
        <f aca="false">Adequacy_high!V71</f>
        <v>6827.76914672447</v>
      </c>
      <c r="AV74" s="8"/>
      <c r="AW74" s="8"/>
      <c r="AX74" s="8" t="n">
        <f aca="false">AX70+1</f>
        <v>2032</v>
      </c>
      <c r="AY74" s="15" t="n">
        <f aca="false">AO74*'Inflation indexes'!$D$156/100*'Inflation indexes'!I166</f>
        <v>40823.0766630819</v>
      </c>
      <c r="AZ74" s="15" t="n">
        <f aca="false">AU74*'Inflation indexes'!$D$156/100*'Inflation indexes'!I166</f>
        <v>30956.0675801834</v>
      </c>
      <c r="BA74" s="16" t="n">
        <f aca="false">AP74*'Inflation indexes'!$D$156/100*'Inflation indexes'!I166</f>
        <v>38227.8936633117</v>
      </c>
      <c r="BB74" s="16" t="n">
        <f aca="false">AQ74*'Inflation indexes'!$D$156/100*'Inflation indexes'!I166</f>
        <v>24542.5095795617</v>
      </c>
      <c r="BC74" s="16" t="n">
        <f aca="false">AR74*'Inflation indexes'!$D$156/100*'Inflation indexes'!I166</f>
        <v>19150.2727374337</v>
      </c>
      <c r="BD74" s="16" t="n">
        <v>0</v>
      </c>
      <c r="BE74" s="16" t="n">
        <f aca="false">AT74*'Inflation indexes'!$D$156/100*'Inflation indexes'!I166</f>
        <v>26086.6534340091</v>
      </c>
      <c r="BF74" s="16" t="n">
        <f aca="false">Adequacy_high!X71</f>
        <v>0.599741277211609</v>
      </c>
      <c r="BG74" s="16" t="n">
        <f aca="false">Y74*'Inflation indexes'!$D$156/100*'Inflation indexes'!I166</f>
        <v>21931.6319726105</v>
      </c>
      <c r="BH74" s="16" t="n">
        <f aca="false">BG74*0.82</f>
        <v>17983.9382175406</v>
      </c>
      <c r="BI74" s="15" t="n">
        <f aca="false">Z74*'Inflation indexes'!$D$156/100*'Inflation indexes'!I166</f>
        <v>15520.135096134</v>
      </c>
    </row>
    <row r="75" customFormat="false" ht="15" hidden="false" customHeight="false" outlineLevel="0" collapsed="false">
      <c r="A75" s="0" t="n">
        <f aca="false">A71+1</f>
        <v>2032</v>
      </c>
      <c r="B75" s="14" t="n">
        <v>7026.45870990461</v>
      </c>
      <c r="C75" s="16" t="n">
        <f aca="false">Adequacy_low!Q72</f>
        <v>7010.64305773279</v>
      </c>
      <c r="D75" s="16" t="n">
        <f aca="false">Adequacy_low!R72</f>
        <v>4636.33025791982</v>
      </c>
      <c r="E75" s="16" t="n">
        <f aca="false">Adequacy_low!S72</f>
        <v>3543.00051848769</v>
      </c>
      <c r="F75" s="16" t="str">
        <f aca="false">Adequacy_low!T72</f>
        <v>nan</v>
      </c>
      <c r="G75" s="16" t="n">
        <f aca="false">Adequacy_low!U72</f>
        <v>4729.18967579481</v>
      </c>
      <c r="H75" s="16" t="n">
        <f aca="false">Adequacy_low!V72</f>
        <v>5709.85989215641</v>
      </c>
      <c r="I75" s="8" t="n">
        <f aca="false">I71+1</f>
        <v>2032</v>
      </c>
      <c r="J75" s="14" t="n">
        <f aca="false">B75*'Inflation indexes'!$D$156/100*'Inflation indexes'!I167</f>
        <v>31856.895861443</v>
      </c>
      <c r="K75" s="16" t="n">
        <f aca="false">H75*'Inflation indexes'!$D$156/100*'Inflation indexes'!I167</f>
        <v>25887.6369274682</v>
      </c>
      <c r="L75" s="16" t="n">
        <f aca="false">C75*'Inflation indexes'!$D$156/100*'Inflation indexes'!I167</f>
        <v>31785.190098267</v>
      </c>
      <c r="M75" s="16" t="n">
        <f aca="false">D75*'Inflation indexes'!$D$156/100*'Inflation indexes'!I167</f>
        <v>21020.4167282176</v>
      </c>
      <c r="N75" s="16" t="n">
        <f aca="false">E75*'Inflation indexes'!$D$156/100*'Inflation indexes'!I167</f>
        <v>16063.4258613659</v>
      </c>
      <c r="O75" s="16" t="s">
        <v>41</v>
      </c>
      <c r="P75" s="16" t="n">
        <f aca="false">G75*'Inflation indexes'!$D$156/100*'Inflation indexes'!I167</f>
        <v>21441.4272154532</v>
      </c>
      <c r="Q75" s="16" t="n">
        <f aca="false">Adequacy_low!X72</f>
        <v>0.684698296665797</v>
      </c>
      <c r="R75" s="22" t="n">
        <v>7930.1043655964</v>
      </c>
      <c r="S75" s="21" t="n">
        <f aca="false">Adequacy_central!Q72</f>
        <v>7821.4321565467</v>
      </c>
      <c r="T75" s="21" t="n">
        <f aca="false">Adequacy_central!R72</f>
        <v>4996.75025735854</v>
      </c>
      <c r="U75" s="21" t="n">
        <f aca="false">Adequacy_central!S72</f>
        <v>3874.08428392764</v>
      </c>
      <c r="V75" s="21" t="str">
        <f aca="false">Adequacy_central!T72</f>
        <v>nan</v>
      </c>
      <c r="W75" s="21" t="n">
        <f aca="false">Adequacy_central!U72</f>
        <v>5269.51562924017</v>
      </c>
      <c r="X75" s="21" t="n">
        <f aca="false">Adequacy_central!V72</f>
        <v>6280.32647662426</v>
      </c>
      <c r="Y75" s="19" t="n">
        <v>4855.11701644965</v>
      </c>
      <c r="Z75" s="19" t="n">
        <v>3426.97883108081</v>
      </c>
      <c r="AA75" s="17"/>
      <c r="AB75" s="17" t="n">
        <f aca="false">AB71+1</f>
        <v>2032</v>
      </c>
      <c r="AC75" s="18" t="n">
        <f aca="false">R75*'Inflation indexes'!$D$156/100*'Inflation indexes'!I167</f>
        <v>35953.8879221008</v>
      </c>
      <c r="AD75" s="18" t="n">
        <f aca="false">X75*'Inflation indexes'!$D$156/100*'Inflation indexes'!I167</f>
        <v>28474.0457180312</v>
      </c>
      <c r="AE75" s="21" t="n">
        <f aca="false">S75*'Inflation indexes'!$D$156/100*'Inflation indexes'!I167</f>
        <v>35461.1846430153</v>
      </c>
      <c r="AF75" s="21" t="n">
        <f aca="false">T75*'Inflation indexes'!$D$156/100*'Inflation indexes'!I167</f>
        <v>22654.5062265755</v>
      </c>
      <c r="AG75" s="21" t="n">
        <f aca="false">U75*'Inflation indexes'!$D$156/100*'Inflation indexes'!I167</f>
        <v>17564.5093334949</v>
      </c>
      <c r="AH75" s="21" t="n">
        <v>0</v>
      </c>
      <c r="AI75" s="21" t="n">
        <f aca="false">W75*'Inflation indexes'!$D$156/100*'Inflation indexes'!I167</f>
        <v>23891.1829659396</v>
      </c>
      <c r="AJ75" s="21" t="n">
        <f aca="false">Y75*'Inflation indexes'!$D$156/100*'Inflation indexes'!I167</f>
        <v>22012.3626386835</v>
      </c>
      <c r="AK75" s="21" t="n">
        <f aca="false">AJ75*0.82</f>
        <v>18050.1373637205</v>
      </c>
      <c r="AL75" s="18" t="n">
        <f aca="false">Z75*'Inflation indexes'!$D$156/100*'Inflation indexes'!I167</f>
        <v>15537.4011644328</v>
      </c>
      <c r="AM75" s="21" t="n">
        <f aca="false">Adequacy_central!X72</f>
        <v>0.629566973889369</v>
      </c>
      <c r="AN75" s="14" t="n">
        <f aca="false">AN71+1</f>
        <v>2032</v>
      </c>
      <c r="AO75" s="14" t="n">
        <v>9075.91548603843</v>
      </c>
      <c r="AP75" s="16" t="n">
        <f aca="false">Adequacy_high!Q72</f>
        <v>8471.1506454556</v>
      </c>
      <c r="AQ75" s="16" t="n">
        <f aca="false">Adequacy_high!R72</f>
        <v>5419.4001722918</v>
      </c>
      <c r="AR75" s="16" t="n">
        <f aca="false">Adequacy_high!S72</f>
        <v>4224.34862556385</v>
      </c>
      <c r="AS75" s="16" t="str">
        <f aca="false">Adequacy_high!T72</f>
        <v>nan</v>
      </c>
      <c r="AT75" s="16" t="n">
        <f aca="false">Adequacy_high!U72</f>
        <v>5746.73087045424</v>
      </c>
      <c r="AU75" s="16" t="n">
        <f aca="false">Adequacy_high!V72</f>
        <v>6831.36276323625</v>
      </c>
      <c r="AV75" s="8"/>
      <c r="AW75" s="8"/>
      <c r="AX75" s="8" t="n">
        <f aca="false">AX71+1</f>
        <v>2032</v>
      </c>
      <c r="AY75" s="15" t="n">
        <f aca="false">AO75*'Inflation indexes'!$D$156/100*'Inflation indexes'!I167</f>
        <v>41148.8213939721</v>
      </c>
      <c r="AZ75" s="15" t="n">
        <f aca="false">AU75*'Inflation indexes'!$D$156/100*'Inflation indexes'!I167</f>
        <v>30972.3604912654</v>
      </c>
      <c r="BA75" s="16" t="n">
        <f aca="false">AP75*'Inflation indexes'!$D$156/100*'Inflation indexes'!I167</f>
        <v>38406.9095230674</v>
      </c>
      <c r="BB75" s="16" t="n">
        <f aca="false">AQ75*'Inflation indexes'!$D$156/100*'Inflation indexes'!I167</f>
        <v>24570.7367036574</v>
      </c>
      <c r="BC75" s="16" t="n">
        <f aca="false">AR75*'Inflation indexes'!$D$156/100*'Inflation indexes'!I167</f>
        <v>19152.5546229026</v>
      </c>
      <c r="BD75" s="16" t="n">
        <v>0</v>
      </c>
      <c r="BE75" s="16" t="n">
        <f aca="false">AT75*'Inflation indexes'!$D$156/100*'Inflation indexes'!I167</f>
        <v>26054.804339167</v>
      </c>
      <c r="BF75" s="16" t="n">
        <f aca="false">Adequacy_high!X72</f>
        <v>0.595244503037435</v>
      </c>
      <c r="BG75" s="16" t="n">
        <f aca="false">Y75*'Inflation indexes'!$D$156/100*'Inflation indexes'!I167</f>
        <v>22012.3626386835</v>
      </c>
      <c r="BH75" s="16" t="n">
        <f aca="false">BG75*0.82</f>
        <v>18050.1373637205</v>
      </c>
      <c r="BI75" s="15" t="n">
        <f aca="false">Z75*'Inflation indexes'!$D$156/100*'Inflation indexes'!I167</f>
        <v>15537.4011644328</v>
      </c>
    </row>
    <row r="76" customFormat="false" ht="15" hidden="false" customHeight="false" outlineLevel="0" collapsed="false">
      <c r="A76" s="0" t="n">
        <f aca="false">A72+1</f>
        <v>2032</v>
      </c>
      <c r="B76" s="14" t="n">
        <v>7070.5955171249</v>
      </c>
      <c r="C76" s="16" t="n">
        <f aca="false">Adequacy_low!Q73</f>
        <v>7036.71582499893</v>
      </c>
      <c r="D76" s="16" t="n">
        <f aca="false">Adequacy_low!R73</f>
        <v>4646.89292381743</v>
      </c>
      <c r="E76" s="16" t="n">
        <f aca="false">Adequacy_low!S73</f>
        <v>3552.23449970717</v>
      </c>
      <c r="F76" s="16" t="str">
        <f aca="false">Adequacy_low!T73</f>
        <v>nan</v>
      </c>
      <c r="G76" s="16" t="n">
        <f aca="false">Adequacy_low!U73</f>
        <v>4726.26150153679</v>
      </c>
      <c r="H76" s="16" t="n">
        <f aca="false">Adequacy_low!V73</f>
        <v>5716.37439388871</v>
      </c>
      <c r="I76" s="8" t="n">
        <f aca="false">I72+1</f>
        <v>2032</v>
      </c>
      <c r="J76" s="14" t="n">
        <f aca="false">B76*'Inflation indexes'!$D$156/100*'Inflation indexes'!I168</f>
        <v>32057.0054371659</v>
      </c>
      <c r="K76" s="16" t="n">
        <f aca="false">H76*'Inflation indexes'!$D$156/100*'Inflation indexes'!I168</f>
        <v>25917.1726882039</v>
      </c>
      <c r="L76" s="16" t="n">
        <f aca="false">C76*'Inflation indexes'!$D$156/100*'Inflation indexes'!I168</f>
        <v>31903.4000623342</v>
      </c>
      <c r="M76" s="16" t="n">
        <f aca="false">D76*'Inflation indexes'!$D$156/100*'Inflation indexes'!I168</f>
        <v>21068.3062500111</v>
      </c>
      <c r="N76" s="16" t="n">
        <f aca="false">E76*'Inflation indexes'!$D$156/100*'Inflation indexes'!I168</f>
        <v>16105.2913287713</v>
      </c>
      <c r="O76" s="16" t="s">
        <v>41</v>
      </c>
      <c r="P76" s="16" t="n">
        <f aca="false">G76*'Inflation indexes'!$D$156/100*'Inflation indexes'!I168</f>
        <v>21428.1513184113</v>
      </c>
      <c r="Q76" s="16" t="n">
        <f aca="false">Adequacy_low!X73</f>
        <v>0.679331425432282</v>
      </c>
      <c r="R76" s="22" t="n">
        <v>7957.69736174791</v>
      </c>
      <c r="S76" s="21" t="n">
        <f aca="false">Adequacy_central!Q73</f>
        <v>7904.41240884173</v>
      </c>
      <c r="T76" s="21" t="n">
        <f aca="false">Adequacy_central!R73</f>
        <v>5027.29986329325</v>
      </c>
      <c r="U76" s="21" t="n">
        <f aca="false">Adequacy_central!S73</f>
        <v>3895.53729734546</v>
      </c>
      <c r="V76" s="21" t="str">
        <f aca="false">Adequacy_central!T73</f>
        <v>nan</v>
      </c>
      <c r="W76" s="21" t="n">
        <f aca="false">Adequacy_central!U73</f>
        <v>5294.47640903814</v>
      </c>
      <c r="X76" s="21" t="n">
        <f aca="false">Adequacy_central!V73</f>
        <v>6308.63567324345</v>
      </c>
      <c r="Y76" s="19" t="n">
        <v>4872.92323003217</v>
      </c>
      <c r="Z76" s="19" t="n">
        <v>3430.77724122102</v>
      </c>
      <c r="AA76" s="17"/>
      <c r="AB76" s="17" t="n">
        <f aca="false">AB72+1</f>
        <v>2032</v>
      </c>
      <c r="AC76" s="18" t="n">
        <f aca="false">R76*'Inflation indexes'!$D$156/100*'Inflation indexes'!I168</f>
        <v>36078.9903728794</v>
      </c>
      <c r="AD76" s="18" t="n">
        <f aca="false">X76*'Inflation indexes'!$D$156/100*'Inflation indexes'!I168</f>
        <v>28602.3953128773</v>
      </c>
      <c r="AE76" s="21" t="n">
        <f aca="false">S76*'Inflation indexes'!$D$156/100*'Inflation indexes'!I168</f>
        <v>35837.4044950145</v>
      </c>
      <c r="AF76" s="21" t="n">
        <f aca="false">T76*'Inflation indexes'!$D$156/100*'Inflation indexes'!I168</f>
        <v>22793.0134967454</v>
      </c>
      <c r="AG76" s="21" t="n">
        <f aca="false">U76*'Inflation indexes'!$D$156/100*'Inflation indexes'!I168</f>
        <v>17661.7740357555</v>
      </c>
      <c r="AH76" s="21" t="n">
        <v>0</v>
      </c>
      <c r="AI76" s="21" t="n">
        <f aca="false">W76*'Inflation indexes'!$D$156/100*'Inflation indexes'!I168</f>
        <v>24004.3513478335</v>
      </c>
      <c r="AJ76" s="21" t="n">
        <f aca="false">Y76*'Inflation indexes'!$D$156/100*'Inflation indexes'!I168</f>
        <v>22093.0933047565</v>
      </c>
      <c r="AK76" s="21" t="n">
        <f aca="false">AJ76*0.82</f>
        <v>18116.3365099003</v>
      </c>
      <c r="AL76" s="18" t="n">
        <f aca="false">Z76*'Inflation indexes'!$D$156/100*'Inflation indexes'!I168</f>
        <v>15554.6225787002</v>
      </c>
      <c r="AM76" s="21" t="n">
        <f aca="false">Adequacy_central!X73</f>
        <v>0.636156218908257</v>
      </c>
      <c r="AN76" s="14" t="n">
        <f aca="false">AN72+1</f>
        <v>2032</v>
      </c>
      <c r="AO76" s="14" t="n">
        <v>9147.57274631093</v>
      </c>
      <c r="AP76" s="16" t="n">
        <f aca="false">Adequacy_high!Q73</f>
        <v>8561.86680390982</v>
      </c>
      <c r="AQ76" s="16" t="n">
        <f aca="false">Adequacy_high!R73</f>
        <v>5443.97524863581</v>
      </c>
      <c r="AR76" s="16" t="n">
        <f aca="false">Adequacy_high!S73</f>
        <v>4248.55532543887</v>
      </c>
      <c r="AS76" s="16" t="str">
        <f aca="false">Adequacy_high!T73</f>
        <v>nan</v>
      </c>
      <c r="AT76" s="16" t="n">
        <f aca="false">Adequacy_high!U73</f>
        <v>5765.06881558956</v>
      </c>
      <c r="AU76" s="16" t="n">
        <f aca="false">Adequacy_high!V73</f>
        <v>6872.65235656312</v>
      </c>
      <c r="AV76" s="8"/>
      <c r="AW76" s="8"/>
      <c r="AX76" s="8" t="n">
        <f aca="false">AX72+1</f>
        <v>2032</v>
      </c>
      <c r="AY76" s="15" t="n">
        <f aca="false">AO76*'Inflation indexes'!$D$156/100*'Inflation indexes'!I168</f>
        <v>41473.704521087</v>
      </c>
      <c r="AZ76" s="15" t="n">
        <f aca="false">AU76*'Inflation indexes'!$D$156/100*'Inflation indexes'!I168</f>
        <v>31159.5612319345</v>
      </c>
      <c r="BA76" s="16" t="n">
        <f aca="false">AP76*'Inflation indexes'!$D$156/100*'Inflation indexes'!I168</f>
        <v>38818.2027978364</v>
      </c>
      <c r="BB76" s="16" t="n">
        <f aca="false">AQ76*'Inflation indexes'!$D$156/100*'Inflation indexes'!I168</f>
        <v>24682.1563647129</v>
      </c>
      <c r="BC76" s="16" t="n">
        <f aca="false">AR76*'Inflation indexes'!$D$156/100*'Inflation indexes'!I168</f>
        <v>19262.3041210361</v>
      </c>
      <c r="BD76" s="16" t="n">
        <v>0</v>
      </c>
      <c r="BE76" s="16" t="n">
        <f aca="false">AT76*'Inflation indexes'!$D$156/100*'Inflation indexes'!I168</f>
        <v>26137.9457952842</v>
      </c>
      <c r="BF76" s="16" t="n">
        <f aca="false">Adequacy_high!X73</f>
        <v>0.597738725312128</v>
      </c>
      <c r="BG76" s="16" t="n">
        <f aca="false">Y76*'Inflation indexes'!$D$156/100*'Inflation indexes'!I168</f>
        <v>22093.0933047565</v>
      </c>
      <c r="BH76" s="16" t="n">
        <f aca="false">BG76*0.82</f>
        <v>18116.3365099003</v>
      </c>
      <c r="BI76" s="15" t="n">
        <f aca="false">Z76*'Inflation indexes'!$D$156/100*'Inflation indexes'!I168</f>
        <v>15554.6225787002</v>
      </c>
    </row>
    <row r="77" customFormat="false" ht="15" hidden="false" customHeight="false" outlineLevel="0" collapsed="false">
      <c r="A77" s="0" t="n">
        <f aca="false">A73+1</f>
        <v>2033</v>
      </c>
      <c r="B77" s="14" t="n">
        <v>7085.75601201101</v>
      </c>
      <c r="C77" s="16" t="n">
        <f aca="false">Adequacy_low!Q74</f>
        <v>7067.68001259638</v>
      </c>
      <c r="D77" s="16" t="n">
        <f aca="false">Adequacy_low!R74</f>
        <v>4637.31945246828</v>
      </c>
      <c r="E77" s="16" t="n">
        <f aca="false">Adequacy_low!S74</f>
        <v>3553.63141663447</v>
      </c>
      <c r="F77" s="16" t="str">
        <f aca="false">Adequacy_low!T74</f>
        <v>nan</v>
      </c>
      <c r="G77" s="16" t="n">
        <f aca="false">Adequacy_low!U74</f>
        <v>4721.8672239897</v>
      </c>
      <c r="H77" s="16" t="n">
        <f aca="false">Adequacy_low!V74</f>
        <v>5714.55346587899</v>
      </c>
      <c r="I77" s="8" t="n">
        <f aca="false">I73+1</f>
        <v>2033</v>
      </c>
      <c r="J77" s="14" t="n">
        <f aca="false">B77*'Inflation indexes'!$D$156/100*'Inflation indexes'!I169</f>
        <v>32125.7408167838</v>
      </c>
      <c r="K77" s="16" t="n">
        <f aca="false">H77*'Inflation indexes'!$D$156/100*'Inflation indexes'!I169</f>
        <v>25908.9168773649</v>
      </c>
      <c r="L77" s="16" t="n">
        <f aca="false">C77*'Inflation indexes'!$D$156/100*'Inflation indexes'!I169</f>
        <v>32043.7869827519</v>
      </c>
      <c r="M77" s="16" t="n">
        <f aca="false">D77*'Inflation indexes'!$D$156/100*'Inflation indexes'!I169</f>
        <v>21024.9015859558</v>
      </c>
      <c r="N77" s="16" t="n">
        <f aca="false">E77*'Inflation indexes'!$D$156/100*'Inflation indexes'!I169</f>
        <v>16111.6247378067</v>
      </c>
      <c r="O77" s="16" t="s">
        <v>41</v>
      </c>
      <c r="P77" s="16" t="n">
        <f aca="false">G77*'Inflation indexes'!$D$156/100*'Inflation indexes'!I169</f>
        <v>21408.2283318851</v>
      </c>
      <c r="Q77" s="16" t="n">
        <f aca="false">Adequacy_low!X74</f>
        <v>0.673480027785047</v>
      </c>
      <c r="R77" s="20" t="n">
        <v>8002.74921517536</v>
      </c>
      <c r="S77" s="21" t="n">
        <f aca="false">Adequacy_central!Q74</f>
        <v>7936.89236387296</v>
      </c>
      <c r="T77" s="21" t="n">
        <f aca="false">Adequacy_central!R74</f>
        <v>5036.68970927016</v>
      </c>
      <c r="U77" s="21" t="n">
        <f aca="false">Adequacy_central!S74</f>
        <v>3898.84940363326</v>
      </c>
      <c r="V77" s="21" t="str">
        <f aca="false">Adequacy_central!T74</f>
        <v>nan</v>
      </c>
      <c r="W77" s="21" t="n">
        <f aca="false">Adequacy_central!U74</f>
        <v>5287.58589791065</v>
      </c>
      <c r="X77" s="21" t="n">
        <f aca="false">Adequacy_central!V74</f>
        <v>6309.41910118091</v>
      </c>
      <c r="Y77" s="19" t="n">
        <v>4890.7294436147</v>
      </c>
      <c r="Z77" s="19" t="n">
        <v>3434.56586395795</v>
      </c>
      <c r="AA77" s="17"/>
      <c r="AB77" s="17" t="n">
        <f aca="false">AB73+1</f>
        <v>2033</v>
      </c>
      <c r="AC77" s="18" t="n">
        <f aca="false">R77*'Inflation indexes'!$D$156/100*'Inflation indexes'!I169</f>
        <v>36283.2486290306</v>
      </c>
      <c r="AD77" s="18" t="n">
        <f aca="false">X77*'Inflation indexes'!$D$156/100*'Inflation indexes'!I169</f>
        <v>28605.947256075</v>
      </c>
      <c r="AE77" s="21" t="n">
        <f aca="false">S77*'Inflation indexes'!$D$156/100*'Inflation indexes'!I169</f>
        <v>35984.6636746003</v>
      </c>
      <c r="AF77" s="21" t="n">
        <f aca="false">T77*'Inflation indexes'!$D$156/100*'Inflation indexes'!I169</f>
        <v>22835.5856312717</v>
      </c>
      <c r="AG77" s="21" t="n">
        <f aca="false">U77*'Inflation indexes'!$D$156/100*'Inflation indexes'!I169</f>
        <v>17676.7906222679</v>
      </c>
      <c r="AH77" s="21" t="n">
        <v>0</v>
      </c>
      <c r="AI77" s="21" t="n">
        <f aca="false">W77*'Inflation indexes'!$D$156/100*'Inflation indexes'!I169</f>
        <v>23973.1108176485</v>
      </c>
      <c r="AJ77" s="21" t="n">
        <f aca="false">Y77*'Inflation indexes'!$D$156/100*'Inflation indexes'!I169</f>
        <v>22173.8239708295</v>
      </c>
      <c r="AK77" s="21" t="n">
        <f aca="false">AJ77*0.82</f>
        <v>18182.5356560802</v>
      </c>
      <c r="AL77" s="18" t="n">
        <f aca="false">Z77*'Inflation indexes'!$D$156/100*'Inflation indexes'!I169</f>
        <v>15571.7996183686</v>
      </c>
      <c r="AM77" s="21" t="n">
        <f aca="false">Adequacy_central!X74</f>
        <v>0.631748229472449</v>
      </c>
      <c r="AN77" s="14" t="n">
        <f aca="false">AN73+1</f>
        <v>2033</v>
      </c>
      <c r="AO77" s="14" t="n">
        <v>9211.8206101459</v>
      </c>
      <c r="AP77" s="16" t="n">
        <f aca="false">Adequacy_high!Q74</f>
        <v>8577.78076457497</v>
      </c>
      <c r="AQ77" s="16" t="n">
        <f aca="false">Adequacy_high!R74</f>
        <v>5458.70925278993</v>
      </c>
      <c r="AR77" s="16" t="n">
        <f aca="false">Adequacy_high!S74</f>
        <v>4250.19826298982</v>
      </c>
      <c r="AS77" s="16" t="str">
        <f aca="false">Adequacy_high!T74</f>
        <v>nan</v>
      </c>
      <c r="AT77" s="16" t="n">
        <f aca="false">Adequacy_high!U74</f>
        <v>5758.31800105497</v>
      </c>
      <c r="AU77" s="16" t="n">
        <f aca="false">Adequacy_high!V74</f>
        <v>6874.32099499232</v>
      </c>
      <c r="AV77" s="8"/>
      <c r="AW77" s="8"/>
      <c r="AX77" s="8" t="n">
        <f aca="false">AX73+1</f>
        <v>2033</v>
      </c>
      <c r="AY77" s="15" t="n">
        <f aca="false">AO77*'Inflation indexes'!$D$156/100*'Inflation indexes'!I169</f>
        <v>41764.9945708849</v>
      </c>
      <c r="AZ77" s="15" t="n">
        <f aca="false">AU77*'Inflation indexes'!$D$156/100*'Inflation indexes'!I169</f>
        <v>31167.1265849614</v>
      </c>
      <c r="BA77" s="16" t="n">
        <f aca="false">AP77*'Inflation indexes'!$D$156/100*'Inflation indexes'!I169</f>
        <v>38890.3542767796</v>
      </c>
      <c r="BB77" s="16" t="n">
        <f aca="false">AQ77*'Inflation indexes'!$D$156/100*'Inflation indexes'!I169</f>
        <v>24748.9581001729</v>
      </c>
      <c r="BC77" s="16" t="n">
        <f aca="false">AR77*'Inflation indexes'!$D$156/100*'Inflation indexes'!I169</f>
        <v>19269.7529501872</v>
      </c>
      <c r="BD77" s="16" t="n">
        <v>0</v>
      </c>
      <c r="BE77" s="16" t="n">
        <f aca="false">AT77*'Inflation indexes'!$D$156/100*'Inflation indexes'!I169</f>
        <v>26107.3386282194</v>
      </c>
      <c r="BF77" s="16" t="n">
        <f aca="false">Adequacy_high!X74</f>
        <v>0.59306054995576</v>
      </c>
      <c r="BG77" s="16" t="n">
        <f aca="false">Y77*'Inflation indexes'!$D$156/100*'Inflation indexes'!I169</f>
        <v>22173.8239708295</v>
      </c>
      <c r="BH77" s="16" t="n">
        <f aca="false">BG77*0.82</f>
        <v>18182.5356560802</v>
      </c>
      <c r="BI77" s="15" t="n">
        <f aca="false">Z77*'Inflation indexes'!$D$156/100*'Inflation indexes'!I169</f>
        <v>15571.7996183686</v>
      </c>
    </row>
    <row r="78" customFormat="false" ht="15" hidden="false" customHeight="false" outlineLevel="0" collapsed="false">
      <c r="A78" s="0" t="n">
        <f aca="false">A74+1</f>
        <v>2033</v>
      </c>
      <c r="B78" s="14" t="n">
        <v>7096.32311773222</v>
      </c>
      <c r="C78" s="16" t="n">
        <f aca="false">Adequacy_low!Q75</f>
        <v>7137.3392885124</v>
      </c>
      <c r="D78" s="16" t="n">
        <f aca="false">Adequacy_low!R75</f>
        <v>4660.22939069987</v>
      </c>
      <c r="E78" s="16" t="n">
        <f aca="false">Adequacy_low!S75</f>
        <v>3579.26715158743</v>
      </c>
      <c r="F78" s="16" t="str">
        <f aca="false">Adequacy_low!T75</f>
        <v>nan</v>
      </c>
      <c r="G78" s="16" t="n">
        <f aca="false">Adequacy_low!U75</f>
        <v>4749.6400622583</v>
      </c>
      <c r="H78" s="16" t="n">
        <f aca="false">Adequacy_low!V75</f>
        <v>5757.72597913888</v>
      </c>
      <c r="I78" s="8" t="n">
        <f aca="false">I74+1</f>
        <v>2033</v>
      </c>
      <c r="J78" s="14" t="n">
        <f aca="false">B78*'Inflation indexes'!$D$156/100*'Inflation indexes'!I170</f>
        <v>32173.6504680628</v>
      </c>
      <c r="K78" s="16" t="n">
        <f aca="false">H78*'Inflation indexes'!$D$156/100*'Inflation indexes'!I170</f>
        <v>26104.6544908314</v>
      </c>
      <c r="L78" s="16" t="n">
        <f aca="false">C78*'Inflation indexes'!$D$156/100*'Inflation indexes'!I170</f>
        <v>32359.6115524619</v>
      </c>
      <c r="M78" s="16" t="n">
        <f aca="false">D78*'Inflation indexes'!$D$156/100*'Inflation indexes'!I170</f>
        <v>21128.7717638886</v>
      </c>
      <c r="N78" s="16" t="n">
        <f aca="false">E78*'Inflation indexes'!$D$156/100*'Inflation indexes'!I170</f>
        <v>16227.8532637891</v>
      </c>
      <c r="O78" s="16" t="s">
        <v>41</v>
      </c>
      <c r="P78" s="16" t="n">
        <f aca="false">G78*'Inflation indexes'!$D$156/100*'Inflation indexes'!I170</f>
        <v>21534.146159489</v>
      </c>
      <c r="Q78" s="16" t="n">
        <f aca="false">Adequacy_low!X75</f>
        <v>0.674214214358389</v>
      </c>
      <c r="R78" s="22" t="n">
        <v>8008.58966416074</v>
      </c>
      <c r="S78" s="21" t="n">
        <f aca="false">Adequacy_central!Q75</f>
        <v>8050.68946708332</v>
      </c>
      <c r="T78" s="21" t="n">
        <f aca="false">Adequacy_central!R75</f>
        <v>5089.95096468601</v>
      </c>
      <c r="U78" s="21" t="n">
        <f aca="false">Adequacy_central!S75</f>
        <v>3944.0547820224</v>
      </c>
      <c r="V78" s="21" t="str">
        <f aca="false">Adequacy_central!T75</f>
        <v>nan</v>
      </c>
      <c r="W78" s="21" t="n">
        <f aca="false">Adequacy_central!U75</f>
        <v>5344.34666017094</v>
      </c>
      <c r="X78" s="21" t="n">
        <f aca="false">Adequacy_central!V75</f>
        <v>6393.14165583167</v>
      </c>
      <c r="Y78" s="19" t="n">
        <v>4908.53565719722</v>
      </c>
      <c r="Z78" s="19" t="n">
        <v>3438.34476031388</v>
      </c>
      <c r="AA78" s="17"/>
      <c r="AB78" s="17" t="n">
        <f aca="false">AB74+1</f>
        <v>2033</v>
      </c>
      <c r="AC78" s="18" t="n">
        <f aca="false">R78*'Inflation indexes'!$D$156/100*'Inflation indexes'!I170</f>
        <v>36309.7283370589</v>
      </c>
      <c r="AD78" s="18" t="n">
        <f aca="false">X78*'Inflation indexes'!$D$156/100*'Inflation indexes'!I170</f>
        <v>28985.5325941349</v>
      </c>
      <c r="AE78" s="21" t="n">
        <f aca="false">S78*'Inflation indexes'!$D$156/100*'Inflation indexes'!I170</f>
        <v>36500.6024448938</v>
      </c>
      <c r="AF78" s="21" t="n">
        <f aca="false">T78*'Inflation indexes'!$D$156/100*'Inflation indexes'!I170</f>
        <v>23077.0640683172</v>
      </c>
      <c r="AG78" s="21" t="n">
        <f aca="false">U78*'Inflation indexes'!$D$156/100*'Inflation indexes'!I170</f>
        <v>17881.7449372615</v>
      </c>
      <c r="AH78" s="21" t="n">
        <v>0</v>
      </c>
      <c r="AI78" s="21" t="n">
        <f aca="false">W78*'Inflation indexes'!$D$156/100*'Inflation indexes'!I170</f>
        <v>24230.4554868476</v>
      </c>
      <c r="AJ78" s="21" t="n">
        <f aca="false">Y78*'Inflation indexes'!$D$156/100*'Inflation indexes'!I170</f>
        <v>22254.5546369025</v>
      </c>
      <c r="AK78" s="21" t="n">
        <f aca="false">AJ78*0.82</f>
        <v>18248.7348022601</v>
      </c>
      <c r="AL78" s="18" t="n">
        <f aca="false">Z78*'Inflation indexes'!$D$156/100*'Inflation indexes'!I170</f>
        <v>15588.9325601039</v>
      </c>
      <c r="AM78" s="21" t="n">
        <f aca="false">Adequacy_central!X75</f>
        <v>0.632938898971464</v>
      </c>
      <c r="AN78" s="14" t="n">
        <f aca="false">AN74+1</f>
        <v>2033</v>
      </c>
      <c r="AO78" s="14" t="n">
        <v>9207.49290726771</v>
      </c>
      <c r="AP78" s="16" t="n">
        <f aca="false">Adequacy_high!Q75</f>
        <v>8742.81318311097</v>
      </c>
      <c r="AQ78" s="16" t="n">
        <f aca="false">Adequacy_high!R75</f>
        <v>5542.05515906429</v>
      </c>
      <c r="AR78" s="16" t="n">
        <f aca="false">Adequacy_high!S75</f>
        <v>4313.78586543123</v>
      </c>
      <c r="AS78" s="16" t="str">
        <f aca="false">Adequacy_high!T75</f>
        <v>nan</v>
      </c>
      <c r="AT78" s="16" t="n">
        <f aca="false">Adequacy_high!U75</f>
        <v>5844.44671086856</v>
      </c>
      <c r="AU78" s="16" t="n">
        <f aca="false">Adequacy_high!V75</f>
        <v>6988.38660469643</v>
      </c>
      <c r="AV78" s="8"/>
      <c r="AW78" s="8"/>
      <c r="AX78" s="8" t="n">
        <f aca="false">AX74+1</f>
        <v>2033</v>
      </c>
      <c r="AY78" s="15" t="n">
        <f aca="false">AO78*'Inflation indexes'!$D$156/100*'Inflation indexes'!I170</f>
        <v>41745.3734237891</v>
      </c>
      <c r="AZ78" s="15" t="n">
        <f aca="false">AU78*'Inflation indexes'!$D$156/100*'Inflation indexes'!I170</f>
        <v>31684.2827228882</v>
      </c>
      <c r="BA78" s="16" t="n">
        <f aca="false">AP78*'Inflation indexes'!$D$156/100*'Inflation indexes'!I170</f>
        <v>39638.5861796658</v>
      </c>
      <c r="BB78" s="16" t="n">
        <f aca="false">AQ78*'Inflation indexes'!$D$156/100*'Inflation indexes'!I170</f>
        <v>25126.8357717399</v>
      </c>
      <c r="BC78" s="16" t="n">
        <f aca="false">AR78*'Inflation indexes'!$D$156/100*'Inflation indexes'!I170</f>
        <v>19558.0494751777</v>
      </c>
      <c r="BD78" s="16" t="n">
        <v>0</v>
      </c>
      <c r="BE78" s="16" t="n">
        <f aca="false">AT78*'Inflation indexes'!$D$156/100*'Inflation indexes'!I170</f>
        <v>26497.8331080836</v>
      </c>
      <c r="BF78" s="16" t="n">
        <f aca="false">Adequacy_high!X75</f>
        <v>0.595014562658162</v>
      </c>
      <c r="BG78" s="16" t="n">
        <f aca="false">Y78*'Inflation indexes'!$D$156/100*'Inflation indexes'!I170</f>
        <v>22254.5546369025</v>
      </c>
      <c r="BH78" s="16" t="n">
        <f aca="false">BG78*0.82</f>
        <v>18248.7348022601</v>
      </c>
      <c r="BI78" s="15" t="n">
        <f aca="false">Z78*'Inflation indexes'!$D$156/100*'Inflation indexes'!I170</f>
        <v>15588.9325601039</v>
      </c>
    </row>
    <row r="79" customFormat="false" ht="15" hidden="false" customHeight="false" outlineLevel="0" collapsed="false">
      <c r="A79" s="0" t="n">
        <f aca="false">A75+1</f>
        <v>2033</v>
      </c>
      <c r="B79" s="14" t="n">
        <v>7100.63896411311</v>
      </c>
      <c r="C79" s="16" t="n">
        <f aca="false">Adequacy_low!Q76</f>
        <v>7158.15975280402</v>
      </c>
      <c r="D79" s="16" t="n">
        <f aca="false">Adequacy_low!R76</f>
        <v>4647.76397688943</v>
      </c>
      <c r="E79" s="16" t="n">
        <f aca="false">Adequacy_low!S76</f>
        <v>3578.05158931856</v>
      </c>
      <c r="F79" s="16" t="str">
        <f aca="false">Adequacy_low!T76</f>
        <v>nan</v>
      </c>
      <c r="G79" s="16" t="n">
        <f aca="false">Adequacy_low!U76</f>
        <v>4743.77172802317</v>
      </c>
      <c r="H79" s="16" t="n">
        <f aca="false">Adequacy_low!V76</f>
        <v>5752.71036628705</v>
      </c>
      <c r="I79" s="8" t="n">
        <f aca="false">I75+1</f>
        <v>2033</v>
      </c>
      <c r="J79" s="14" t="n">
        <f aca="false">B79*'Inflation indexes'!$D$156/100*'Inflation indexes'!I171</f>
        <v>32193.2178596019</v>
      </c>
      <c r="K79" s="16" t="n">
        <f aca="false">H79*'Inflation indexes'!$D$156/100*'Inflation indexes'!I171</f>
        <v>26081.9144644683</v>
      </c>
      <c r="L79" s="16" t="n">
        <f aca="false">C79*'Inflation indexes'!$D$156/100*'Inflation indexes'!I171</f>
        <v>32454.0083731235</v>
      </c>
      <c r="M79" s="16" t="n">
        <f aca="false">D79*'Inflation indexes'!$D$156/100*'Inflation indexes'!I171</f>
        <v>21072.255472251</v>
      </c>
      <c r="N79" s="16" t="n">
        <f aca="false">E79*'Inflation indexes'!$D$156/100*'Inflation indexes'!I171</f>
        <v>16222.3420892115</v>
      </c>
      <c r="O79" s="16" t="s">
        <v>41</v>
      </c>
      <c r="P79" s="16" t="n">
        <f aca="false">G79*'Inflation indexes'!$D$156/100*'Inflation indexes'!I171</f>
        <v>21507.5400239765</v>
      </c>
      <c r="Q79" s="16" t="n">
        <f aca="false">Adequacy_low!X76</f>
        <v>0.682056684216129</v>
      </c>
      <c r="R79" s="22" t="n">
        <v>8050.36815030225</v>
      </c>
      <c r="S79" s="21" t="n">
        <f aca="false">Adequacy_central!Q76</f>
        <v>8059.06189085393</v>
      </c>
      <c r="T79" s="21" t="n">
        <f aca="false">Adequacy_central!R76</f>
        <v>5094.65688105186</v>
      </c>
      <c r="U79" s="21" t="n">
        <f aca="false">Adequacy_central!S76</f>
        <v>3944.43970915214</v>
      </c>
      <c r="V79" s="21" t="str">
        <f aca="false">Adequacy_central!T76</f>
        <v>nan</v>
      </c>
      <c r="W79" s="21" t="n">
        <f aca="false">Adequacy_central!U76</f>
        <v>5327.13846074986</v>
      </c>
      <c r="X79" s="21" t="n">
        <f aca="false">Adequacy_central!V76</f>
        <v>6394.80850295374</v>
      </c>
      <c r="Y79" s="19" t="n">
        <v>4926.34187077974</v>
      </c>
      <c r="Z79" s="19" t="n">
        <v>3442.11399070901</v>
      </c>
      <c r="AA79" s="17"/>
      <c r="AB79" s="17" t="n">
        <f aca="false">AB75+1</f>
        <v>2033</v>
      </c>
      <c r="AC79" s="18" t="n">
        <f aca="false">R79*'Inflation indexes'!$D$156/100*'Inflation indexes'!I171</f>
        <v>36499.1456434444</v>
      </c>
      <c r="AD79" s="18" t="n">
        <f aca="false">X79*'Inflation indexes'!$D$156/100*'Inflation indexes'!I171</f>
        <v>28993.0898256475</v>
      </c>
      <c r="AE79" s="21" t="n">
        <f aca="false">S79*'Inflation indexes'!$D$156/100*'Inflation indexes'!I171</f>
        <v>36538.5617417715</v>
      </c>
      <c r="AF79" s="21" t="n">
        <f aca="false">T79*'Inflation indexes'!$D$156/100*'Inflation indexes'!I171</f>
        <v>23098.3999778826</v>
      </c>
      <c r="AG79" s="21" t="n">
        <f aca="false">U79*'Inflation indexes'!$D$156/100*'Inflation indexes'!I171</f>
        <v>17883.4901383639</v>
      </c>
      <c r="AH79" s="21" t="n">
        <v>0</v>
      </c>
      <c r="AI79" s="21" t="n">
        <f aca="false">W79*'Inflation indexes'!$D$156/100*'Inflation indexes'!I171</f>
        <v>24152.4361260923</v>
      </c>
      <c r="AJ79" s="21" t="n">
        <f aca="false">Y79*'Inflation indexes'!$D$156/100*'Inflation indexes'!I171</f>
        <v>22335.2853029755</v>
      </c>
      <c r="AK79" s="21" t="n">
        <f aca="false">AJ79*0.82</f>
        <v>18314.9339484399</v>
      </c>
      <c r="AL79" s="18" t="n">
        <f aca="false">Z79*'Inflation indexes'!$D$156/100*'Inflation indexes'!I171</f>
        <v>15606.021677842</v>
      </c>
      <c r="AM79" s="21" t="n">
        <f aca="false">Adequacy_central!X76</f>
        <v>0.635176215959382</v>
      </c>
      <c r="AN79" s="14" t="n">
        <f aca="false">AN75+1</f>
        <v>2033</v>
      </c>
      <c r="AO79" s="14" t="n">
        <v>9312.56044611669</v>
      </c>
      <c r="AP79" s="16" t="n">
        <f aca="false">Adequacy_high!Q76</f>
        <v>8752.89113866504</v>
      </c>
      <c r="AQ79" s="16" t="n">
        <f aca="false">Adequacy_high!R76</f>
        <v>5559.81254711315</v>
      </c>
      <c r="AR79" s="16" t="n">
        <f aca="false">Adequacy_high!S76</f>
        <v>4313.16814360215</v>
      </c>
      <c r="AS79" s="16" t="str">
        <f aca="false">Adequacy_high!T76</f>
        <v>nan</v>
      </c>
      <c r="AT79" s="16" t="n">
        <f aca="false">Adequacy_high!U76</f>
        <v>5829.56300816851</v>
      </c>
      <c r="AU79" s="16" t="n">
        <f aca="false">Adequacy_high!V76</f>
        <v>6992.27401395552</v>
      </c>
      <c r="AV79" s="8"/>
      <c r="AW79" s="8"/>
      <c r="AX79" s="8" t="n">
        <f aca="false">AX75+1</f>
        <v>2033</v>
      </c>
      <c r="AY79" s="15" t="n">
        <f aca="false">AO79*'Inflation indexes'!$D$156/100*'Inflation indexes'!I171</f>
        <v>42221.733676047</v>
      </c>
      <c r="AZ79" s="15" t="n">
        <f aca="false">AU79*'Inflation indexes'!$D$156/100*'Inflation indexes'!I171</f>
        <v>31701.9076456338</v>
      </c>
      <c r="BA79" s="16" t="n">
        <f aca="false">AP79*'Inflation indexes'!$D$156/100*'Inflation indexes'!I171</f>
        <v>39684.2780984314</v>
      </c>
      <c r="BB79" s="16" t="n">
        <f aca="false">AQ79*'Inflation indexes'!$D$156/100*'Inflation indexes'!I171</f>
        <v>25207.3450702641</v>
      </c>
      <c r="BC79" s="16" t="n">
        <f aca="false">AR79*'Inflation indexes'!$D$156/100*'Inflation indexes'!I171</f>
        <v>19555.2488182903</v>
      </c>
      <c r="BD79" s="16" t="n">
        <v>0</v>
      </c>
      <c r="BE79" s="16" t="n">
        <f aca="false">AT79*'Inflation indexes'!$D$156/100*'Inflation indexes'!I171</f>
        <v>26430.3526621686</v>
      </c>
      <c r="BF79" s="16" t="n">
        <f aca="false">Adequacy_high!X76</f>
        <v>0.593357838075288</v>
      </c>
      <c r="BG79" s="16" t="n">
        <f aca="false">Y79*'Inflation indexes'!$D$156/100*'Inflation indexes'!I171</f>
        <v>22335.2853029755</v>
      </c>
      <c r="BH79" s="16" t="n">
        <f aca="false">BG79*0.82</f>
        <v>18314.9339484399</v>
      </c>
      <c r="BI79" s="15" t="n">
        <f aca="false">Z79*'Inflation indexes'!$D$156/100*'Inflation indexes'!I171</f>
        <v>15606.021677842</v>
      </c>
    </row>
    <row r="80" customFormat="false" ht="15" hidden="false" customHeight="false" outlineLevel="0" collapsed="false">
      <c r="A80" s="0" t="n">
        <f aca="false">A76+1</f>
        <v>2033</v>
      </c>
      <c r="B80" s="14" t="n">
        <v>7073.06153221581</v>
      </c>
      <c r="C80" s="16" t="n">
        <f aca="false">Adequacy_low!Q77</f>
        <v>7200.9865312485</v>
      </c>
      <c r="D80" s="16" t="n">
        <f aca="false">Adequacy_low!R77</f>
        <v>4663.69914382896</v>
      </c>
      <c r="E80" s="16" t="n">
        <f aca="false">Adequacy_low!S77</f>
        <v>3589.42837216952</v>
      </c>
      <c r="F80" s="16" t="str">
        <f aca="false">Adequacy_low!T77</f>
        <v>nan</v>
      </c>
      <c r="G80" s="16" t="n">
        <f aca="false">Adequacy_low!U77</f>
        <v>4751.57393369561</v>
      </c>
      <c r="H80" s="16" t="n">
        <f aca="false">Adequacy_low!V77</f>
        <v>5776.74832992203</v>
      </c>
      <c r="I80" s="8" t="n">
        <f aca="false">I76+1</f>
        <v>2033</v>
      </c>
      <c r="J80" s="14" t="n">
        <f aca="false">B80*'Inflation indexes'!$D$156/100*'Inflation indexes'!I172</f>
        <v>32068.1859747863</v>
      </c>
      <c r="K80" s="16" t="n">
        <f aca="false">H80*'Inflation indexes'!$D$156/100*'Inflation indexes'!I172</f>
        <v>26190.8989381352</v>
      </c>
      <c r="L80" s="16" t="n">
        <f aca="false">C80*'Inflation indexes'!$D$156/100*'Inflation indexes'!I172</f>
        <v>32648.178477484</v>
      </c>
      <c r="M80" s="16" t="n">
        <f aca="false">D80*'Inflation indexes'!$D$156/100*'Inflation indexes'!I172</f>
        <v>21144.5030972191</v>
      </c>
      <c r="N80" s="16" t="n">
        <f aca="false">E80*'Inflation indexes'!$D$156/100*'Inflation indexes'!I172</f>
        <v>16273.9226935364</v>
      </c>
      <c r="O80" s="16" t="s">
        <v>41</v>
      </c>
      <c r="P80" s="16" t="n">
        <f aca="false">G80*'Inflation indexes'!$D$156/100*'Inflation indexes'!I172</f>
        <v>21542.9140386628</v>
      </c>
      <c r="Q80" s="16" t="n">
        <f aca="false">Adequacy_low!X77</f>
        <v>0.677866781007136</v>
      </c>
      <c r="R80" s="22" t="n">
        <v>8099.60513433822</v>
      </c>
      <c r="S80" s="21" t="n">
        <f aca="false">Adequacy_central!Q77</f>
        <v>8107.22123790579</v>
      </c>
      <c r="T80" s="21" t="n">
        <f aca="false">Adequacy_central!R77</f>
        <v>5129.2467604841</v>
      </c>
      <c r="U80" s="21" t="n">
        <f aca="false">Adequacy_central!S77</f>
        <v>3968.30449125717</v>
      </c>
      <c r="V80" s="21" t="str">
        <f aca="false">Adequacy_central!T77</f>
        <v>nan</v>
      </c>
      <c r="W80" s="21" t="n">
        <f aca="false">Adequacy_central!U77</f>
        <v>5337.96368934849</v>
      </c>
      <c r="X80" s="21" t="n">
        <f aca="false">Adequacy_central!V77</f>
        <v>6423.34371289309</v>
      </c>
      <c r="Y80" s="19" t="n">
        <v>4944.14808436226</v>
      </c>
      <c r="Z80" s="19" t="n">
        <v>3445.87361496959</v>
      </c>
      <c r="AA80" s="17"/>
      <c r="AB80" s="17" t="n">
        <f aca="false">AB76+1</f>
        <v>2033</v>
      </c>
      <c r="AC80" s="18" t="n">
        <f aca="false">R80*'Inflation indexes'!$D$156/100*'Inflation indexes'!I172</f>
        <v>36722.3786456898</v>
      </c>
      <c r="AD80" s="18" t="n">
        <f aca="false">X80*'Inflation indexes'!$D$156/100*'Inflation indexes'!I172</f>
        <v>29122.4641305361</v>
      </c>
      <c r="AE80" s="21" t="n">
        <f aca="false">S80*'Inflation indexes'!$D$156/100*'Inflation indexes'!I172</f>
        <v>36756.9089017176</v>
      </c>
      <c r="AF80" s="21" t="n">
        <f aca="false">T80*'Inflation indexes'!$D$156/100*'Inflation indexes'!I172</f>
        <v>23255.2252340218</v>
      </c>
      <c r="AG80" s="21" t="n">
        <f aca="false">U80*'Inflation indexes'!$D$156/100*'Inflation indexes'!I172</f>
        <v>17991.6894332953</v>
      </c>
      <c r="AH80" s="21" t="n">
        <v>0</v>
      </c>
      <c r="AI80" s="21" t="n">
        <f aca="false">W80*'Inflation indexes'!$D$156/100*'Inflation indexes'!I172</f>
        <v>24201.5160672662</v>
      </c>
      <c r="AJ80" s="21" t="n">
        <f aca="false">Y80*'Inflation indexes'!$D$156/100*'Inflation indexes'!I172</f>
        <v>22416.0159690485</v>
      </c>
      <c r="AK80" s="21" t="n">
        <f aca="false">AJ80*0.82</f>
        <v>18381.1330946198</v>
      </c>
      <c r="AL80" s="18" t="n">
        <f aca="false">Z80*'Inflation indexes'!$D$156/100*'Inflation indexes'!I172</f>
        <v>15623.0672428261</v>
      </c>
      <c r="AM80" s="21" t="n">
        <f aca="false">Adequacy_central!X77</f>
        <v>0.634065726399191</v>
      </c>
      <c r="AN80" s="14" t="n">
        <f aca="false">AN76+1</f>
        <v>2033</v>
      </c>
      <c r="AO80" s="14" t="n">
        <v>9368.47667027354</v>
      </c>
      <c r="AP80" s="16" t="n">
        <f aca="false">Adequacy_high!Q77</f>
        <v>8841.03105751086</v>
      </c>
      <c r="AQ80" s="16" t="n">
        <f aca="false">Adequacy_high!R77</f>
        <v>5603.06731185518</v>
      </c>
      <c r="AR80" s="16" t="n">
        <f aca="false">Adequacy_high!S77</f>
        <v>4346.41608262067</v>
      </c>
      <c r="AS80" s="16" t="str">
        <f aca="false">Adequacy_high!T77</f>
        <v>nan</v>
      </c>
      <c r="AT80" s="16" t="n">
        <f aca="false">Adequacy_high!U77</f>
        <v>5862.8459104507</v>
      </c>
      <c r="AU80" s="16" t="n">
        <f aca="false">Adequacy_high!V77</f>
        <v>7041.32624981414</v>
      </c>
      <c r="AV80" s="8"/>
      <c r="AW80" s="8"/>
      <c r="AX80" s="8" t="n">
        <f aca="false">AX76+1</f>
        <v>2033</v>
      </c>
      <c r="AY80" s="15" t="n">
        <f aca="false">AO80*'Inflation indexes'!$D$156/100*'Inflation indexes'!I172</f>
        <v>42475.2493378438</v>
      </c>
      <c r="AZ80" s="15" t="n">
        <f aca="false">AU80*'Inflation indexes'!$D$156/100*'Inflation indexes'!I172</f>
        <v>31924.3030277224</v>
      </c>
      <c r="BA80" s="16" t="n">
        <f aca="false">AP80*'Inflation indexes'!$D$156/100*'Inflation indexes'!I172</f>
        <v>40083.8910943705</v>
      </c>
      <c r="BB80" s="16" t="n">
        <f aca="false">AQ80*'Inflation indexes'!$D$156/100*'Inflation indexes'!I172</f>
        <v>25403.4555994494</v>
      </c>
      <c r="BC80" s="16" t="n">
        <f aca="false">AR80*'Inflation indexes'!$D$156/100*'Inflation indexes'!I172</f>
        <v>19705.989920551</v>
      </c>
      <c r="BD80" s="16" t="n">
        <v>0</v>
      </c>
      <c r="BE80" s="16" t="n">
        <f aca="false">AT80*'Inflation indexes'!$D$156/100*'Inflation indexes'!I172</f>
        <v>26581.2522825528</v>
      </c>
      <c r="BF80" s="16" t="n">
        <f aca="false">Adequacy_high!X77</f>
        <v>0.591503982671523</v>
      </c>
      <c r="BG80" s="16" t="n">
        <f aca="false">Y80*'Inflation indexes'!$D$156/100*'Inflation indexes'!I172</f>
        <v>22416.0159690485</v>
      </c>
      <c r="BH80" s="16" t="n">
        <f aca="false">BG80*0.82</f>
        <v>18381.1330946198</v>
      </c>
      <c r="BI80" s="15" t="n">
        <f aca="false">Z80*'Inflation indexes'!$D$156/100*'Inflation indexes'!I172</f>
        <v>15623.0672428261</v>
      </c>
    </row>
    <row r="81" customFormat="false" ht="15" hidden="false" customHeight="false" outlineLevel="0" collapsed="false">
      <c r="A81" s="0" t="n">
        <f aca="false">A77+1</f>
        <v>2034</v>
      </c>
      <c r="B81" s="14" t="n">
        <v>7064.60830117689</v>
      </c>
      <c r="C81" s="16" t="n">
        <f aca="false">Adequacy_low!Q78</f>
        <v>7231.96598444586</v>
      </c>
      <c r="D81" s="16" t="n">
        <f aca="false">Adequacy_low!R78</f>
        <v>4669.14268961984</v>
      </c>
      <c r="E81" s="16" t="n">
        <f aca="false">Adequacy_low!S78</f>
        <v>3586.97423896918</v>
      </c>
      <c r="F81" s="16" t="str">
        <f aca="false">Adequacy_low!T78</f>
        <v>nan</v>
      </c>
      <c r="G81" s="16" t="n">
        <f aca="false">Adequacy_low!U78</f>
        <v>4745.13855112423</v>
      </c>
      <c r="H81" s="16" t="n">
        <f aca="false">Adequacy_low!V78</f>
        <v>5774.68229719037</v>
      </c>
      <c r="I81" s="8" t="n">
        <f aca="false">I77+1</f>
        <v>2034</v>
      </c>
      <c r="J81" s="14" t="n">
        <f aca="false">B81*'Inflation indexes'!$D$156/100*'Inflation indexes'!I173</f>
        <v>32029.8603100357</v>
      </c>
      <c r="K81" s="16" t="n">
        <f aca="false">H81*'Inflation indexes'!$D$156/100*'Inflation indexes'!I173</f>
        <v>26181.5318597396</v>
      </c>
      <c r="L81" s="16" t="n">
        <f aca="false">C81*'Inflation indexes'!$D$156/100*'Inflation indexes'!I173</f>
        <v>32788.6346098116</v>
      </c>
      <c r="M81" s="16" t="n">
        <f aca="false">D81*'Inflation indexes'!$D$156/100*'Inflation indexes'!I173</f>
        <v>21169.1833064876</v>
      </c>
      <c r="N81" s="16" t="n">
        <f aca="false">E81*'Inflation indexes'!$D$156/100*'Inflation indexes'!I173</f>
        <v>16262.7960266021</v>
      </c>
      <c r="O81" s="16" t="s">
        <v>41</v>
      </c>
      <c r="P81" s="16" t="n">
        <f aca="false">G81*'Inflation indexes'!$D$156/100*'Inflation indexes'!I173</f>
        <v>21513.7369921776</v>
      </c>
      <c r="Q81" s="16" t="n">
        <f aca="false">Adequacy_low!X78</f>
        <v>0.684096154951922</v>
      </c>
      <c r="R81" s="20" t="n">
        <v>8099.95494674384</v>
      </c>
      <c r="S81" s="21" t="n">
        <f aca="false">Adequacy_central!Q78</f>
        <v>8136.68578726815</v>
      </c>
      <c r="T81" s="21" t="n">
        <f aca="false">Adequacy_central!R78</f>
        <v>5139.72418915725</v>
      </c>
      <c r="U81" s="21" t="n">
        <f aca="false">Adequacy_central!S78</f>
        <v>3965.82770246786</v>
      </c>
      <c r="V81" s="21" t="str">
        <f aca="false">Adequacy_central!T78</f>
        <v>nan</v>
      </c>
      <c r="W81" s="21" t="n">
        <f aca="false">Adequacy_central!U78</f>
        <v>5325.7066707187</v>
      </c>
      <c r="X81" s="21" t="n">
        <f aca="false">Adequacy_central!V78</f>
        <v>6414.54412326367</v>
      </c>
      <c r="Y81" s="19" t="n">
        <v>4961.95429794479</v>
      </c>
      <c r="Z81" s="19" t="n">
        <v>3449.62369233594</v>
      </c>
      <c r="AA81" s="17"/>
      <c r="AB81" s="17" t="n">
        <f aca="false">AB77+1</f>
        <v>2034</v>
      </c>
      <c r="AC81" s="18" t="n">
        <f aca="false">R81*'Inflation indexes'!$D$156/100*'Inflation indexes'!I173</f>
        <v>36723.96464197</v>
      </c>
      <c r="AD81" s="18" t="n">
        <f aca="false">X81*'Inflation indexes'!$D$156/100*'Inflation indexes'!I173</f>
        <v>29082.5681285782</v>
      </c>
      <c r="AE81" s="21" t="n">
        <f aca="false">S81*'Inflation indexes'!$D$156/100*'Inflation indexes'!I173</f>
        <v>36890.4966903028</v>
      </c>
      <c r="AF81" s="21" t="n">
        <f aca="false">T81*'Inflation indexes'!$D$156/100*'Inflation indexes'!I173</f>
        <v>23302.7283031946</v>
      </c>
      <c r="AG81" s="21" t="n">
        <f aca="false">U81*'Inflation indexes'!$D$156/100*'Inflation indexes'!I173</f>
        <v>17980.4600493639</v>
      </c>
      <c r="AH81" s="21" t="n">
        <v>0</v>
      </c>
      <c r="AI81" s="21" t="n">
        <f aca="false">W81*'Inflation indexes'!$D$156/100*'Inflation indexes'!I173</f>
        <v>24145.9446077043</v>
      </c>
      <c r="AJ81" s="21" t="n">
        <f aca="false">Y81*'Inflation indexes'!$D$156/100*'Inflation indexes'!I173</f>
        <v>22496.7466351215</v>
      </c>
      <c r="AK81" s="21" t="n">
        <f aca="false">AJ81*0.82</f>
        <v>18447.3322407997</v>
      </c>
      <c r="AL81" s="18" t="n">
        <f aca="false">Z81*'Inflation indexes'!$D$156/100*'Inflation indexes'!I173</f>
        <v>15640.0695236427</v>
      </c>
      <c r="AM81" s="21" t="n">
        <f aca="false">Adequacy_central!X78</f>
        <v>0.634753430266145</v>
      </c>
      <c r="AN81" s="14" t="n">
        <f aca="false">AN77+1</f>
        <v>2034</v>
      </c>
      <c r="AO81" s="14" t="n">
        <v>9451.95743454532</v>
      </c>
      <c r="AP81" s="16" t="n">
        <f aca="false">Adequacy_high!Q78</f>
        <v>8881.36796299696</v>
      </c>
      <c r="AQ81" s="16" t="n">
        <f aca="false">Adequacy_high!R78</f>
        <v>5617.2851193296</v>
      </c>
      <c r="AR81" s="16" t="n">
        <f aca="false">Adequacy_high!S78</f>
        <v>4343.09510948012</v>
      </c>
      <c r="AS81" s="16" t="str">
        <f aca="false">Adequacy_high!T78</f>
        <v>nan</v>
      </c>
      <c r="AT81" s="16" t="n">
        <f aca="false">Adequacy_high!U78</f>
        <v>5850.68191553205</v>
      </c>
      <c r="AU81" s="16" t="n">
        <f aca="false">Adequacy_high!V78</f>
        <v>7036.86245564978</v>
      </c>
      <c r="AV81" s="8"/>
      <c r="AW81" s="8"/>
      <c r="AX81" s="8" t="n">
        <f aca="false">AX77+1</f>
        <v>2034</v>
      </c>
      <c r="AY81" s="15" t="n">
        <f aca="false">AO81*'Inflation indexes'!$D$156/100*'Inflation indexes'!I173</f>
        <v>42853.7384350744</v>
      </c>
      <c r="AZ81" s="15" t="n">
        <f aca="false">AU81*'Inflation indexes'!$D$156/100*'Inflation indexes'!I173</f>
        <v>31904.0648634192</v>
      </c>
      <c r="BA81" s="16" t="n">
        <f aca="false">AP81*'Inflation indexes'!$D$156/100*'Inflation indexes'!I173</f>
        <v>40266.7724931656</v>
      </c>
      <c r="BB81" s="16" t="n">
        <f aca="false">AQ81*'Inflation indexes'!$D$156/100*'Inflation indexes'!I173</f>
        <v>25467.9169776188</v>
      </c>
      <c r="BC81" s="16" t="n">
        <f aca="false">AR81*'Inflation indexes'!$D$156/100*'Inflation indexes'!I173</f>
        <v>19690.933133076</v>
      </c>
      <c r="BD81" s="16" t="n">
        <v>0</v>
      </c>
      <c r="BE81" s="16" t="n">
        <f aca="false">AT81*'Inflation indexes'!$D$156/100*'Inflation indexes'!I173</f>
        <v>26526.1025783588</v>
      </c>
      <c r="BF81" s="16" t="n">
        <f aca="false">Adequacy_high!X78</f>
        <v>0.588292738797477</v>
      </c>
      <c r="BG81" s="16" t="n">
        <f aca="false">Y81*'Inflation indexes'!$D$156/100*'Inflation indexes'!I173</f>
        <v>22496.7466351215</v>
      </c>
      <c r="BH81" s="16" t="n">
        <f aca="false">BG81*0.82</f>
        <v>18447.3322407997</v>
      </c>
      <c r="BI81" s="15" t="n">
        <f aca="false">Z81*'Inflation indexes'!$D$156/100*'Inflation indexes'!I173</f>
        <v>15640.0695236427</v>
      </c>
    </row>
    <row r="82" customFormat="false" ht="15" hidden="false" customHeight="false" outlineLevel="0" collapsed="false">
      <c r="A82" s="0" t="n">
        <f aca="false">A78+1</f>
        <v>2034</v>
      </c>
      <c r="B82" s="14" t="n">
        <v>7099.18897579475</v>
      </c>
      <c r="C82" s="16" t="n">
        <f aca="false">Adequacy_low!Q79</f>
        <v>7278.09431069062</v>
      </c>
      <c r="D82" s="16" t="n">
        <f aca="false">Adequacy_low!R79</f>
        <v>4679.64875297824</v>
      </c>
      <c r="E82" s="16" t="n">
        <f aca="false">Adequacy_low!S79</f>
        <v>3590.27418829636</v>
      </c>
      <c r="F82" s="16" t="str">
        <f aca="false">Adequacy_low!T79</f>
        <v>nan</v>
      </c>
      <c r="G82" s="16" t="n">
        <f aca="false">Adequacy_low!U79</f>
        <v>4743.19531042417</v>
      </c>
      <c r="H82" s="16" t="n">
        <f aca="false">Adequacy_low!V79</f>
        <v>5775.37967847169</v>
      </c>
      <c r="I82" s="8" t="n">
        <f aca="false">I78+1</f>
        <v>2034</v>
      </c>
      <c r="J82" s="14" t="n">
        <f aca="false">B82*'Inflation indexes'!$D$156/100*'Inflation indexes'!I174</f>
        <v>32186.6438329456</v>
      </c>
      <c r="K82" s="16" t="n">
        <f aca="false">H82*'Inflation indexes'!$D$156/100*'Inflation indexes'!I174</f>
        <v>26184.6936804763</v>
      </c>
      <c r="L82" s="16" t="n">
        <f aca="false">C82*'Inflation indexes'!$D$156/100*'Inflation indexes'!I174</f>
        <v>32997.7734301067</v>
      </c>
      <c r="M82" s="16" t="n">
        <f aca="false">D82*'Inflation indexes'!$D$156/100*'Inflation indexes'!I174</f>
        <v>21216.8162009712</v>
      </c>
      <c r="N82" s="16" t="n">
        <f aca="false">E82*'Inflation indexes'!$D$156/100*'Inflation indexes'!I174</f>
        <v>16277.7574953026</v>
      </c>
      <c r="O82" s="16" t="s">
        <v>41</v>
      </c>
      <c r="P82" s="16" t="n">
        <f aca="false">G82*'Inflation indexes'!$D$156/100*'Inflation indexes'!I174</f>
        <v>21504.9266341905</v>
      </c>
      <c r="Q82" s="16" t="n">
        <f aca="false">Adequacy_low!X79</f>
        <v>0.685502412345252</v>
      </c>
      <c r="R82" s="22" t="n">
        <v>8175.24388111227</v>
      </c>
      <c r="S82" s="21" t="n">
        <f aca="false">Adequacy_central!Q79</f>
        <v>8195.66589749772</v>
      </c>
      <c r="T82" s="21" t="n">
        <f aca="false">Adequacy_central!R79</f>
        <v>5168.27729155951</v>
      </c>
      <c r="U82" s="21" t="n">
        <f aca="false">Adequacy_central!S79</f>
        <v>3988.85614853175</v>
      </c>
      <c r="V82" s="21" t="str">
        <f aca="false">Adequacy_central!T79</f>
        <v>nan</v>
      </c>
      <c r="W82" s="21" t="n">
        <f aca="false">Adequacy_central!U79</f>
        <v>5336.68111141666</v>
      </c>
      <c r="X82" s="21" t="n">
        <f aca="false">Adequacy_central!V79</f>
        <v>6432.3819863011</v>
      </c>
      <c r="Y82" s="19" t="n">
        <v>4979.76051152731</v>
      </c>
      <c r="Z82" s="19" t="n">
        <v>3453.36428147021</v>
      </c>
      <c r="AA82" s="17"/>
      <c r="AB82" s="17" t="n">
        <f aca="false">AB78+1</f>
        <v>2034</v>
      </c>
      <c r="AC82" s="18" t="n">
        <f aca="false">R82*'Inflation indexes'!$D$156/100*'Inflation indexes'!I174</f>
        <v>37065.3132274691</v>
      </c>
      <c r="AD82" s="18" t="n">
        <f aca="false">X82*'Inflation indexes'!$D$156/100*'Inflation indexes'!I174</f>
        <v>29163.4422884694</v>
      </c>
      <c r="AE82" s="21" t="n">
        <f aca="false">S82*'Inflation indexes'!$D$156/100*'Inflation indexes'!I174</f>
        <v>37157.903545883</v>
      </c>
      <c r="AF82" s="21" t="n">
        <f aca="false">T82*'Inflation indexes'!$D$156/100*'Inflation indexes'!I174</f>
        <v>23432.1837297906</v>
      </c>
      <c r="AG82" s="21" t="n">
        <f aca="false">U82*'Inflation indexes'!$D$156/100*'Inflation indexes'!I174</f>
        <v>18084.8675237968</v>
      </c>
      <c r="AH82" s="21" t="n">
        <v>0</v>
      </c>
      <c r="AI82" s="21" t="n">
        <f aca="false">W82*'Inflation indexes'!$D$156/100*'Inflation indexes'!I174</f>
        <v>24195.7010538583</v>
      </c>
      <c r="AJ82" s="21" t="n">
        <f aca="false">Y82*'Inflation indexes'!$D$156/100*'Inflation indexes'!I174</f>
        <v>22577.4773011945</v>
      </c>
      <c r="AK82" s="21" t="n">
        <f aca="false">AJ82*0.82</f>
        <v>18513.5313869795</v>
      </c>
      <c r="AL82" s="18" t="n">
        <f aca="false">Z82*'Inflation indexes'!$D$156/100*'Inflation indexes'!I174</f>
        <v>15657.0287862571</v>
      </c>
      <c r="AM82" s="21" t="n">
        <f aca="false">Adequacy_central!X79</f>
        <v>0.636324343678648</v>
      </c>
      <c r="AN82" s="14" t="n">
        <f aca="false">AN78+1</f>
        <v>2034</v>
      </c>
      <c r="AO82" s="14" t="n">
        <v>9501.11478366626</v>
      </c>
      <c r="AP82" s="16" t="n">
        <f aca="false">Adequacy_high!Q79</f>
        <v>9089.96158156985</v>
      </c>
      <c r="AQ82" s="16" t="n">
        <f aca="false">Adequacy_high!R79</f>
        <v>5719.03101607269</v>
      </c>
      <c r="AR82" s="16" t="n">
        <f aca="false">Adequacy_high!S79</f>
        <v>4415.33472664384</v>
      </c>
      <c r="AS82" s="16" t="str">
        <f aca="false">Adequacy_high!T79</f>
        <v>nan</v>
      </c>
      <c r="AT82" s="16" t="n">
        <f aca="false">Adequacy_high!U79</f>
        <v>5943.72183204628</v>
      </c>
      <c r="AU82" s="16" t="n">
        <f aca="false">Adequacy_high!V79</f>
        <v>7153.83446535889</v>
      </c>
      <c r="AV82" s="8"/>
      <c r="AW82" s="8"/>
      <c r="AX82" s="8" t="n">
        <f aca="false">AX78+1</f>
        <v>2034</v>
      </c>
      <c r="AY82" s="15" t="n">
        <f aca="false">AO82*'Inflation indexes'!$D$156/100*'Inflation indexes'!I174</f>
        <v>43076.6103847186</v>
      </c>
      <c r="AZ82" s="15" t="n">
        <f aca="false">AU82*'Inflation indexes'!$D$156/100*'Inflation indexes'!I174</f>
        <v>32434.398177234</v>
      </c>
      <c r="BA82" s="16" t="n">
        <f aca="false">AP82*'Inflation indexes'!$D$156/100*'Inflation indexes'!I174</f>
        <v>41212.5042562899</v>
      </c>
      <c r="BB82" s="16" t="n">
        <f aca="false">AQ82*'Inflation indexes'!$D$156/100*'Inflation indexes'!I174</f>
        <v>25929.2174094145</v>
      </c>
      <c r="BC82" s="16" t="n">
        <f aca="false">AR82*'Inflation indexes'!$D$156/100*'Inflation indexes'!I174</f>
        <v>20018.456577825</v>
      </c>
      <c r="BD82" s="16" t="n">
        <v>0</v>
      </c>
      <c r="BE82" s="16" t="n">
        <f aca="false">AT82*'Inflation indexes'!$D$156/100*'Inflation indexes'!I174</f>
        <v>26947.9314189913</v>
      </c>
      <c r="BF82" s="16" t="n">
        <f aca="false">Adequacy_high!X79</f>
        <v>0.596849746045135</v>
      </c>
      <c r="BG82" s="16" t="n">
        <f aca="false">Y82*'Inflation indexes'!$D$156/100*'Inflation indexes'!I174</f>
        <v>22577.4773011945</v>
      </c>
      <c r="BH82" s="16" t="n">
        <f aca="false">BG82*0.82</f>
        <v>18513.5313869795</v>
      </c>
      <c r="BI82" s="15" t="n">
        <f aca="false">Z82*'Inflation indexes'!$D$156/100*'Inflation indexes'!I174</f>
        <v>15657.0287862571</v>
      </c>
    </row>
    <row r="83" customFormat="false" ht="15" hidden="false" customHeight="false" outlineLevel="0" collapsed="false">
      <c r="A83" s="0" t="n">
        <f aca="false">A79+1</f>
        <v>2034</v>
      </c>
      <c r="B83" s="14" t="n">
        <v>7102.33159948881</v>
      </c>
      <c r="C83" s="16" t="n">
        <f aca="false">Adequacy_low!Q80</f>
        <v>7290.27220923956</v>
      </c>
      <c r="D83" s="16" t="n">
        <f aca="false">Adequacy_low!R80</f>
        <v>4663.55078060069</v>
      </c>
      <c r="E83" s="16" t="n">
        <f aca="false">Adequacy_low!S80</f>
        <v>3589.91718892622</v>
      </c>
      <c r="F83" s="16" t="str">
        <f aca="false">Adequacy_low!T80</f>
        <v>nan</v>
      </c>
      <c r="G83" s="16" t="n">
        <f aca="false">Adequacy_low!U80</f>
        <v>4730.30461357376</v>
      </c>
      <c r="H83" s="16" t="n">
        <f aca="false">Adequacy_low!V80</f>
        <v>5768.93219445044</v>
      </c>
      <c r="I83" s="8" t="n">
        <f aca="false">I79+1</f>
        <v>2034</v>
      </c>
      <c r="J83" s="14" t="n">
        <f aca="false">B83*'Inflation indexes'!$D$156/100*'Inflation indexes'!I175</f>
        <v>32200.892011137</v>
      </c>
      <c r="K83" s="16" t="n">
        <f aca="false">H83*'Inflation indexes'!$D$156/100*'Inflation indexes'!I175</f>
        <v>26155.4617678567</v>
      </c>
      <c r="L83" s="16" t="n">
        <f aca="false">C83*'Inflation indexes'!$D$156/100*'Inflation indexes'!I175</f>
        <v>33052.9861712473</v>
      </c>
      <c r="M83" s="16" t="n">
        <f aca="false">D83*'Inflation indexes'!$D$156/100*'Inflation indexes'!I175</f>
        <v>21143.8304408914</v>
      </c>
      <c r="N83" s="16" t="n">
        <f aca="false">E83*'Inflation indexes'!$D$156/100*'Inflation indexes'!I175</f>
        <v>16276.1389144176</v>
      </c>
      <c r="O83" s="16" t="s">
        <v>41</v>
      </c>
      <c r="P83" s="16" t="n">
        <f aca="false">G83*'Inflation indexes'!$D$156/100*'Inflation indexes'!I175</f>
        <v>21446.4821738871</v>
      </c>
      <c r="Q83" s="16" t="n">
        <f aca="false">Adequacy_low!X80</f>
        <v>0.677172516891108</v>
      </c>
      <c r="R83" s="22" t="n">
        <v>8150.44363879745</v>
      </c>
      <c r="S83" s="21" t="n">
        <f aca="false">Adequacy_central!Q80</f>
        <v>8231.12491899278</v>
      </c>
      <c r="T83" s="21" t="n">
        <f aca="false">Adequacy_central!R80</f>
        <v>5171.48269668019</v>
      </c>
      <c r="U83" s="21" t="n">
        <f aca="false">Adequacy_central!S80</f>
        <v>3988.10679382167</v>
      </c>
      <c r="V83" s="21" t="str">
        <f aca="false">Adequacy_central!T80</f>
        <v>nan</v>
      </c>
      <c r="W83" s="21" t="n">
        <f aca="false">Adequacy_central!U80</f>
        <v>5328.98412400985</v>
      </c>
      <c r="X83" s="21" t="n">
        <f aca="false">Adequacy_central!V80</f>
        <v>6443.37380284096</v>
      </c>
      <c r="Y83" s="19" t="n">
        <v>4997.56672510983</v>
      </c>
      <c r="Z83" s="19" t="n">
        <v>3457.09544046413</v>
      </c>
      <c r="AA83" s="17"/>
      <c r="AB83" s="17" t="n">
        <f aca="false">AB79+1</f>
        <v>2034</v>
      </c>
      <c r="AC83" s="18" t="n">
        <f aca="false">R83*'Inflation indexes'!$D$156/100*'Inflation indexes'!I175</f>
        <v>36952.8726981242</v>
      </c>
      <c r="AD83" s="18" t="n">
        <f aca="false">X83*'Inflation indexes'!$D$156/100*'Inflation indexes'!I175</f>
        <v>29213.2775140497</v>
      </c>
      <c r="AE83" s="21" t="n">
        <f aca="false">S83*'Inflation indexes'!$D$156/100*'Inflation indexes'!I175</f>
        <v>37318.6693600369</v>
      </c>
      <c r="AF83" s="21" t="n">
        <f aca="false">T83*'Inflation indexes'!$D$156/100*'Inflation indexes'!I175</f>
        <v>23446.7165494284</v>
      </c>
      <c r="AG83" s="21" t="n">
        <f aca="false">U83*'Inflation indexes'!$D$156/100*'Inflation indexes'!I175</f>
        <v>18081.4700634333</v>
      </c>
      <c r="AH83" s="21" t="n">
        <v>0</v>
      </c>
      <c r="AI83" s="21" t="n">
        <f aca="false">W83*'Inflation indexes'!$D$156/100*'Inflation indexes'!I175</f>
        <v>24160.8040827966</v>
      </c>
      <c r="AJ83" s="21" t="n">
        <f aca="false">Y83*'Inflation indexes'!$D$156/100*'Inflation indexes'!I175</f>
        <v>22658.2079672675</v>
      </c>
      <c r="AK83" s="21" t="n">
        <f aca="false">AJ83*0.82</f>
        <v>18579.7305331594</v>
      </c>
      <c r="AL83" s="18" t="n">
        <f aca="false">Z83*'Inflation indexes'!$D$156/100*'Inflation indexes'!I175</f>
        <v>15673.9452940485</v>
      </c>
      <c r="AM83" s="21" t="n">
        <f aca="false">Adequacy_central!X80</f>
        <v>0.634223779203245</v>
      </c>
      <c r="AN83" s="14" t="n">
        <f aca="false">AN79+1</f>
        <v>2034</v>
      </c>
      <c r="AO83" s="14" t="n">
        <v>9522.00467216262</v>
      </c>
      <c r="AP83" s="16" t="n">
        <f aca="false">Adequacy_high!Q80</f>
        <v>9130.48692360911</v>
      </c>
      <c r="AQ83" s="16" t="n">
        <f aca="false">Adequacy_high!R80</f>
        <v>5728.27410592179</v>
      </c>
      <c r="AR83" s="16" t="n">
        <f aca="false">Adequacy_high!S80</f>
        <v>4413.84055675655</v>
      </c>
      <c r="AS83" s="16" t="str">
        <f aca="false">Adequacy_high!T80</f>
        <v>nan</v>
      </c>
      <c r="AT83" s="16" t="n">
        <f aca="false">Adequacy_high!U80</f>
        <v>5934.12573697983</v>
      </c>
      <c r="AU83" s="16" t="n">
        <f aca="false">Adequacy_high!V80</f>
        <v>7151.65040337183</v>
      </c>
      <c r="AV83" s="8"/>
      <c r="AW83" s="8"/>
      <c r="AX83" s="8" t="n">
        <f aca="false">AX79+1</f>
        <v>2034</v>
      </c>
      <c r="AY83" s="15" t="n">
        <f aca="false">AO83*'Inflation indexes'!$D$156/100*'Inflation indexes'!I175</f>
        <v>43171.3219641729</v>
      </c>
      <c r="AZ83" s="15" t="n">
        <f aca="false">AU83*'Inflation indexes'!$D$156/100*'Inflation indexes'!I175</f>
        <v>32424.4959721334</v>
      </c>
      <c r="BA83" s="16" t="n">
        <f aca="false">AP83*'Inflation indexes'!$D$156/100*'Inflation indexes'!I175</f>
        <v>41396.2399977772</v>
      </c>
      <c r="BB83" s="16" t="n">
        <f aca="false">AQ83*'Inflation indexes'!$D$156/100*'Inflation indexes'!I175</f>
        <v>25971.1241739623</v>
      </c>
      <c r="BC83" s="16" t="n">
        <f aca="false">AR83*'Inflation indexes'!$D$156/100*'Inflation indexes'!I175</f>
        <v>20011.6822386502</v>
      </c>
      <c r="BD83" s="16" t="n">
        <v>0</v>
      </c>
      <c r="BE83" s="16" t="n">
        <f aca="false">AT83*'Inflation indexes'!$D$156/100*'Inflation indexes'!I175</f>
        <v>26904.4241824402</v>
      </c>
      <c r="BF83" s="16" t="n">
        <f aca="false">Adequacy_high!X80</f>
        <v>0.591935645968778</v>
      </c>
      <c r="BG83" s="16" t="n">
        <f aca="false">Y83*'Inflation indexes'!$D$156/100*'Inflation indexes'!I175</f>
        <v>22658.2079672675</v>
      </c>
      <c r="BH83" s="16" t="n">
        <f aca="false">BG83*0.82</f>
        <v>18579.7305331594</v>
      </c>
      <c r="BI83" s="15" t="n">
        <f aca="false">Z83*'Inflation indexes'!$D$156/100*'Inflation indexes'!I175</f>
        <v>15673.9452940485</v>
      </c>
    </row>
    <row r="84" customFormat="false" ht="15" hidden="false" customHeight="false" outlineLevel="0" collapsed="false">
      <c r="A84" s="0" t="n">
        <f aca="false">A80+1</f>
        <v>2034</v>
      </c>
      <c r="B84" s="14" t="n">
        <v>7119.28054038669</v>
      </c>
      <c r="C84" s="16" t="n">
        <f aca="false">Adequacy_low!Q81</f>
        <v>7362.60063383124</v>
      </c>
      <c r="D84" s="16" t="n">
        <f aca="false">Adequacy_low!R81</f>
        <v>4695.96677315281</v>
      </c>
      <c r="E84" s="16" t="n">
        <f aca="false">Adequacy_low!S81</f>
        <v>3612.47824806378</v>
      </c>
      <c r="F84" s="16" t="str">
        <f aca="false">Adequacy_low!T81</f>
        <v>nan</v>
      </c>
      <c r="G84" s="16" t="n">
        <f aca="false">Adequacy_low!U81</f>
        <v>4754.96768583253</v>
      </c>
      <c r="H84" s="16" t="n">
        <f aca="false">Adequacy_low!V81</f>
        <v>5801.92619753185</v>
      </c>
      <c r="I84" s="8" t="n">
        <f aca="false">I80+1</f>
        <v>2034</v>
      </c>
      <c r="J84" s="14" t="n">
        <f aca="false">B84*'Inflation indexes'!$D$156/100*'Inflation indexes'!I176</f>
        <v>32277.735933152</v>
      </c>
      <c r="K84" s="16" t="n">
        <f aca="false">H84*'Inflation indexes'!$D$156/100*'Inflation indexes'!I176</f>
        <v>26305.0515631735</v>
      </c>
      <c r="L84" s="16" t="n">
        <f aca="false">C84*'Inflation indexes'!$D$156/100*'Inflation indexes'!I176</f>
        <v>33380.9122553772</v>
      </c>
      <c r="M84" s="16" t="n">
        <f aca="false">D84*'Inflation indexes'!$D$156/100*'Inflation indexes'!I176</f>
        <v>21290.7996243184</v>
      </c>
      <c r="N84" s="16" t="n">
        <f aca="false">E84*'Inflation indexes'!$D$156/100*'Inflation indexes'!I176</f>
        <v>16378.4273275632</v>
      </c>
      <c r="O84" s="16" t="s">
        <v>41</v>
      </c>
      <c r="P84" s="16" t="n">
        <f aca="false">G84*'Inflation indexes'!$D$156/100*'Inflation indexes'!I176</f>
        <v>21558.3007950459</v>
      </c>
      <c r="Q84" s="16" t="n">
        <f aca="false">Adequacy_low!X81</f>
        <v>0.679385724298359</v>
      </c>
      <c r="R84" s="22" t="n">
        <v>8208.68221335193</v>
      </c>
      <c r="S84" s="21" t="n">
        <f aca="false">Adequacy_central!Q81</f>
        <v>8307.55458964882</v>
      </c>
      <c r="T84" s="21" t="n">
        <f aca="false">Adequacy_central!R81</f>
        <v>5212.71711700488</v>
      </c>
      <c r="U84" s="21" t="n">
        <f aca="false">Adequacy_central!S81</f>
        <v>4010.95476541748</v>
      </c>
      <c r="V84" s="21" t="str">
        <f aca="false">Adequacy_central!T81</f>
        <v>nan</v>
      </c>
      <c r="W84" s="21" t="n">
        <f aca="false">Adequacy_central!U81</f>
        <v>5348.62371058606</v>
      </c>
      <c r="X84" s="21" t="n">
        <f aca="false">Adequacy_central!V81</f>
        <v>6487.38449947059</v>
      </c>
      <c r="Y84" s="19" t="n">
        <v>5015.37293869235</v>
      </c>
      <c r="Z84" s="19" t="n">
        <v>3460.81722684657</v>
      </c>
      <c r="AA84" s="17"/>
      <c r="AB84" s="17" t="n">
        <f aca="false">AB80+1</f>
        <v>2034</v>
      </c>
      <c r="AC84" s="18" t="n">
        <f aca="false">R84*'Inflation indexes'!$D$156/100*'Inflation indexes'!I176</f>
        <v>37216.9175436573</v>
      </c>
      <c r="AD84" s="18" t="n">
        <f aca="false">X84*'Inflation indexes'!$D$156/100*'Inflation indexes'!I176</f>
        <v>29412.8153235216</v>
      </c>
      <c r="AE84" s="21" t="n">
        <f aca="false">S84*'Inflation indexes'!$D$156/100*'Inflation indexes'!I176</f>
        <v>37665.1898704872</v>
      </c>
      <c r="AF84" s="21" t="n">
        <f aca="false">T84*'Inflation indexes'!$D$156/100*'Inflation indexes'!I176</f>
        <v>23633.6671440912</v>
      </c>
      <c r="AG84" s="21" t="n">
        <f aca="false">U84*'Inflation indexes'!$D$156/100*'Inflation indexes'!I176</f>
        <v>18185.0592940577</v>
      </c>
      <c r="AH84" s="21" t="n">
        <v>0</v>
      </c>
      <c r="AI84" s="21" t="n">
        <f aca="false">W84*'Inflation indexes'!$D$156/100*'Inflation indexes'!I176</f>
        <v>24249.8469833744</v>
      </c>
      <c r="AJ84" s="21" t="n">
        <f aca="false">Y84*'Inflation indexes'!$D$156/100*'Inflation indexes'!I176</f>
        <v>22738.9386333405</v>
      </c>
      <c r="AK84" s="21" t="n">
        <f aca="false">AJ84*0.82</f>
        <v>18645.9296793392</v>
      </c>
      <c r="AL84" s="18" t="n">
        <f aca="false">Z84*'Inflation indexes'!$D$156/100*'Inflation indexes'!I176</f>
        <v>15690.8193078439</v>
      </c>
      <c r="AM84" s="21" t="n">
        <f aca="false">Adequacy_central!X81</f>
        <v>0.635094646721829</v>
      </c>
      <c r="AN84" s="14" t="n">
        <f aca="false">AN80+1</f>
        <v>2034</v>
      </c>
      <c r="AO84" s="14" t="n">
        <v>9543.41358378998</v>
      </c>
      <c r="AP84" s="16" t="n">
        <f aca="false">Adequacy_high!Q81</f>
        <v>9196.48647015804</v>
      </c>
      <c r="AQ84" s="16" t="n">
        <f aca="false">Adequacy_high!R81</f>
        <v>5745.87820098588</v>
      </c>
      <c r="AR84" s="16" t="n">
        <f aca="false">Adequacy_high!S81</f>
        <v>4421.93144175695</v>
      </c>
      <c r="AS84" s="16" t="str">
        <f aca="false">Adequacy_high!T81</f>
        <v>nan</v>
      </c>
      <c r="AT84" s="16" t="n">
        <f aca="false">Adequacy_high!U81</f>
        <v>5942.89595447045</v>
      </c>
      <c r="AU84" s="16" t="n">
        <f aca="false">Adequacy_high!V81</f>
        <v>7172.38914493219</v>
      </c>
      <c r="AV84" s="8"/>
      <c r="AW84" s="8"/>
      <c r="AX84" s="8" t="n">
        <f aca="false">AX80+1</f>
        <v>2034</v>
      </c>
      <c r="AY84" s="15" t="n">
        <f aca="false">AO84*'Inflation indexes'!$D$156/100*'Inflation indexes'!I176</f>
        <v>43268.3867156185</v>
      </c>
      <c r="AZ84" s="15" t="n">
        <f aca="false">AU84*'Inflation indexes'!$D$156/100*'Inflation indexes'!I176</f>
        <v>32518.5222743522</v>
      </c>
      <c r="BA84" s="16" t="n">
        <f aca="false">AP84*'Inflation indexes'!$D$156/100*'Inflation indexes'!I176</f>
        <v>41695.4719107674</v>
      </c>
      <c r="BB84" s="16" t="n">
        <f aca="false">AQ84*'Inflation indexes'!$D$156/100*'Inflation indexes'!I176</f>
        <v>26050.938465392</v>
      </c>
      <c r="BC84" s="16" t="n">
        <f aca="false">AR84*'Inflation indexes'!$D$156/100*'Inflation indexes'!I176</f>
        <v>20048.365081534</v>
      </c>
      <c r="BD84" s="16" t="n">
        <v>0</v>
      </c>
      <c r="BE84" s="16" t="n">
        <f aca="false">AT84*'Inflation indexes'!$D$156/100*'Inflation indexes'!I176</f>
        <v>26944.1870155851</v>
      </c>
      <c r="BF84" s="16" t="n">
        <f aca="false">Adequacy_high!X81</f>
        <v>0.590065787714064</v>
      </c>
      <c r="BG84" s="16" t="n">
        <f aca="false">Y84*'Inflation indexes'!$D$156/100*'Inflation indexes'!I176</f>
        <v>22738.9386333405</v>
      </c>
      <c r="BH84" s="16" t="n">
        <f aca="false">BG84*0.82</f>
        <v>18645.9296793392</v>
      </c>
      <c r="BI84" s="15" t="n">
        <f aca="false">Z84*'Inflation indexes'!$D$156/100*'Inflation indexes'!I176</f>
        <v>15690.8193078439</v>
      </c>
    </row>
    <row r="85" customFormat="false" ht="15" hidden="false" customHeight="false" outlineLevel="0" collapsed="false">
      <c r="A85" s="0" t="n">
        <f aca="false">A81+1</f>
        <v>2035</v>
      </c>
      <c r="B85" s="14" t="n">
        <v>7133.76820640827</v>
      </c>
      <c r="C85" s="16" t="n">
        <f aca="false">Adequacy_low!Q82</f>
        <v>7397.16144176727</v>
      </c>
      <c r="D85" s="16" t="n">
        <f aca="false">Adequacy_low!R82</f>
        <v>4700.99039189887</v>
      </c>
      <c r="E85" s="16" t="n">
        <f aca="false">Adequacy_low!S82</f>
        <v>3611.52957203438</v>
      </c>
      <c r="F85" s="16" t="str">
        <f aca="false">Adequacy_low!T82</f>
        <v>nan</v>
      </c>
      <c r="G85" s="16" t="n">
        <f aca="false">Adequacy_low!U82</f>
        <v>4744.86962217475</v>
      </c>
      <c r="H85" s="16" t="n">
        <f aca="false">Adequacy_low!V82</f>
        <v>5805.51650232825</v>
      </c>
      <c r="I85" s="8" t="n">
        <f aca="false">I81+1</f>
        <v>2035</v>
      </c>
      <c r="J85" s="14" t="n">
        <f aca="false">B85*'Inflation indexes'!$D$156/100*'Inflation indexes'!I177</f>
        <v>32343.4208089592</v>
      </c>
      <c r="K85" s="16" t="n">
        <f aca="false">H85*'Inflation indexes'!$D$156/100*'Inflation indexes'!I177</f>
        <v>26321.3294594413</v>
      </c>
      <c r="L85" s="16" t="n">
        <f aca="false">C85*'Inflation indexes'!$D$156/100*'Inflation indexes'!I177</f>
        <v>33537.6057057711</v>
      </c>
      <c r="M85" s="16" t="n">
        <f aca="false">D85*'Inflation indexes'!$D$156/100*'Inflation indexes'!I177</f>
        <v>21313.5759481891</v>
      </c>
      <c r="N85" s="16" t="n">
        <f aca="false">E85*'Inflation indexes'!$D$156/100*'Inflation indexes'!I177</f>
        <v>16374.1261746322</v>
      </c>
      <c r="O85" s="16" t="s">
        <v>41</v>
      </c>
      <c r="P85" s="16" t="n">
        <f aca="false">G85*'Inflation indexes'!$D$156/100*'Inflation indexes'!I177</f>
        <v>21512.5177091943</v>
      </c>
      <c r="Q85" s="16" t="n">
        <f aca="false">Adequacy_low!X82</f>
        <v>0.683220382117453</v>
      </c>
      <c r="R85" s="20" t="n">
        <v>8233.86155983004</v>
      </c>
      <c r="S85" s="21" t="n">
        <f aca="false">Adequacy_central!Q82</f>
        <v>8340.96466212628</v>
      </c>
      <c r="T85" s="21" t="n">
        <f aca="false">Adequacy_central!R82</f>
        <v>5218.74948699946</v>
      </c>
      <c r="U85" s="21" t="n">
        <f aca="false">Adequacy_central!S82</f>
        <v>4010.48042794581</v>
      </c>
      <c r="V85" s="21" t="str">
        <f aca="false">Adequacy_central!T82</f>
        <v>nan</v>
      </c>
      <c r="W85" s="21" t="n">
        <f aca="false">Adequacy_central!U82</f>
        <v>5341.48991647148</v>
      </c>
      <c r="X85" s="21" t="n">
        <f aca="false">Adequacy_central!V82</f>
        <v>6482.43240464779</v>
      </c>
      <c r="Y85" s="19" t="n">
        <v>5033.17915227488</v>
      </c>
      <c r="Z85" s="19" t="n">
        <v>3464.52969759102</v>
      </c>
      <c r="AA85" s="17"/>
      <c r="AB85" s="17" t="n">
        <f aca="false">AB81+1</f>
        <v>2035</v>
      </c>
      <c r="AC85" s="18" t="n">
        <f aca="false">R85*'Inflation indexes'!$D$156/100*'Inflation indexes'!I177</f>
        <v>37331.0768736597</v>
      </c>
      <c r="AD85" s="18" t="n">
        <f aca="false">X85*'Inflation indexes'!$D$156/100*'Inflation indexes'!I177</f>
        <v>29390.3632782483</v>
      </c>
      <c r="AE85" s="21" t="n">
        <f aca="false">S85*'Inflation indexes'!$D$156/100*'Inflation indexes'!I177</f>
        <v>37816.6660612086</v>
      </c>
      <c r="AF85" s="21" t="n">
        <f aca="false">T85*'Inflation indexes'!$D$156/100*'Inflation indexes'!I177</f>
        <v>23661.0169928058</v>
      </c>
      <c r="AG85" s="21" t="n">
        <f aca="false">U85*'Inflation indexes'!$D$156/100*'Inflation indexes'!I177</f>
        <v>18182.9087200542</v>
      </c>
      <c r="AH85" s="21" t="n">
        <v>0</v>
      </c>
      <c r="AI85" s="21" t="n">
        <f aca="false">W85*'Inflation indexes'!$D$156/100*'Inflation indexes'!I177</f>
        <v>24217.5034451017</v>
      </c>
      <c r="AJ85" s="21" t="n">
        <f aca="false">Y85*'Inflation indexes'!$D$156/100*'Inflation indexes'!I177</f>
        <v>22819.6692994135</v>
      </c>
      <c r="AK85" s="21" t="n">
        <f aca="false">AJ85*0.82</f>
        <v>18712.1288255191</v>
      </c>
      <c r="AL85" s="18" t="n">
        <f aca="false">Z85*'Inflation indexes'!$D$156/100*'Inflation indexes'!I177</f>
        <v>15707.6510859526</v>
      </c>
      <c r="AM85" s="21" t="n">
        <f aca="false">Adequacy_central!X82</f>
        <v>0.635520520286229</v>
      </c>
      <c r="AN85" s="14" t="n">
        <f aca="false">AN81+1</f>
        <v>2035</v>
      </c>
      <c r="AO85" s="14" t="n">
        <v>9614.13861620629</v>
      </c>
      <c r="AP85" s="16" t="n">
        <f aca="false">Adequacy_high!Q82</f>
        <v>9208.52620482959</v>
      </c>
      <c r="AQ85" s="16" t="n">
        <f aca="false">Adequacy_high!R82</f>
        <v>5747.72481240137</v>
      </c>
      <c r="AR85" s="16" t="n">
        <f aca="false">Adequacy_high!S82</f>
        <v>4422.25173089716</v>
      </c>
      <c r="AS85" s="16" t="str">
        <f aca="false">Adequacy_high!T82</f>
        <v>nan</v>
      </c>
      <c r="AT85" s="16" t="n">
        <f aca="false">Adequacy_high!U82</f>
        <v>5932.98866036054</v>
      </c>
      <c r="AU85" s="16" t="n">
        <f aca="false">Adequacy_high!V82</f>
        <v>7174.10073622656</v>
      </c>
      <c r="AV85" s="8"/>
      <c r="AW85" s="8"/>
      <c r="AX85" s="8" t="n">
        <f aca="false">AX81+1</f>
        <v>2035</v>
      </c>
      <c r="AY85" s="15" t="n">
        <f aca="false">AO85*'Inflation indexes'!$D$156/100*'Inflation indexes'!I177</f>
        <v>43589.0432633198</v>
      </c>
      <c r="AZ85" s="15" t="n">
        <f aca="false">AU85*'Inflation indexes'!$D$156/100*'Inflation indexes'!I177</f>
        <v>32526.2823691416</v>
      </c>
      <c r="BA85" s="16" t="n">
        <f aca="false">AP85*'Inflation indexes'!$D$156/100*'Inflation indexes'!I177</f>
        <v>41750.058237887</v>
      </c>
      <c r="BB85" s="16" t="n">
        <f aca="false">AQ85*'Inflation indexes'!$D$156/100*'Inflation indexes'!I177</f>
        <v>26059.3107208892</v>
      </c>
      <c r="BC85" s="16" t="n">
        <f aca="false">AR85*'Inflation indexes'!$D$156/100*'Inflation indexes'!I177</f>
        <v>20049.817223816</v>
      </c>
      <c r="BD85" s="16" t="n">
        <v>0</v>
      </c>
      <c r="BE85" s="16" t="n">
        <f aca="false">AT85*'Inflation indexes'!$D$156/100*'Inflation indexes'!I177</f>
        <v>26899.2688498691</v>
      </c>
      <c r="BF85" s="16" t="n">
        <f aca="false">Adequacy_high!X82</f>
        <v>0.5884994777627</v>
      </c>
      <c r="BG85" s="16" t="n">
        <f aca="false">Y85*'Inflation indexes'!$D$156/100*'Inflation indexes'!I177</f>
        <v>22819.6692994135</v>
      </c>
      <c r="BH85" s="16" t="n">
        <f aca="false">BG85*0.82</f>
        <v>18712.1288255191</v>
      </c>
      <c r="BI85" s="15" t="n">
        <f aca="false">Z85*'Inflation indexes'!$D$156/100*'Inflation indexes'!I177</f>
        <v>15707.6510859526</v>
      </c>
    </row>
    <row r="86" customFormat="false" ht="15" hidden="false" customHeight="false" outlineLevel="0" collapsed="false">
      <c r="A86" s="0" t="n">
        <f aca="false">A82+1</f>
        <v>2035</v>
      </c>
      <c r="B86" s="14" t="n">
        <v>7187.07432314152</v>
      </c>
      <c r="C86" s="16" t="n">
        <f aca="false">Adequacy_low!Q83</f>
        <v>7476.4691941188</v>
      </c>
      <c r="D86" s="16" t="n">
        <f aca="false">Adequacy_low!R83</f>
        <v>4733.07866564054</v>
      </c>
      <c r="E86" s="16" t="n">
        <f aca="false">Adequacy_low!S83</f>
        <v>3630.52966711902</v>
      </c>
      <c r="F86" s="16" t="str">
        <f aca="false">Adequacy_low!T83</f>
        <v>nan</v>
      </c>
      <c r="G86" s="16" t="n">
        <f aca="false">Adequacy_low!U83</f>
        <v>4766.12072792079</v>
      </c>
      <c r="H86" s="16" t="n">
        <f aca="false">Adequacy_low!V83</f>
        <v>5836.1042112664</v>
      </c>
      <c r="I86" s="8" t="n">
        <f aca="false">I82+1</f>
        <v>2035</v>
      </c>
      <c r="J86" s="14" t="n">
        <f aca="false">B86*'Inflation indexes'!$D$156/100*'Inflation indexes'!I178</f>
        <v>32585.1026403995</v>
      </c>
      <c r="K86" s="16" t="n">
        <f aca="false">H86*'Inflation indexes'!$D$156/100*'Inflation indexes'!I178</f>
        <v>26460.0094828376</v>
      </c>
      <c r="L86" s="16" t="n">
        <f aca="false">C86*'Inflation indexes'!$D$156/100*'Inflation indexes'!I178</f>
        <v>33897.1750011982</v>
      </c>
      <c r="M86" s="16" t="n">
        <f aca="false">D86*'Inflation indexes'!$D$156/100*'Inflation indexes'!I178</f>
        <v>21459.0593043385</v>
      </c>
      <c r="N86" s="16" t="n">
        <f aca="false">E86*'Inflation indexes'!$D$156/100*'Inflation indexes'!I178</f>
        <v>16460.2697179815</v>
      </c>
      <c r="O86" s="16" t="s">
        <v>41</v>
      </c>
      <c r="P86" s="16" t="n">
        <f aca="false">G86*'Inflation indexes'!$D$156/100*'Inflation indexes'!I178</f>
        <v>21608.8669927584</v>
      </c>
      <c r="Q86" s="16" t="n">
        <f aca="false">Adequacy_low!X83</f>
        <v>0.681101325100287</v>
      </c>
      <c r="R86" s="22" t="n">
        <v>8289.1881109033</v>
      </c>
      <c r="S86" s="21" t="n">
        <f aca="false">Adequacy_central!Q83</f>
        <v>8455.36508733183</v>
      </c>
      <c r="T86" s="21" t="n">
        <f aca="false">Adequacy_central!R83</f>
        <v>5276.09200481126</v>
      </c>
      <c r="U86" s="21" t="n">
        <f aca="false">Adequacy_central!S83</f>
        <v>4056.29629128859</v>
      </c>
      <c r="V86" s="21" t="str">
        <f aca="false">Adequacy_central!T83</f>
        <v>nan</v>
      </c>
      <c r="W86" s="21" t="n">
        <f aca="false">Adequacy_central!U83</f>
        <v>5393.00983085755</v>
      </c>
      <c r="X86" s="21" t="n">
        <f aca="false">Adequacy_central!V83</f>
        <v>6548.86602794632</v>
      </c>
      <c r="Y86" s="19" t="n">
        <v>5050.9853658574</v>
      </c>
      <c r="Z86" s="19" t="n">
        <v>3468.23290912284</v>
      </c>
      <c r="AA86" s="17"/>
      <c r="AB86" s="17" t="n">
        <f aca="false">AB82+1</f>
        <v>2035</v>
      </c>
      <c r="AC86" s="18" t="n">
        <f aca="false">R86*'Inflation indexes'!$D$156/100*'Inflation indexes'!I178</f>
        <v>37581.9190473181</v>
      </c>
      <c r="AD86" s="18" t="n">
        <f aca="false">X86*'Inflation indexes'!$D$156/100*'Inflation indexes'!I178</f>
        <v>29691.5632292473</v>
      </c>
      <c r="AE86" s="21" t="n">
        <f aca="false">S86*'Inflation indexes'!$D$156/100*'Inflation indexes'!I178</f>
        <v>38335.3402017313</v>
      </c>
      <c r="AF86" s="21" t="n">
        <f aca="false">T86*'Inflation indexes'!$D$156/100*'Inflation indexes'!I178</f>
        <v>23920.9992532563</v>
      </c>
      <c r="AG86" s="21" t="n">
        <f aca="false">U86*'Inflation indexes'!$D$156/100*'Inflation indexes'!I178</f>
        <v>18390.630881042</v>
      </c>
      <c r="AH86" s="21" t="n">
        <v>0</v>
      </c>
      <c r="AI86" s="21" t="n">
        <f aca="false">W86*'Inflation indexes'!$D$156/100*'Inflation indexes'!I178</f>
        <v>24451.0869065791</v>
      </c>
      <c r="AJ86" s="21" t="n">
        <f aca="false">Y86*'Inflation indexes'!$D$156/100*'Inflation indexes'!I178</f>
        <v>22900.3999654865</v>
      </c>
      <c r="AK86" s="21" t="n">
        <f aca="false">AJ86*0.82</f>
        <v>18778.327971699</v>
      </c>
      <c r="AL86" s="18" t="n">
        <f aca="false">Z86*'Inflation indexes'!$D$156/100*'Inflation indexes'!I178</f>
        <v>15724.4408841984</v>
      </c>
      <c r="AM86" s="21" t="n">
        <f aca="false">Adequacy_central!X83</f>
        <v>0.634973832988377</v>
      </c>
      <c r="AN86" s="14" t="n">
        <f aca="false">AN82+1</f>
        <v>2035</v>
      </c>
      <c r="AO86" s="14" t="n">
        <v>9652.41091135938</v>
      </c>
      <c r="AP86" s="16" t="n">
        <f aca="false">Adequacy_high!Q83</f>
        <v>9341.55046211335</v>
      </c>
      <c r="AQ86" s="16" t="n">
        <f aca="false">Adequacy_high!R83</f>
        <v>5813.78331802784</v>
      </c>
      <c r="AR86" s="16" t="n">
        <f aca="false">Adequacy_high!S83</f>
        <v>4473.52963897659</v>
      </c>
      <c r="AS86" s="16" t="str">
        <f aca="false">Adequacy_high!T83</f>
        <v>nan</v>
      </c>
      <c r="AT86" s="16" t="n">
        <f aca="false">Adequacy_high!U83</f>
        <v>5994.7617637595</v>
      </c>
      <c r="AU86" s="16" t="n">
        <f aca="false">Adequacy_high!V83</f>
        <v>7256.55189035798</v>
      </c>
      <c r="AV86" s="8"/>
      <c r="AW86" s="8"/>
      <c r="AX86" s="8" t="n">
        <f aca="false">AX82+1</f>
        <v>2035</v>
      </c>
      <c r="AY86" s="15" t="n">
        <f aca="false">AO86*'Inflation indexes'!$D$156/100*'Inflation indexes'!I178</f>
        <v>43762.5640326586</v>
      </c>
      <c r="AZ86" s="15" t="n">
        <f aca="false">AU86*'Inflation indexes'!$D$156/100*'Inflation indexes'!I178</f>
        <v>32900.1033704829</v>
      </c>
      <c r="BA86" s="16" t="n">
        <f aca="false">AP86*'Inflation indexes'!$D$156/100*'Inflation indexes'!I178</f>
        <v>42353.1700024749</v>
      </c>
      <c r="BB86" s="16" t="n">
        <f aca="false">AQ86*'Inflation indexes'!$D$156/100*'Inflation indexes'!I178</f>
        <v>26358.809945376</v>
      </c>
      <c r="BC86" s="16" t="n">
        <f aca="false">AR86*'Inflation indexes'!$D$156/100*'Inflation indexes'!I178</f>
        <v>20282.3034654808</v>
      </c>
      <c r="BD86" s="16" t="n">
        <v>0</v>
      </c>
      <c r="BE86" s="16" t="n">
        <f aca="false">AT86*'Inflation indexes'!$D$156/100*'Inflation indexes'!I178</f>
        <v>27179.3387119811</v>
      </c>
      <c r="BF86" s="16" t="n">
        <f aca="false">Adequacy_high!X83</f>
        <v>0.594483830267439</v>
      </c>
      <c r="BG86" s="16" t="n">
        <f aca="false">Y86*'Inflation indexes'!$D$156/100*'Inflation indexes'!I178</f>
        <v>22900.3999654865</v>
      </c>
      <c r="BH86" s="16" t="n">
        <f aca="false">BG86*0.82</f>
        <v>18778.327971699</v>
      </c>
      <c r="BI86" s="15" t="n">
        <f aca="false">Z86*'Inflation indexes'!$D$156/100*'Inflation indexes'!I178</f>
        <v>15724.4408841984</v>
      </c>
    </row>
    <row r="87" customFormat="false" ht="15" hidden="false" customHeight="false" outlineLevel="0" collapsed="false">
      <c r="A87" s="0" t="n">
        <f aca="false">A83+1</f>
        <v>2035</v>
      </c>
      <c r="B87" s="14" t="n">
        <v>7179.16768215726</v>
      </c>
      <c r="C87" s="16" t="n">
        <f aca="false">Adequacy_low!Q84</f>
        <v>7506.58869950559</v>
      </c>
      <c r="D87" s="16" t="n">
        <f aca="false">Adequacy_low!R84</f>
        <v>4738.28014019767</v>
      </c>
      <c r="E87" s="16" t="n">
        <f aca="false">Adequacy_low!S84</f>
        <v>3629.74672887422</v>
      </c>
      <c r="F87" s="16" t="str">
        <f aca="false">Adequacy_low!T84</f>
        <v>nan</v>
      </c>
      <c r="G87" s="16" t="n">
        <f aca="false">Adequacy_low!U84</f>
        <v>4755.67768770166</v>
      </c>
      <c r="H87" s="16" t="n">
        <f aca="false">Adequacy_low!V84</f>
        <v>5820.93633958771</v>
      </c>
      <c r="I87" s="8" t="n">
        <f aca="false">I83+1</f>
        <v>2035</v>
      </c>
      <c r="J87" s="14" t="n">
        <f aca="false">B87*'Inflation indexes'!$D$156/100*'Inflation indexes'!I179</f>
        <v>32549.2551318822</v>
      </c>
      <c r="K87" s="16" t="n">
        <f aca="false">H87*'Inflation indexes'!$D$156/100*'Inflation indexes'!I179</f>
        <v>26391.2406579633</v>
      </c>
      <c r="L87" s="16" t="n">
        <f aca="false">C87*'Inflation indexes'!$D$156/100*'Inflation indexes'!I179</f>
        <v>34033.7322608534</v>
      </c>
      <c r="M87" s="16" t="n">
        <f aca="false">D87*'Inflation indexes'!$D$156/100*'Inflation indexes'!I179</f>
        <v>21482.6419994248</v>
      </c>
      <c r="N87" s="16" t="n">
        <f aca="false">E87*'Inflation indexes'!$D$156/100*'Inflation indexes'!I179</f>
        <v>16456.7199949759</v>
      </c>
      <c r="O87" s="16" t="s">
        <v>41</v>
      </c>
      <c r="P87" s="16" t="n">
        <f aca="false">G87*'Inflation indexes'!$D$156/100*'Inflation indexes'!I179</f>
        <v>21561.5198356096</v>
      </c>
      <c r="Q87" s="16" t="n">
        <f aca="false">Adequacy_low!X84</f>
        <v>0.682382754486946</v>
      </c>
      <c r="R87" s="22" t="n">
        <v>8309.96802636492</v>
      </c>
      <c r="S87" s="21" t="n">
        <f aca="false">Adequacy_central!Q84</f>
        <v>8462.91250437835</v>
      </c>
      <c r="T87" s="21" t="n">
        <f aca="false">Adequacy_central!R84</f>
        <v>5291.91479366175</v>
      </c>
      <c r="U87" s="21" t="n">
        <f aca="false">Adequacy_central!S84</f>
        <v>4055.28890174016</v>
      </c>
      <c r="V87" s="21" t="str">
        <f aca="false">Adequacy_central!T84</f>
        <v>nan</v>
      </c>
      <c r="W87" s="21" t="n">
        <f aca="false">Adequacy_central!U84</f>
        <v>5377.09130578646</v>
      </c>
      <c r="X87" s="21" t="n">
        <f aca="false">Adequacy_central!V84</f>
        <v>6550.86868912602</v>
      </c>
      <c r="Y87" s="19" t="n">
        <v>5068.79157943992</v>
      </c>
      <c r="Z87" s="19" t="n">
        <v>3471.92691732654</v>
      </c>
      <c r="AA87" s="17"/>
      <c r="AB87" s="17" t="n">
        <f aca="false">AB83+1</f>
        <v>2035</v>
      </c>
      <c r="AC87" s="18" t="n">
        <f aca="false">R87*'Inflation indexes'!$D$156/100*'Inflation indexes'!I179</f>
        <v>37676.1320257474</v>
      </c>
      <c r="AD87" s="18" t="n">
        <f aca="false">X87*'Inflation indexes'!$D$156/100*'Inflation indexes'!I179</f>
        <v>29700.6429906579</v>
      </c>
      <c r="AE87" s="21" t="n">
        <f aca="false">S87*'Inflation indexes'!$D$156/100*'Inflation indexes'!I179</f>
        <v>38369.5590435122</v>
      </c>
      <c r="AF87" s="21" t="n">
        <f aca="false">T87*'Inflation indexes'!$D$156/100*'Inflation indexes'!I179</f>
        <v>23992.7373730488</v>
      </c>
      <c r="AG87" s="21" t="n">
        <f aca="false">U87*'Inflation indexes'!$D$156/100*'Inflation indexes'!I179</f>
        <v>18386.0635299394</v>
      </c>
      <c r="AH87" s="21" t="n">
        <v>0</v>
      </c>
      <c r="AI87" s="21" t="n">
        <f aca="false">W87*'Inflation indexes'!$D$156/100*'Inflation indexes'!I179</f>
        <v>24378.9147333132</v>
      </c>
      <c r="AJ87" s="21" t="n">
        <f aca="false">Y87*'Inflation indexes'!$D$156/100*'Inflation indexes'!I179</f>
        <v>22981.1306315595</v>
      </c>
      <c r="AK87" s="21" t="n">
        <f aca="false">AJ87*0.82</f>
        <v>18844.5271178788</v>
      </c>
      <c r="AL87" s="18" t="n">
        <f aca="false">Z87*'Inflation indexes'!$D$156/100*'Inflation indexes'!I179</f>
        <v>15741.1889559533</v>
      </c>
      <c r="AM87" s="21" t="n">
        <f aca="false">Adequacy_central!X84</f>
        <v>0.635107073953605</v>
      </c>
      <c r="AN87" s="14" t="n">
        <f aca="false">AN83+1</f>
        <v>2035</v>
      </c>
      <c r="AO87" s="14" t="n">
        <v>9665.85370863415</v>
      </c>
      <c r="AP87" s="16" t="n">
        <f aca="false">Adequacy_high!Q84</f>
        <v>9379.8464073108</v>
      </c>
      <c r="AQ87" s="16" t="n">
        <f aca="false">Adequacy_high!R84</f>
        <v>5803.75346700696</v>
      </c>
      <c r="AR87" s="16" t="n">
        <f aca="false">Adequacy_high!S84</f>
        <v>4474.07416383782</v>
      </c>
      <c r="AS87" s="16" t="str">
        <f aca="false">Adequacy_high!T84</f>
        <v>nan</v>
      </c>
      <c r="AT87" s="16" t="n">
        <f aca="false">Adequacy_high!U84</f>
        <v>5995.49237184645</v>
      </c>
      <c r="AU87" s="16" t="n">
        <f aca="false">Adequacy_high!V84</f>
        <v>7257.85421124617</v>
      </c>
      <c r="AV87" s="8"/>
      <c r="AW87" s="8"/>
      <c r="AX87" s="8" t="n">
        <f aca="false">AX83+1</f>
        <v>2035</v>
      </c>
      <c r="AY87" s="15" t="n">
        <f aca="false">AO87*'Inflation indexes'!$D$156/100*'Inflation indexes'!I179</f>
        <v>43823.5116323741</v>
      </c>
      <c r="AZ87" s="15" t="n">
        <f aca="false">AU87*'Inflation indexes'!$D$156/100*'Inflation indexes'!I179</f>
        <v>32906.0078954544</v>
      </c>
      <c r="BA87" s="16" t="n">
        <f aca="false">AP87*'Inflation indexes'!$D$156/100*'Inflation indexes'!I179</f>
        <v>42526.7979975204</v>
      </c>
      <c r="BB87" s="16" t="n">
        <f aca="false">AQ87*'Inflation indexes'!$D$156/100*'Inflation indexes'!I179</f>
        <v>26313.3361252527</v>
      </c>
      <c r="BC87" s="16" t="n">
        <f aca="false">AR87*'Inflation indexes'!$D$156/100*'Inflation indexes'!I179</f>
        <v>20284.772258441</v>
      </c>
      <c r="BD87" s="16" t="n">
        <v>0</v>
      </c>
      <c r="BE87" s="16" t="n">
        <f aca="false">AT87*'Inflation indexes'!$D$156/100*'Inflation indexes'!I179</f>
        <v>27182.6511780045</v>
      </c>
      <c r="BF87" s="16" t="n">
        <f aca="false">Adequacy_high!X84</f>
        <v>0.592196517692672</v>
      </c>
      <c r="BG87" s="16" t="n">
        <f aca="false">Y87*'Inflation indexes'!$D$156/100*'Inflation indexes'!I179</f>
        <v>22981.1306315595</v>
      </c>
      <c r="BH87" s="16" t="n">
        <f aca="false">BG87*0.82</f>
        <v>18844.5271178788</v>
      </c>
      <c r="BI87" s="15" t="n">
        <f aca="false">Z87*'Inflation indexes'!$D$156/100*'Inflation indexes'!I179</f>
        <v>15741.1889559533</v>
      </c>
    </row>
    <row r="88" customFormat="false" ht="15" hidden="false" customHeight="false" outlineLevel="0" collapsed="false">
      <c r="A88" s="0" t="n">
        <f aca="false">A84+1</f>
        <v>2035</v>
      </c>
      <c r="B88" s="14" t="n">
        <v>7244.0047252128</v>
      </c>
      <c r="C88" s="16" t="n">
        <f aca="false">Adequacy_low!Q85</f>
        <v>7553.65885169215</v>
      </c>
      <c r="D88" s="16" t="n">
        <f aca="false">Adequacy_low!R85</f>
        <v>4751.29766357195</v>
      </c>
      <c r="E88" s="16" t="n">
        <f aca="false">Adequacy_low!S85</f>
        <v>3639.18456877709</v>
      </c>
      <c r="F88" s="16" t="str">
        <f aca="false">Adequacy_low!T85</f>
        <v>nan</v>
      </c>
      <c r="G88" s="16" t="n">
        <f aca="false">Adequacy_low!U85</f>
        <v>4759.34051597608</v>
      </c>
      <c r="H88" s="16" t="n">
        <f aca="false">Adequacy_low!V85</f>
        <v>5840.70607791324</v>
      </c>
      <c r="I88" s="8" t="n">
        <f aca="false">I84+1</f>
        <v>2035</v>
      </c>
      <c r="J88" s="14" t="n">
        <f aca="false">B88*'Inflation indexes'!$D$156/100*'Inflation indexes'!I180</f>
        <v>32843.2164307187</v>
      </c>
      <c r="K88" s="16" t="n">
        <f aca="false">H88*'Inflation indexes'!$D$156/100*'Inflation indexes'!I180</f>
        <v>26480.8736467912</v>
      </c>
      <c r="L88" s="16" t="n">
        <f aca="false">C88*'Inflation indexes'!$D$156/100*'Inflation indexes'!I180</f>
        <v>34247.1411768235</v>
      </c>
      <c r="M88" s="16" t="n">
        <f aca="false">D88*'Inflation indexes'!$D$156/100*'Inflation indexes'!I180</f>
        <v>21541.6614719115</v>
      </c>
      <c r="N88" s="16" t="n">
        <f aca="false">E88*'Inflation indexes'!$D$156/100*'Inflation indexes'!I180</f>
        <v>16499.509726668</v>
      </c>
      <c r="O88" s="16" t="s">
        <v>41</v>
      </c>
      <c r="P88" s="16" t="n">
        <f aca="false">G88*'Inflation indexes'!$D$156/100*'Inflation indexes'!I180</f>
        <v>21578.1265423041</v>
      </c>
      <c r="Q88" s="16" t="n">
        <f aca="false">Adequacy_low!X85</f>
        <v>0.685794931990845</v>
      </c>
      <c r="R88" s="22" t="n">
        <v>8360.57995177474</v>
      </c>
      <c r="S88" s="21" t="n">
        <f aca="false">Adequacy_central!Q85</f>
        <v>8493.05846493941</v>
      </c>
      <c r="T88" s="21" t="n">
        <f aca="false">Adequacy_central!R85</f>
        <v>5310.29635240704</v>
      </c>
      <c r="U88" s="21" t="n">
        <f aca="false">Adequacy_central!S85</f>
        <v>4066.95913072295</v>
      </c>
      <c r="V88" s="21" t="str">
        <f aca="false">Adequacy_central!T85</f>
        <v>nan</v>
      </c>
      <c r="W88" s="21" t="n">
        <f aca="false">Adequacy_central!U85</f>
        <v>5376.42228624879</v>
      </c>
      <c r="X88" s="21" t="n">
        <f aca="false">Adequacy_central!V85</f>
        <v>6566.29970938355</v>
      </c>
      <c r="Y88" s="19" t="n">
        <v>5086.59779302244</v>
      </c>
      <c r="Z88" s="19" t="n">
        <v>3475.6117775528</v>
      </c>
      <c r="AA88" s="17"/>
      <c r="AB88" s="17" t="n">
        <f aca="false">AB84+1</f>
        <v>2035</v>
      </c>
      <c r="AC88" s="18" t="n">
        <f aca="false">R88*'Inflation indexes'!$D$156/100*'Inflation indexes'!I180</f>
        <v>37905.5988032088</v>
      </c>
      <c r="AD88" s="18" t="n">
        <f aca="false">X88*'Inflation indexes'!$D$156/100*'Inflation indexes'!I180</f>
        <v>29770.6048911935</v>
      </c>
      <c r="AE88" s="21" t="n">
        <f aca="false">S88*'Inflation indexes'!$D$156/100*'Inflation indexes'!I180</f>
        <v>38506.2362469067</v>
      </c>
      <c r="AF88" s="21" t="n">
        <f aca="false">T88*'Inflation indexes'!$D$156/100*'Inflation indexes'!I180</f>
        <v>24076.0765666448</v>
      </c>
      <c r="AG88" s="21" t="n">
        <f aca="false">U88*'Inflation indexes'!$D$156/100*'Inflation indexes'!I180</f>
        <v>18438.9745744261</v>
      </c>
      <c r="AH88" s="21" t="n">
        <v>0</v>
      </c>
      <c r="AI88" s="21" t="n">
        <f aca="false">W88*'Inflation indexes'!$D$156/100*'Inflation indexes'!I180</f>
        <v>24375.8815004115</v>
      </c>
      <c r="AJ88" s="21" t="n">
        <f aca="false">Y88*'Inflation indexes'!$D$156/100*'Inflation indexes'!I180</f>
        <v>23061.8612976325</v>
      </c>
      <c r="AK88" s="21" t="n">
        <f aca="false">AJ88*0.82</f>
        <v>18910.7262640587</v>
      </c>
      <c r="AL88" s="18" t="n">
        <f aca="false">Z88*'Inflation indexes'!$D$156/100*'Inflation indexes'!I180</f>
        <v>15757.8955521689</v>
      </c>
      <c r="AM88" s="21" t="n">
        <f aca="false">Adequacy_central!X85</f>
        <v>0.631520624897073</v>
      </c>
      <c r="AN88" s="14" t="n">
        <f aca="false">AN84+1</f>
        <v>2035</v>
      </c>
      <c r="AO88" s="14" t="n">
        <v>9766.48572349286</v>
      </c>
      <c r="AP88" s="16" t="n">
        <f aca="false">Adequacy_high!Q85</f>
        <v>9446.4576059222</v>
      </c>
      <c r="AQ88" s="16" t="n">
        <f aca="false">Adequacy_high!R85</f>
        <v>5861.37184357898</v>
      </c>
      <c r="AR88" s="16" t="n">
        <f aca="false">Adequacy_high!S85</f>
        <v>4504.46122168851</v>
      </c>
      <c r="AS88" s="16" t="str">
        <f aca="false">Adequacy_high!T85</f>
        <v>nan</v>
      </c>
      <c r="AT88" s="16" t="n">
        <f aca="false">Adequacy_high!U85</f>
        <v>6020.1431978452</v>
      </c>
      <c r="AU88" s="16" t="n">
        <f aca="false">Adequacy_high!V85</f>
        <v>7307.75104710214</v>
      </c>
      <c r="AV88" s="8"/>
      <c r="AW88" s="8"/>
      <c r="AX88" s="8" t="n">
        <f aca="false">AX84+1</f>
        <v>2035</v>
      </c>
      <c r="AY88" s="15" t="n">
        <f aca="false">AO88*'Inflation indexes'!$D$156/100*'Inflation indexes'!I180</f>
        <v>44279.7618930015</v>
      </c>
      <c r="AZ88" s="15" t="n">
        <f aca="false">AU88*'Inflation indexes'!$D$156/100*'Inflation indexes'!I180</f>
        <v>33132.2325655629</v>
      </c>
      <c r="BA88" s="16" t="n">
        <f aca="false">AP88*'Inflation indexes'!$D$156/100*'Inflation indexes'!I180</f>
        <v>42828.8030479988</v>
      </c>
      <c r="BB88" s="16" t="n">
        <f aca="false">AQ88*'Inflation indexes'!$D$156/100*'Inflation indexes'!I180</f>
        <v>26574.5690873952</v>
      </c>
      <c r="BC88" s="16" t="n">
        <f aca="false">AR88*'Inflation indexes'!$D$156/100*'Inflation indexes'!I180</f>
        <v>20422.5425603031</v>
      </c>
      <c r="BD88" s="16" t="n">
        <v>0</v>
      </c>
      <c r="BE88" s="16" t="n">
        <f aca="false">AT88*'Inflation indexes'!$D$156/100*'Inflation indexes'!I180</f>
        <v>27294.4142764817</v>
      </c>
      <c r="BF88" s="16" t="n">
        <f aca="false">Adequacy_high!X85</f>
        <v>0.592441647814562</v>
      </c>
      <c r="BG88" s="16" t="n">
        <f aca="false">Y88*'Inflation indexes'!$D$156/100*'Inflation indexes'!I180</f>
        <v>23061.8612976325</v>
      </c>
      <c r="BH88" s="16" t="n">
        <f aca="false">BG88*0.82</f>
        <v>18910.7262640587</v>
      </c>
      <c r="BI88" s="15" t="n">
        <f aca="false">Z88*'Inflation indexes'!$D$156/100*'Inflation indexes'!I180</f>
        <v>15757.8955521689</v>
      </c>
    </row>
    <row r="89" customFormat="false" ht="15" hidden="false" customHeight="false" outlineLevel="0" collapsed="false">
      <c r="A89" s="0" t="n">
        <f aca="false">A85+1</f>
        <v>2036</v>
      </c>
      <c r="B89" s="14" t="n">
        <v>7250.05526926744</v>
      </c>
      <c r="C89" s="16" t="n">
        <f aca="false">Adequacy_low!Q86</f>
        <v>7572.33669113157</v>
      </c>
      <c r="D89" s="16" t="n">
        <f aca="false">Adequacy_low!R86</f>
        <v>4743.60676648897</v>
      </c>
      <c r="E89" s="16" t="n">
        <f aca="false">Adequacy_low!S86</f>
        <v>3637.52346467538</v>
      </c>
      <c r="F89" s="16" t="str">
        <f aca="false">Adequacy_low!T86</f>
        <v>nan</v>
      </c>
      <c r="G89" s="16" t="n">
        <f aca="false">Adequacy_low!U86</f>
        <v>4748.71197183909</v>
      </c>
      <c r="H89" s="16" t="n">
        <f aca="false">Adequacy_low!V86</f>
        <v>5827.7269118902</v>
      </c>
      <c r="I89" s="8" t="n">
        <f aca="false">I85+1</f>
        <v>2036</v>
      </c>
      <c r="J89" s="14" t="n">
        <f aca="false">B89*'Inflation indexes'!$D$156/100*'Inflation indexes'!I181</f>
        <v>32870.6486778594</v>
      </c>
      <c r="K89" s="16" t="n">
        <f aca="false">H89*'Inflation indexes'!$D$156/100*'Inflation indexes'!I181</f>
        <v>26422.0280807052</v>
      </c>
      <c r="L89" s="16" t="n">
        <f aca="false">C89*'Inflation indexes'!$D$156/100*'Inflation indexes'!I181</f>
        <v>34331.823662056</v>
      </c>
      <c r="M89" s="16" t="n">
        <f aca="false">D89*'Inflation indexes'!$D$156/100*'Inflation indexes'!I181</f>
        <v>21506.7921134524</v>
      </c>
      <c r="N89" s="16" t="n">
        <f aca="false">E89*'Inflation indexes'!$D$156/100*'Inflation indexes'!I181</f>
        <v>16491.9785331368</v>
      </c>
      <c r="O89" s="16" t="s">
        <v>41</v>
      </c>
      <c r="P89" s="16" t="n">
        <f aca="false">G89*'Inflation indexes'!$D$156/100*'Inflation indexes'!I181</f>
        <v>21529.9383385859</v>
      </c>
      <c r="Q89" s="16" t="n">
        <f aca="false">Adequacy_low!X86</f>
        <v>0.683201949106542</v>
      </c>
      <c r="R89" s="20" t="n">
        <v>8372.56121329854</v>
      </c>
      <c r="S89" s="21" t="n">
        <f aca="false">Adequacy_central!Q86</f>
        <v>8515.60158308704</v>
      </c>
      <c r="T89" s="21" t="n">
        <f aca="false">Adequacy_central!R86</f>
        <v>5323.42233451884</v>
      </c>
      <c r="U89" s="21" t="n">
        <f aca="false">Adequacy_central!S86</f>
        <v>4067.28610586953</v>
      </c>
      <c r="V89" s="21" t="str">
        <f aca="false">Adequacy_central!T86</f>
        <v>nan</v>
      </c>
      <c r="W89" s="21" t="n">
        <f aca="false">Adequacy_central!U86</f>
        <v>5363.50771183972</v>
      </c>
      <c r="X89" s="21" t="n">
        <f aca="false">Adequacy_central!V86</f>
        <v>6559.29839827129</v>
      </c>
      <c r="Y89" s="19" t="n">
        <v>5104.40400660497</v>
      </c>
      <c r="Z89" s="19" t="n">
        <v>3479.28754462546</v>
      </c>
      <c r="AA89" s="17"/>
      <c r="AB89" s="17" t="n">
        <f aca="false">AB85+1</f>
        <v>2036</v>
      </c>
      <c r="AC89" s="18" t="n">
        <f aca="false">R89*'Inflation indexes'!$D$156/100*'Inflation indexes'!I181</f>
        <v>37959.9200219636</v>
      </c>
      <c r="AD89" s="18" t="n">
        <f aca="false">X89*'Inflation indexes'!$D$156/100*'Inflation indexes'!I181</f>
        <v>29738.8620107177</v>
      </c>
      <c r="AE89" s="21" t="n">
        <f aca="false">S89*'Inflation indexes'!$D$156/100*'Inflation indexes'!I181</f>
        <v>38608.4433183307</v>
      </c>
      <c r="AF89" s="21" t="n">
        <f aca="false">T89*'Inflation indexes'!$D$156/100*'Inflation indexes'!I181</f>
        <v>24135.5877745632</v>
      </c>
      <c r="AG89" s="21" t="n">
        <f aca="false">U89*'Inflation indexes'!$D$156/100*'Inflation indexes'!I181</f>
        <v>18440.4570300448</v>
      </c>
      <c r="AH89" s="21" t="n">
        <v>0</v>
      </c>
      <c r="AI89" s="21" t="n">
        <f aca="false">W89*'Inflation indexes'!$D$156/100*'Inflation indexes'!I181</f>
        <v>24317.3287828862</v>
      </c>
      <c r="AJ89" s="21" t="n">
        <f aca="false">Y89*'Inflation indexes'!$D$156/100*'Inflation indexes'!I181</f>
        <v>23142.5919637055</v>
      </c>
      <c r="AK89" s="21" t="n">
        <f aca="false">AJ89*0.82</f>
        <v>18976.9254102385</v>
      </c>
      <c r="AL89" s="18" t="n">
        <f aca="false">Z89*'Inflation indexes'!$D$156/100*'Inflation indexes'!I181</f>
        <v>15774.5609214082</v>
      </c>
      <c r="AM89" s="21" t="n">
        <f aca="false">Adequacy_central!X86</f>
        <v>0.631278531205245</v>
      </c>
      <c r="AN89" s="14" t="n">
        <f aca="false">AN85+1</f>
        <v>2036</v>
      </c>
      <c r="AO89" s="14" t="n">
        <v>9815.85634507882</v>
      </c>
      <c r="AP89" s="16" t="n">
        <f aca="false">Adequacy_high!Q86</f>
        <v>9469.84091931171</v>
      </c>
      <c r="AQ89" s="16" t="n">
        <f aca="false">Adequacy_high!R86</f>
        <v>5876.83464951109</v>
      </c>
      <c r="AR89" s="16" t="n">
        <f aca="false">Adequacy_high!S86</f>
        <v>4506.66837444527</v>
      </c>
      <c r="AS89" s="16" t="str">
        <f aca="false">Adequacy_high!T86</f>
        <v>nan</v>
      </c>
      <c r="AT89" s="16" t="n">
        <f aca="false">Adequacy_high!U86</f>
        <v>6018.33660804835</v>
      </c>
      <c r="AU89" s="16" t="n">
        <f aca="false">Adequacy_high!V86</f>
        <v>7312.06144034621</v>
      </c>
      <c r="AV89" s="8"/>
      <c r="AW89" s="8"/>
      <c r="AX89" s="8" t="n">
        <f aca="false">AX85+1</f>
        <v>2036</v>
      </c>
      <c r="AY89" s="15" t="n">
        <f aca="false">AO89*'Inflation indexes'!$D$156/100*'Inflation indexes'!I181</f>
        <v>44503.6007875874</v>
      </c>
      <c r="AZ89" s="15" t="n">
        <f aca="false">AU89*'Inflation indexes'!$D$156/100*'Inflation indexes'!I181</f>
        <v>33151.7752334084</v>
      </c>
      <c r="BA89" s="16" t="n">
        <f aca="false">AP89*'Inflation indexes'!$D$156/100*'Inflation indexes'!I181</f>
        <v>42934.8194369509</v>
      </c>
      <c r="BB89" s="16" t="n">
        <f aca="false">AQ89*'Inflation indexes'!$D$156/100*'Inflation indexes'!I181</f>
        <v>26644.6750993484</v>
      </c>
      <c r="BC89" s="16" t="n">
        <f aca="false">AR89*'Inflation indexes'!$D$156/100*'Inflation indexes'!I181</f>
        <v>20432.5494554441</v>
      </c>
      <c r="BD89" s="16" t="n">
        <v>0</v>
      </c>
      <c r="BE89" s="16" t="n">
        <f aca="false">AT89*'Inflation indexes'!$D$156/100*'Inflation indexes'!I181</f>
        <v>27286.2234729206</v>
      </c>
      <c r="BF89" s="16" t="n">
        <f aca="false">Adequacy_high!X86</f>
        <v>0.591795024626647</v>
      </c>
      <c r="BG89" s="16" t="n">
        <f aca="false">Y89*'Inflation indexes'!$D$156/100*'Inflation indexes'!I181</f>
        <v>23142.5919637055</v>
      </c>
      <c r="BH89" s="16" t="n">
        <f aca="false">BG89*0.82</f>
        <v>18976.9254102385</v>
      </c>
      <c r="BI89" s="15" t="n">
        <f aca="false">Z89*'Inflation indexes'!$D$156/100*'Inflation indexes'!I181</f>
        <v>15774.5609214082</v>
      </c>
    </row>
    <row r="90" customFormat="false" ht="15" hidden="false" customHeight="false" outlineLevel="0" collapsed="false">
      <c r="A90" s="0" t="n">
        <f aca="false">A86+1</f>
        <v>2036</v>
      </c>
      <c r="B90" s="14" t="n">
        <v>7268.94603429466</v>
      </c>
      <c r="C90" s="16" t="n">
        <f aca="false">Adequacy_low!Q87</f>
        <v>7656.02515684802</v>
      </c>
      <c r="D90" s="16" t="n">
        <f aca="false">Adequacy_low!R87</f>
        <v>4787.58656701457</v>
      </c>
      <c r="E90" s="16" t="n">
        <f aca="false">Adequacy_low!S87</f>
        <v>3664.32148466537</v>
      </c>
      <c r="F90" s="16" t="str">
        <f aca="false">Adequacy_low!T87</f>
        <v>nan</v>
      </c>
      <c r="G90" s="16" t="n">
        <f aca="false">Adequacy_low!U87</f>
        <v>4777.87271360606</v>
      </c>
      <c r="H90" s="16" t="n">
        <f aca="false">Adequacy_low!V87</f>
        <v>5872.74433128789</v>
      </c>
      <c r="I90" s="8" t="n">
        <f aca="false">I86+1</f>
        <v>2036</v>
      </c>
      <c r="J90" s="14" t="n">
        <f aca="false">B90*'Inflation indexes'!$D$156/100*'Inflation indexes'!I182</f>
        <v>32956.2965353451</v>
      </c>
      <c r="K90" s="16" t="n">
        <f aca="false">H90*'Inflation indexes'!$D$156/100*'Inflation indexes'!I182</f>
        <v>26626.1302181989</v>
      </c>
      <c r="L90" s="16" t="n">
        <f aca="false">C90*'Inflation indexes'!$D$156/100*'Inflation indexes'!I182</f>
        <v>34711.2544460688</v>
      </c>
      <c r="M90" s="16" t="n">
        <f aca="false">D90*'Inflation indexes'!$D$156/100*'Inflation indexes'!I182</f>
        <v>21706.1898446846</v>
      </c>
      <c r="N90" s="16" t="n">
        <f aca="false">E90*'Inflation indexes'!$D$156/100*'Inflation indexes'!I182</f>
        <v>16613.476682825</v>
      </c>
      <c r="O90" s="16" t="s">
        <v>41</v>
      </c>
      <c r="P90" s="16" t="n">
        <f aca="false">G90*'Inflation indexes'!$D$156/100*'Inflation indexes'!I182</f>
        <v>21662.1487097083</v>
      </c>
      <c r="Q90" s="16" t="n">
        <f aca="false">Adequacy_low!X87</f>
        <v>0.686943997981536</v>
      </c>
      <c r="R90" s="22" t="n">
        <v>8431.84833803401</v>
      </c>
      <c r="S90" s="21" t="n">
        <f aca="false">Adequacy_central!Q87</f>
        <v>8569.12144902408</v>
      </c>
      <c r="T90" s="21" t="n">
        <f aca="false">Adequacy_central!R87</f>
        <v>5400.62362314298</v>
      </c>
      <c r="U90" s="21" t="n">
        <f aca="false">Adequacy_central!S87</f>
        <v>4107.47439461707</v>
      </c>
      <c r="V90" s="21" t="str">
        <f aca="false">Adequacy_central!T87</f>
        <v>nan</v>
      </c>
      <c r="W90" s="21" t="n">
        <f aca="false">Adequacy_central!U87</f>
        <v>5396.25802864864</v>
      </c>
      <c r="X90" s="21" t="n">
        <f aca="false">Adequacy_central!V87</f>
        <v>6605.64012868227</v>
      </c>
      <c r="Y90" s="19" t="n">
        <v>5122.21022018749</v>
      </c>
      <c r="Z90" s="19" t="n">
        <v>3482.95427284837</v>
      </c>
      <c r="AA90" s="17"/>
      <c r="AB90" s="17" t="n">
        <f aca="false">AB86+1</f>
        <v>2036</v>
      </c>
      <c r="AC90" s="18" t="n">
        <f aca="false">R90*'Inflation indexes'!$D$156/100*'Inflation indexes'!I182</f>
        <v>38228.7188346515</v>
      </c>
      <c r="AD90" s="18" t="n">
        <f aca="false">X90*'Inflation indexes'!$D$156/100*'Inflation indexes'!I182</f>
        <v>29948.9683730679</v>
      </c>
      <c r="AE90" s="21" t="n">
        <f aca="false">S90*'Inflation indexes'!$D$156/100*'Inflation indexes'!I182</f>
        <v>38851.0942561739</v>
      </c>
      <c r="AF90" s="21" t="n">
        <f aca="false">T90*'Inflation indexes'!$D$156/100*'Inflation indexes'!I182</f>
        <v>24485.606683605</v>
      </c>
      <c r="AG90" s="21" t="n">
        <f aca="false">U90*'Inflation indexes'!$D$156/100*'Inflation indexes'!I182</f>
        <v>18622.6646231351</v>
      </c>
      <c r="AH90" s="21" t="n">
        <v>0</v>
      </c>
      <c r="AI90" s="21" t="n">
        <f aca="false">W90*'Inflation indexes'!$D$156/100*'Inflation indexes'!I182</f>
        <v>24465.8137416806</v>
      </c>
      <c r="AJ90" s="21" t="n">
        <f aca="false">Y90*'Inflation indexes'!$D$156/100*'Inflation indexes'!I182</f>
        <v>23223.3226297785</v>
      </c>
      <c r="AK90" s="21" t="n">
        <f aca="false">AJ90*0.82</f>
        <v>19043.1245564184</v>
      </c>
      <c r="AL90" s="18" t="n">
        <f aca="false">Z90*'Inflation indexes'!$D$156/100*'Inflation indexes'!I182</f>
        <v>15791.1853098764</v>
      </c>
      <c r="AM90" s="21" t="n">
        <f aca="false">Adequacy_central!X87</f>
        <v>0.632366520457064</v>
      </c>
      <c r="AN90" s="14" t="n">
        <f aca="false">AN86+1</f>
        <v>2036</v>
      </c>
      <c r="AO90" s="14" t="n">
        <v>9859.41072863198</v>
      </c>
      <c r="AP90" s="16" t="n">
        <f aca="false">Adequacy_high!Q87</f>
        <v>9619.15439279495</v>
      </c>
      <c r="AQ90" s="16" t="n">
        <f aca="false">Adequacy_high!R87</f>
        <v>5969.17024430019</v>
      </c>
      <c r="AR90" s="16" t="n">
        <f aca="false">Adequacy_high!S87</f>
        <v>4569.82853179183</v>
      </c>
      <c r="AS90" s="16" t="str">
        <f aca="false">Adequacy_high!T87</f>
        <v>nan</v>
      </c>
      <c r="AT90" s="16" t="n">
        <f aca="false">Adequacy_high!U87</f>
        <v>6089.6464324225</v>
      </c>
      <c r="AU90" s="16" t="n">
        <f aca="false">Adequacy_high!V87</f>
        <v>7423.33489432053</v>
      </c>
      <c r="AV90" s="8"/>
      <c r="AW90" s="8"/>
      <c r="AX90" s="8" t="n">
        <f aca="false">AX86+1</f>
        <v>2036</v>
      </c>
      <c r="AY90" s="15" t="n">
        <f aca="false">AO90*'Inflation indexes'!$D$156/100*'Inflation indexes'!I182</f>
        <v>44701.0697429242</v>
      </c>
      <c r="AZ90" s="15" t="n">
        <f aca="false">AU90*'Inflation indexes'!$D$156/100*'Inflation indexes'!I182</f>
        <v>33656.2721616272</v>
      </c>
      <c r="BA90" s="16" t="n">
        <f aca="false">AP90*'Inflation indexes'!$D$156/100*'Inflation indexes'!I182</f>
        <v>43611.7840320407</v>
      </c>
      <c r="BB90" s="16" t="n">
        <f aca="false">AQ90*'Inflation indexes'!$D$156/100*'Inflation indexes'!I182</f>
        <v>27063.3106523268</v>
      </c>
      <c r="BC90" s="16" t="n">
        <f aca="false">AR90*'Inflation indexes'!$D$156/100*'Inflation indexes'!I182</f>
        <v>20718.9080093406</v>
      </c>
      <c r="BD90" s="16" t="n">
        <v>0</v>
      </c>
      <c r="BE90" s="16" t="n">
        <f aca="false">AT90*'Inflation indexes'!$D$156/100*'Inflation indexes'!I182</f>
        <v>27609.5313784781</v>
      </c>
      <c r="BF90" s="16" t="n">
        <f aca="false">Adequacy_high!X87</f>
        <v>0.60286170413166</v>
      </c>
      <c r="BG90" s="16" t="n">
        <f aca="false">Y90*'Inflation indexes'!$D$156/100*'Inflation indexes'!I182</f>
        <v>23223.3226297785</v>
      </c>
      <c r="BH90" s="16" t="n">
        <f aca="false">BG90*0.82</f>
        <v>19043.1245564184</v>
      </c>
      <c r="BI90" s="15" t="n">
        <f aca="false">Z90*'Inflation indexes'!$D$156/100*'Inflation indexes'!I182</f>
        <v>15791.1853098764</v>
      </c>
    </row>
    <row r="91" customFormat="false" ht="15" hidden="false" customHeight="false" outlineLevel="0" collapsed="false">
      <c r="A91" s="0" t="n">
        <f aca="false">A87+1</f>
        <v>2036</v>
      </c>
      <c r="B91" s="14" t="n">
        <v>7294.2408425548</v>
      </c>
      <c r="C91" s="16" t="n">
        <f aca="false">Adequacy_low!Q88</f>
        <v>7682.33346581571</v>
      </c>
      <c r="D91" s="16" t="n">
        <f aca="false">Adequacy_low!R88</f>
        <v>4797.347910785</v>
      </c>
      <c r="E91" s="16" t="n">
        <f aca="false">Adequacy_low!S88</f>
        <v>3663.52608272892</v>
      </c>
      <c r="F91" s="16" t="str">
        <f aca="false">Adequacy_low!T88</f>
        <v>nan</v>
      </c>
      <c r="G91" s="16" t="n">
        <f aca="false">Adequacy_low!U88</f>
        <v>4770.44315226642</v>
      </c>
      <c r="H91" s="16" t="n">
        <f aca="false">Adequacy_low!V88</f>
        <v>5875.68506958872</v>
      </c>
      <c r="I91" s="8" t="n">
        <f aca="false">I87+1</f>
        <v>2036</v>
      </c>
      <c r="J91" s="14" t="n">
        <f aca="false">B91*'Inflation indexes'!$D$156/100*'Inflation indexes'!I183</f>
        <v>33070.9793515185</v>
      </c>
      <c r="K91" s="16" t="n">
        <f aca="false">H91*'Inflation indexes'!$D$156/100*'Inflation indexes'!I183</f>
        <v>26639.4630787014</v>
      </c>
      <c r="L91" s="16" t="n">
        <f aca="false">C91*'Inflation indexes'!$D$156/100*'Inflation indexes'!I183</f>
        <v>34830.5323204116</v>
      </c>
      <c r="M91" s="16" t="n">
        <f aca="false">D91*'Inflation indexes'!$D$156/100*'Inflation indexes'!I183</f>
        <v>21750.4462937439</v>
      </c>
      <c r="N91" s="16" t="n">
        <f aca="false">E91*'Inflation indexes'!$D$156/100*'Inflation indexes'!I183</f>
        <v>16609.8704513358</v>
      </c>
      <c r="O91" s="16" t="s">
        <v>41</v>
      </c>
      <c r="P91" s="16" t="n">
        <f aca="false">G91*'Inflation indexes'!$D$156/100*'Inflation indexes'!I183</f>
        <v>21628.4642077899</v>
      </c>
      <c r="Q91" s="16" t="n">
        <f aca="false">Adequacy_low!X88</f>
        <v>0.682243666248307</v>
      </c>
      <c r="R91" s="22" t="n">
        <v>8458.72250761145</v>
      </c>
      <c r="S91" s="21" t="n">
        <f aca="false">Adequacy_central!Q88</f>
        <v>8586.12456453861</v>
      </c>
      <c r="T91" s="21" t="n">
        <f aca="false">Adequacy_central!R88</f>
        <v>5400.21134926802</v>
      </c>
      <c r="U91" s="21" t="n">
        <f aca="false">Adequacy_central!S88</f>
        <v>4108.4207830199</v>
      </c>
      <c r="V91" s="21" t="str">
        <f aca="false">Adequacy_central!T88</f>
        <v>nan</v>
      </c>
      <c r="W91" s="21" t="n">
        <f aca="false">Adequacy_central!U88</f>
        <v>5388.38750942568</v>
      </c>
      <c r="X91" s="21" t="n">
        <f aca="false">Adequacy_central!V88</f>
        <v>6601.17849531668</v>
      </c>
      <c r="Y91" s="19" t="n">
        <v>5140.01643377001</v>
      </c>
      <c r="Z91" s="19" t="n">
        <v>3486.61201601211</v>
      </c>
      <c r="AA91" s="17"/>
      <c r="AB91" s="17" t="n">
        <f aca="false">AB87+1</f>
        <v>2036</v>
      </c>
      <c r="AC91" s="18" t="n">
        <f aca="false">R91*'Inflation indexes'!$D$156/100*'Inflation indexes'!I183</f>
        <v>38350.5622349954</v>
      </c>
      <c r="AD91" s="18" t="n">
        <f aca="false">X91*'Inflation indexes'!$D$156/100*'Inflation indexes'!I183</f>
        <v>29928.7400054978</v>
      </c>
      <c r="AE91" s="21" t="n">
        <f aca="false">S91*'Inflation indexes'!$D$156/100*'Inflation indexes'!I183</f>
        <v>38928.183797667</v>
      </c>
      <c r="AF91" s="21" t="n">
        <f aca="false">T91*'Inflation indexes'!$D$156/100*'Inflation indexes'!I183</f>
        <v>24483.7374965162</v>
      </c>
      <c r="AG91" s="21" t="n">
        <f aca="false">U91*'Inflation indexes'!$D$156/100*'Inflation indexes'!I183</f>
        <v>18626.9554043149</v>
      </c>
      <c r="AH91" s="21" t="n">
        <v>0</v>
      </c>
      <c r="AI91" s="21" t="n">
        <f aca="false">W91*'Inflation indexes'!$D$156/100*'Inflation indexes'!I183</f>
        <v>24430.1300037391</v>
      </c>
      <c r="AJ91" s="21" t="n">
        <f aca="false">Y91*'Inflation indexes'!$D$156/100*'Inflation indexes'!I183</f>
        <v>23304.0532958515</v>
      </c>
      <c r="AK91" s="21" t="n">
        <f aca="false">AJ91*0.82</f>
        <v>19109.3237025982</v>
      </c>
      <c r="AL91" s="18" t="n">
        <f aca="false">Z91*'Inflation indexes'!$D$156/100*'Inflation indexes'!I183</f>
        <v>15807.7689614519</v>
      </c>
      <c r="AM91" s="21" t="n">
        <f aca="false">Adequacy_central!X88</f>
        <v>0.638675946981602</v>
      </c>
      <c r="AN91" s="14" t="n">
        <f aca="false">AN87+1</f>
        <v>2036</v>
      </c>
      <c r="AO91" s="14" t="n">
        <v>9917.88142325939</v>
      </c>
      <c r="AP91" s="16" t="n">
        <f aca="false">Adequacy_high!Q88</f>
        <v>9645.36403272911</v>
      </c>
      <c r="AQ91" s="16" t="n">
        <f aca="false">Adequacy_high!R88</f>
        <v>5988.93653077333</v>
      </c>
      <c r="AR91" s="16" t="n">
        <f aca="false">Adequacy_high!S88</f>
        <v>4568.27547290007</v>
      </c>
      <c r="AS91" s="16" t="str">
        <f aca="false">Adequacy_high!T88</f>
        <v>nan</v>
      </c>
      <c r="AT91" s="16" t="n">
        <f aca="false">Adequacy_high!U88</f>
        <v>6085.04158745571</v>
      </c>
      <c r="AU91" s="16" t="n">
        <f aca="false">Adequacy_high!V88</f>
        <v>7423.3429290701</v>
      </c>
      <c r="AV91" s="8"/>
      <c r="AW91" s="8"/>
      <c r="AX91" s="8" t="n">
        <f aca="false">AX87+1</f>
        <v>2036</v>
      </c>
      <c r="AY91" s="15" t="n">
        <f aca="false">AO91*'Inflation indexes'!$D$156/100*'Inflation indexes'!I183</f>
        <v>44966.1669855887</v>
      </c>
      <c r="AZ91" s="15" t="n">
        <f aca="false">AU91*'Inflation indexes'!$D$156/100*'Inflation indexes'!I183</f>
        <v>33656.3085899606</v>
      </c>
      <c r="BA91" s="16" t="n">
        <f aca="false">AP91*'Inflation indexes'!$D$156/100*'Inflation indexes'!I183</f>
        <v>43730.6145559818</v>
      </c>
      <c r="BB91" s="16" t="n">
        <f aca="false">AQ91*'Inflation indexes'!$D$156/100*'Inflation indexes'!I183</f>
        <v>27152.9279909805</v>
      </c>
      <c r="BC91" s="16" t="n">
        <f aca="false">AR91*'Inflation indexes'!$D$156/100*'Inflation indexes'!I183</f>
        <v>20711.8666763699</v>
      </c>
      <c r="BD91" s="16" t="n">
        <v>0</v>
      </c>
      <c r="BE91" s="16" t="n">
        <f aca="false">AT91*'Inflation indexes'!$D$156/100*'Inflation indexes'!I183</f>
        <v>27588.6537112745</v>
      </c>
      <c r="BF91" s="16" t="n">
        <f aca="false">Adequacy_high!X88</f>
        <v>0.592491392714808</v>
      </c>
      <c r="BG91" s="16" t="n">
        <f aca="false">Y91*'Inflation indexes'!$D$156/100*'Inflation indexes'!I183</f>
        <v>23304.0532958515</v>
      </c>
      <c r="BH91" s="16" t="n">
        <f aca="false">BG91*0.82</f>
        <v>19109.3237025982</v>
      </c>
      <c r="BI91" s="15" t="n">
        <f aca="false">Z91*'Inflation indexes'!$D$156/100*'Inflation indexes'!I183</f>
        <v>15807.7689614519</v>
      </c>
    </row>
    <row r="92" customFormat="false" ht="15" hidden="false" customHeight="false" outlineLevel="0" collapsed="false">
      <c r="A92" s="0" t="n">
        <f aca="false">A88+1</f>
        <v>2036</v>
      </c>
      <c r="B92" s="14" t="n">
        <v>7301.48743682526</v>
      </c>
      <c r="C92" s="16" t="n">
        <f aca="false">Adequacy_low!Q89</f>
        <v>7704.64419232883</v>
      </c>
      <c r="D92" s="16" t="n">
        <f aca="false">Adequacy_low!R89</f>
        <v>4810.49341829003</v>
      </c>
      <c r="E92" s="16" t="n">
        <f aca="false">Adequacy_low!S89</f>
        <v>3670.09745841003</v>
      </c>
      <c r="F92" s="16" t="str">
        <f aca="false">Adequacy_low!T89</f>
        <v>nan</v>
      </c>
      <c r="G92" s="16" t="n">
        <f aca="false">Adequacy_low!U89</f>
        <v>4769.83235564722</v>
      </c>
      <c r="H92" s="16" t="n">
        <f aca="false">Adequacy_low!V89</f>
        <v>5885.08983495528</v>
      </c>
      <c r="I92" s="8" t="n">
        <f aca="false">I88+1</f>
        <v>2036</v>
      </c>
      <c r="J92" s="14" t="n">
        <f aca="false">B92*'Inflation indexes'!$D$156/100*'Inflation indexes'!I184</f>
        <v>33103.8343085538</v>
      </c>
      <c r="K92" s="16" t="n">
        <f aca="false">H92*'Inflation indexes'!$D$156/100*'Inflation indexes'!I184</f>
        <v>26682.1028554728</v>
      </c>
      <c r="L92" s="16" t="n">
        <f aca="false">C92*'Inflation indexes'!$D$156/100*'Inflation indexes'!I184</f>
        <v>34931.6857634852</v>
      </c>
      <c r="M92" s="16" t="n">
        <f aca="false">D92*'Inflation indexes'!$D$156/100*'Inflation indexes'!I184</f>
        <v>21810.0460268275</v>
      </c>
      <c r="N92" s="16" t="n">
        <f aca="false">E92*'Inflation indexes'!$D$156/100*'Inflation indexes'!I184</f>
        <v>16639.6640699113</v>
      </c>
      <c r="O92" s="16" t="s">
        <v>41</v>
      </c>
      <c r="P92" s="16" t="n">
        <f aca="false">G92*'Inflation indexes'!$D$156/100*'Inflation indexes'!I184</f>
        <v>21625.6949487515</v>
      </c>
      <c r="Q92" s="16" t="n">
        <f aca="false">Adequacy_low!X89</f>
        <v>0.681818158764964</v>
      </c>
      <c r="R92" s="22" t="n">
        <v>8493.58706735557</v>
      </c>
      <c r="S92" s="21" t="n">
        <f aca="false">Adequacy_central!Q89</f>
        <v>8675.75254519368</v>
      </c>
      <c r="T92" s="21" t="n">
        <f aca="false">Adequacy_central!R89</f>
        <v>5437.51627479296</v>
      </c>
      <c r="U92" s="21" t="n">
        <f aca="false">Adequacy_central!S89</f>
        <v>4133.03127160763</v>
      </c>
      <c r="V92" s="21" t="str">
        <f aca="false">Adequacy_central!T89</f>
        <v>nan</v>
      </c>
      <c r="W92" s="21" t="n">
        <f aca="false">Adequacy_central!U89</f>
        <v>5420.39989226454</v>
      </c>
      <c r="X92" s="21" t="n">
        <f aca="false">Adequacy_central!V89</f>
        <v>6635.11229798319</v>
      </c>
      <c r="Y92" s="19" t="n">
        <v>5157.82264735253</v>
      </c>
      <c r="Z92" s="19" t="n">
        <v>3490.26082740064</v>
      </c>
      <c r="AA92" s="17"/>
      <c r="AB92" s="17" t="n">
        <f aca="false">AB88+1</f>
        <v>2036</v>
      </c>
      <c r="AC92" s="18" t="n">
        <f aca="false">R92*'Inflation indexes'!$D$156/100*'Inflation indexes'!I184</f>
        <v>38508.6328499209</v>
      </c>
      <c r="AD92" s="18" t="n">
        <f aca="false">X92*'Inflation indexes'!$D$156/100*'Inflation indexes'!I184</f>
        <v>30082.5907092963</v>
      </c>
      <c r="AE92" s="21" t="n">
        <f aca="false">S92*'Inflation indexes'!$D$156/100*'Inflation indexes'!I184</f>
        <v>39334.5434396834</v>
      </c>
      <c r="AF92" s="21" t="n">
        <f aca="false">T92*'Inflation indexes'!$D$156/100*'Inflation indexes'!I184</f>
        <v>24652.8723589885</v>
      </c>
      <c r="AG92" s="21" t="n">
        <f aca="false">U92*'Inflation indexes'!$D$156/100*'Inflation indexes'!I184</f>
        <v>18738.5356191013</v>
      </c>
      <c r="AH92" s="21" t="n">
        <v>0</v>
      </c>
      <c r="AI92" s="21" t="n">
        <f aca="false">W92*'Inflation indexes'!$D$156/100*'Inflation indexes'!I184</f>
        <v>24575.2692820695</v>
      </c>
      <c r="AJ92" s="21" t="n">
        <f aca="false">Y92*'Inflation indexes'!$D$156/100*'Inflation indexes'!I184</f>
        <v>23384.7839619245</v>
      </c>
      <c r="AK92" s="21" t="n">
        <f aca="false">AJ92*0.82</f>
        <v>19175.5228487781</v>
      </c>
      <c r="AL92" s="18" t="n">
        <f aca="false">Z92*'Inflation indexes'!$D$156/100*'Inflation indexes'!I184</f>
        <v>15824.3121177162</v>
      </c>
      <c r="AM92" s="21" t="n">
        <f aca="false">Adequacy_central!X89</f>
        <v>0.632626465956679</v>
      </c>
      <c r="AN92" s="14" t="n">
        <f aca="false">AN88+1</f>
        <v>2036</v>
      </c>
      <c r="AO92" s="14" t="n">
        <v>9999.36188033317</v>
      </c>
      <c r="AP92" s="16" t="n">
        <f aca="false">Adequacy_high!Q89</f>
        <v>9734.50256093554</v>
      </c>
      <c r="AQ92" s="16" t="n">
        <f aca="false">Adequacy_high!R89</f>
        <v>6000.31919202013</v>
      </c>
      <c r="AR92" s="16" t="n">
        <f aca="false">Adequacy_high!S89</f>
        <v>4594.9838491843</v>
      </c>
      <c r="AS92" s="16" t="str">
        <f aca="false">Adequacy_high!T89</f>
        <v>nan</v>
      </c>
      <c r="AT92" s="16" t="n">
        <f aca="false">Adequacy_high!U89</f>
        <v>6116.90514313015</v>
      </c>
      <c r="AU92" s="16" t="n">
        <f aca="false">Adequacy_high!V89</f>
        <v>7455.18734021085</v>
      </c>
      <c r="AV92" s="8"/>
      <c r="AW92" s="8"/>
      <c r="AX92" s="8" t="n">
        <f aca="false">AX88+1</f>
        <v>2036</v>
      </c>
      <c r="AY92" s="15" t="n">
        <f aca="false">AO92*'Inflation indexes'!$D$156/100*'Inflation indexes'!I184</f>
        <v>45335.5869940039</v>
      </c>
      <c r="AZ92" s="15" t="n">
        <f aca="false">AU92*'Inflation indexes'!$D$156/100*'Inflation indexes'!I184</f>
        <v>33800.6863101413</v>
      </c>
      <c r="BA92" s="16" t="n">
        <f aca="false">AP92*'Inflation indexes'!$D$156/100*'Inflation indexes'!I184</f>
        <v>44134.7550949864</v>
      </c>
      <c r="BB92" s="16" t="n">
        <f aca="false">AQ92*'Inflation indexes'!$D$156/100*'Inflation indexes'!I184</f>
        <v>27204.5352470588</v>
      </c>
      <c r="BC92" s="16" t="n">
        <f aca="false">AR92*'Inflation indexes'!$D$156/100*'Inflation indexes'!I184</f>
        <v>20832.9583951208</v>
      </c>
      <c r="BD92" s="16" t="n">
        <v>0</v>
      </c>
      <c r="BE92" s="16" t="n">
        <f aca="false">AT92*'Inflation indexes'!$D$156/100*'Inflation indexes'!I184</f>
        <v>27733.1182298612</v>
      </c>
      <c r="BF92" s="16" t="n">
        <f aca="false">Adequacy_high!X89</f>
        <v>0.590245854587675</v>
      </c>
      <c r="BG92" s="16" t="n">
        <f aca="false">Y92*'Inflation indexes'!$D$156/100*'Inflation indexes'!I184</f>
        <v>23384.7839619245</v>
      </c>
      <c r="BH92" s="16" t="n">
        <f aca="false">BG92*0.82</f>
        <v>19175.5228487781</v>
      </c>
      <c r="BI92" s="15" t="n">
        <f aca="false">Z92*'Inflation indexes'!$D$156/100*'Inflation indexes'!I184</f>
        <v>15824.3121177162</v>
      </c>
    </row>
    <row r="93" customFormat="false" ht="15" hidden="false" customHeight="false" outlineLevel="0" collapsed="false">
      <c r="A93" s="0" t="n">
        <f aca="false">A89+1</f>
        <v>2037</v>
      </c>
      <c r="B93" s="14" t="n">
        <v>7336.56237549718</v>
      </c>
      <c r="C93" s="16" t="n">
        <f aca="false">Adequacy_low!Q90</f>
        <v>7728.76587775828</v>
      </c>
      <c r="D93" s="16" t="n">
        <f aca="false">Adequacy_low!R90</f>
        <v>4831.46494764309</v>
      </c>
      <c r="E93" s="16" t="n">
        <f aca="false">Adequacy_low!S90</f>
        <v>3668.97293866449</v>
      </c>
      <c r="F93" s="16" t="str">
        <f aca="false">Adequacy_low!T90</f>
        <v>nan</v>
      </c>
      <c r="G93" s="16" t="n">
        <f aca="false">Adequacy_low!U90</f>
        <v>4757.92798722611</v>
      </c>
      <c r="H93" s="16" t="n">
        <f aca="false">Adequacy_low!V90</f>
        <v>5878.67336048886</v>
      </c>
      <c r="I93" s="8" t="n">
        <f aca="false">I89+1</f>
        <v>2037</v>
      </c>
      <c r="J93" s="14" t="n">
        <f aca="false">B93*'Inflation indexes'!$D$156/100*'Inflation indexes'!I185</f>
        <v>33262.8587495632</v>
      </c>
      <c r="K93" s="16" t="n">
        <f aca="false">H93*'Inflation indexes'!$D$156/100*'Inflation indexes'!I185</f>
        <v>26653.0115354617</v>
      </c>
      <c r="L93" s="16" t="n">
        <f aca="false">C93*'Inflation indexes'!$D$156/100*'Inflation indexes'!I185</f>
        <v>35041.0498190436</v>
      </c>
      <c r="M93" s="16" t="n">
        <f aca="false">D93*'Inflation indexes'!$D$156/100*'Inflation indexes'!I185</f>
        <v>21905.1277535178</v>
      </c>
      <c r="N93" s="16" t="n">
        <f aca="false">E93*'Inflation indexes'!$D$156/100*'Inflation indexes'!I185</f>
        <v>16634.5656682972</v>
      </c>
      <c r="O93" s="16" t="s">
        <v>41</v>
      </c>
      <c r="P93" s="16" t="n">
        <f aca="false">G93*'Inflation indexes'!$D$156/100*'Inflation indexes'!I185</f>
        <v>21571.7223516375</v>
      </c>
      <c r="Q93" s="16" t="n">
        <f aca="false">Adequacy_low!X90</f>
        <v>0.684772647310776</v>
      </c>
      <c r="R93" s="20" t="n">
        <v>8517.75003540554</v>
      </c>
      <c r="S93" s="21" t="n">
        <f aca="false">Adequacy_central!Q90</f>
        <v>8691.56327191559</v>
      </c>
      <c r="T93" s="21" t="n">
        <f aca="false">Adequacy_central!R90</f>
        <v>5444.95565043758</v>
      </c>
      <c r="U93" s="21" t="n">
        <f aca="false">Adequacy_central!S90</f>
        <v>4132.77371420205</v>
      </c>
      <c r="V93" s="21" t="str">
        <f aca="false">Adequacy_central!T90</f>
        <v>nan</v>
      </c>
      <c r="W93" s="21" t="n">
        <f aca="false">Adequacy_central!U90</f>
        <v>5407.88463792349</v>
      </c>
      <c r="X93" s="21" t="n">
        <f aca="false">Adequacy_central!V90</f>
        <v>6624.95509758032</v>
      </c>
      <c r="Y93" s="19" t="n">
        <v>5175.62886093505</v>
      </c>
      <c r="Z93" s="19" t="n">
        <v>3493.90075979778</v>
      </c>
      <c r="AA93" s="17"/>
      <c r="AB93" s="17" t="n">
        <f aca="false">AB89+1</f>
        <v>2037</v>
      </c>
      <c r="AC93" s="18" t="n">
        <f aca="false">R93*'Inflation indexes'!$D$156/100*'Inflation indexes'!I185</f>
        <v>38618.1840746063</v>
      </c>
      <c r="AD93" s="18" t="n">
        <f aca="false">X93*'Inflation indexes'!$D$156/100*'Inflation indexes'!I185</f>
        <v>30036.5395064305</v>
      </c>
      <c r="AE93" s="21" t="n">
        <f aca="false">S93*'Inflation indexes'!$D$156/100*'Inflation indexes'!I185</f>
        <v>39406.2268716181</v>
      </c>
      <c r="AF93" s="21" t="n">
        <f aca="false">T93*'Inflation indexes'!$D$156/100*'Inflation indexes'!I185</f>
        <v>24686.601357474</v>
      </c>
      <c r="AG93" s="21" t="n">
        <f aca="false">U93*'Inflation indexes'!$D$156/100*'Inflation indexes'!I185</f>
        <v>18737.3678929697</v>
      </c>
      <c r="AH93" s="21" t="n">
        <v>0</v>
      </c>
      <c r="AI93" s="21" t="n">
        <f aca="false">W93*'Inflation indexes'!$D$156/100*'Inflation indexes'!I185</f>
        <v>24518.5270210412</v>
      </c>
      <c r="AJ93" s="21" t="n">
        <f aca="false">Y93*'Inflation indexes'!$D$156/100*'Inflation indexes'!I185</f>
        <v>23465.5146279975</v>
      </c>
      <c r="AK93" s="21" t="n">
        <f aca="false">AJ93*0.82</f>
        <v>19241.7219949579</v>
      </c>
      <c r="AL93" s="18" t="n">
        <f aca="false">Z93*'Inflation indexes'!$D$156/100*'Inflation indexes'!I185</f>
        <v>15840.815017983</v>
      </c>
      <c r="AM93" s="21" t="n">
        <f aca="false">Adequacy_central!X90</f>
        <v>0.631707832932572</v>
      </c>
      <c r="AN93" s="14" t="n">
        <f aca="false">AN89+1</f>
        <v>2037</v>
      </c>
      <c r="AO93" s="14" t="n">
        <v>10012.4482412351</v>
      </c>
      <c r="AP93" s="16" t="n">
        <f aca="false">Adequacy_high!Q90</f>
        <v>9754.53924698499</v>
      </c>
      <c r="AQ93" s="16" t="n">
        <f aca="false">Adequacy_high!R90</f>
        <v>5987.78878339358</v>
      </c>
      <c r="AR93" s="16" t="n">
        <f aca="false">Adequacy_high!S90</f>
        <v>4593.24946052213</v>
      </c>
      <c r="AS93" s="16" t="str">
        <f aca="false">Adequacy_high!T90</f>
        <v>nan</v>
      </c>
      <c r="AT93" s="16" t="n">
        <f aca="false">Adequacy_high!U90</f>
        <v>6105.6918854786</v>
      </c>
      <c r="AU93" s="16" t="n">
        <f aca="false">Adequacy_high!V90</f>
        <v>7447.76434791884</v>
      </c>
      <c r="AV93" s="8"/>
      <c r="AW93" s="8"/>
      <c r="AX93" s="8" t="n">
        <f aca="false">AX89+1</f>
        <v>2037</v>
      </c>
      <c r="AY93" s="15" t="n">
        <f aca="false">AO93*'Inflation indexes'!$D$156/100*'Inflation indexes'!I185</f>
        <v>45394.9185653786</v>
      </c>
      <c r="AZ93" s="15" t="n">
        <f aca="false">AU93*'Inflation indexes'!$D$156/100*'Inflation indexes'!I185</f>
        <v>33767.0315912864</v>
      </c>
      <c r="BA93" s="16" t="n">
        <f aca="false">AP93*'Inflation indexes'!$D$156/100*'Inflation indexes'!I185</f>
        <v>44225.598384222</v>
      </c>
      <c r="BB93" s="16" t="n">
        <f aca="false">AQ93*'Inflation indexes'!$D$156/100*'Inflation indexes'!I185</f>
        <v>27147.7242788033</v>
      </c>
      <c r="BC93" s="16" t="n">
        <f aca="false">AR93*'Inflation indexes'!$D$156/100*'Inflation indexes'!I185</f>
        <v>20825.0949405308</v>
      </c>
      <c r="BD93" s="16" t="n">
        <v>0</v>
      </c>
      <c r="BE93" s="16" t="n">
        <f aca="false">AT93*'Inflation indexes'!$D$156/100*'Inflation indexes'!I185</f>
        <v>27682.2790239367</v>
      </c>
      <c r="BF93" s="16" t="n">
        <f aca="false">Adequacy_high!X90</f>
        <v>0.586244689343288</v>
      </c>
      <c r="BG93" s="16" t="n">
        <f aca="false">Y93*'Inflation indexes'!$D$156/100*'Inflation indexes'!I185</f>
        <v>23465.5146279975</v>
      </c>
      <c r="BH93" s="16" t="n">
        <f aca="false">BG93*0.82</f>
        <v>19241.7219949579</v>
      </c>
      <c r="BI93" s="15" t="n">
        <f aca="false">Z93*'Inflation indexes'!$D$156/100*'Inflation indexes'!I185</f>
        <v>15840.815017983</v>
      </c>
    </row>
    <row r="94" customFormat="false" ht="15" hidden="false" customHeight="false" outlineLevel="0" collapsed="false">
      <c r="A94" s="0" t="n">
        <f aca="false">A90+1</f>
        <v>2037</v>
      </c>
      <c r="B94" s="14" t="n">
        <v>7320.96845271297</v>
      </c>
      <c r="C94" s="16" t="n">
        <f aca="false">Adequacy_low!Q91</f>
        <v>7766.97505213354</v>
      </c>
      <c r="D94" s="16" t="n">
        <f aca="false">Adequacy_low!R91</f>
        <v>4873.144985121</v>
      </c>
      <c r="E94" s="16" t="n">
        <f aca="false">Adequacy_low!S91</f>
        <v>3683.69783761799</v>
      </c>
      <c r="F94" s="16" t="str">
        <f aca="false">Adequacy_low!T91</f>
        <v>nan</v>
      </c>
      <c r="G94" s="16" t="n">
        <f aca="false">Adequacy_low!U91</f>
        <v>4762.2343141502</v>
      </c>
      <c r="H94" s="16" t="n">
        <f aca="false">Adequacy_low!V91</f>
        <v>5892.9046398876</v>
      </c>
      <c r="I94" s="8" t="n">
        <f aca="false">I90+1</f>
        <v>2037</v>
      </c>
      <c r="J94" s="14" t="n">
        <f aca="false">B94*'Inflation indexes'!$D$156/100*'Inflation indexes'!I186</f>
        <v>33192.1582737306</v>
      </c>
      <c r="K94" s="16" t="n">
        <f aca="false">H94*'Inflation indexes'!$D$156/100*'Inflation indexes'!I186</f>
        <v>26717.5339932884</v>
      </c>
      <c r="L94" s="16" t="n">
        <f aca="false">C94*'Inflation indexes'!$D$156/100*'Inflation indexes'!I186</f>
        <v>35214.2844083693</v>
      </c>
      <c r="M94" s="16" t="n">
        <f aca="false">D94*'Inflation indexes'!$D$156/100*'Inflation indexes'!I186</f>
        <v>22094.0987086254</v>
      </c>
      <c r="N94" s="16" t="n">
        <f aca="false">E94*'Inflation indexes'!$D$156/100*'Inflation indexes'!I186</f>
        <v>16701.3261221615</v>
      </c>
      <c r="O94" s="16" t="s">
        <v>41</v>
      </c>
      <c r="P94" s="16" t="n">
        <f aca="false">G94*'Inflation indexes'!$D$156/100*'Inflation indexes'!I186</f>
        <v>21591.2465834063</v>
      </c>
      <c r="Q94" s="16" t="n">
        <f aca="false">Adequacy_low!X91</f>
        <v>0.680841657705989</v>
      </c>
      <c r="R94" s="22" t="n">
        <v>8521.03843251069</v>
      </c>
      <c r="S94" s="21" t="n">
        <f aca="false">Adequacy_central!Q91</f>
        <v>8796.41594271104</v>
      </c>
      <c r="T94" s="21" t="n">
        <f aca="false">Adequacy_central!R91</f>
        <v>5511.51437675851</v>
      </c>
      <c r="U94" s="21" t="n">
        <f aca="false">Adequacy_central!S91</f>
        <v>4173.77899001866</v>
      </c>
      <c r="V94" s="21" t="str">
        <f aca="false">Adequacy_central!T91</f>
        <v>nan</v>
      </c>
      <c r="W94" s="21" t="n">
        <f aca="false">Adequacy_central!U91</f>
        <v>5449.58793956421</v>
      </c>
      <c r="X94" s="21" t="n">
        <f aca="false">Adequacy_central!V91</f>
        <v>6690.06199191807</v>
      </c>
      <c r="Y94" s="19" t="n">
        <v>5193.43507451758</v>
      </c>
      <c r="Z94" s="19" t="n">
        <v>3497.53186549365</v>
      </c>
      <c r="AA94" s="17"/>
      <c r="AB94" s="17" t="n">
        <f aca="false">AB90+1</f>
        <v>2037</v>
      </c>
      <c r="AC94" s="18" t="n">
        <f aca="false">R94*'Inflation indexes'!$D$156/100*'Inflation indexes'!I186</f>
        <v>38633.093167288</v>
      </c>
      <c r="AD94" s="18" t="n">
        <f aca="false">X94*'Inflation indexes'!$D$156/100*'Inflation indexes'!I186</f>
        <v>30331.7242699667</v>
      </c>
      <c r="AE94" s="21" t="n">
        <f aca="false">S94*'Inflation indexes'!$D$156/100*'Inflation indexes'!I186</f>
        <v>39881.6129447785</v>
      </c>
      <c r="AF94" s="21" t="n">
        <f aca="false">T94*'Inflation indexes'!$D$156/100*'Inflation indexes'!I186</f>
        <v>24988.3685065625</v>
      </c>
      <c r="AG94" s="21" t="n">
        <f aca="false">U94*'Inflation indexes'!$D$156/100*'Inflation indexes'!I186</f>
        <v>18923.2795812599</v>
      </c>
      <c r="AH94" s="21" t="n">
        <v>0</v>
      </c>
      <c r="AI94" s="21" t="n">
        <f aca="false">W94*'Inflation indexes'!$D$156/100*'Inflation indexes'!I186</f>
        <v>24707.6034523271</v>
      </c>
      <c r="AJ94" s="21" t="n">
        <f aca="false">Y94*'Inflation indexes'!$D$156/100*'Inflation indexes'!I186</f>
        <v>23546.2452940705</v>
      </c>
      <c r="AK94" s="21" t="n">
        <f aca="false">AJ94*0.82</f>
        <v>19307.9211411378</v>
      </c>
      <c r="AL94" s="18" t="n">
        <f aca="false">Z94*'Inflation indexes'!$D$156/100*'Inflation indexes'!I186</f>
        <v>15857.2778993278</v>
      </c>
      <c r="AM94" s="21" t="n">
        <f aca="false">Adequacy_central!X91</f>
        <v>0.637390959887215</v>
      </c>
      <c r="AN94" s="14" t="n">
        <f aca="false">AN90+1</f>
        <v>2037</v>
      </c>
      <c r="AO94" s="14" t="n">
        <v>10041.740831781</v>
      </c>
      <c r="AP94" s="16" t="n">
        <f aca="false">Adequacy_high!Q91</f>
        <v>9833.54436908368</v>
      </c>
      <c r="AQ94" s="16" t="n">
        <f aca="false">Adequacy_high!R91</f>
        <v>6079.02115916932</v>
      </c>
      <c r="AR94" s="16" t="n">
        <f aca="false">Adequacy_high!S91</f>
        <v>4638.05413179855</v>
      </c>
      <c r="AS94" s="16" t="str">
        <f aca="false">Adequacy_high!T91</f>
        <v>nan</v>
      </c>
      <c r="AT94" s="16" t="n">
        <f aca="false">Adequacy_high!U91</f>
        <v>6149.34269257292</v>
      </c>
      <c r="AU94" s="16" t="n">
        <f aca="false">Adequacy_high!V91</f>
        <v>7525.19001312607</v>
      </c>
      <c r="AV94" s="8"/>
      <c r="AW94" s="8"/>
      <c r="AX94" s="8" t="n">
        <f aca="false">AX90+1</f>
        <v>2037</v>
      </c>
      <c r="AY94" s="15" t="n">
        <f aca="false">AO94*'Inflation indexes'!$D$156/100*'Inflation indexes'!I186</f>
        <v>45527.7267188254</v>
      </c>
      <c r="AZ94" s="15" t="n">
        <f aca="false">AU94*'Inflation indexes'!$D$156/100*'Inflation indexes'!I186</f>
        <v>34118.0677896537</v>
      </c>
      <c r="BA94" s="16" t="n">
        <f aca="false">AP94*'Inflation indexes'!$D$156/100*'Inflation indexes'!I186</f>
        <v>44583.7956000785</v>
      </c>
      <c r="BB94" s="16" t="n">
        <f aca="false">AQ94*'Inflation indexes'!$D$156/100*'Inflation indexes'!I186</f>
        <v>27561.3580044499</v>
      </c>
      <c r="BC94" s="16" t="n">
        <f aca="false">AR94*'Inflation indexes'!$D$156/100*'Inflation indexes'!I186</f>
        <v>21028.2325103776</v>
      </c>
      <c r="BD94" s="16" t="n">
        <v>0</v>
      </c>
      <c r="BE94" s="16" t="n">
        <f aca="false">AT94*'Inflation indexes'!$D$156/100*'Inflation indexes'!I186</f>
        <v>27880.185148954</v>
      </c>
      <c r="BF94" s="16" t="n">
        <f aca="false">Adequacy_high!X91</f>
        <v>0.593790270972319</v>
      </c>
      <c r="BG94" s="16" t="n">
        <f aca="false">Y94*'Inflation indexes'!$D$156/100*'Inflation indexes'!I186</f>
        <v>23546.2452940705</v>
      </c>
      <c r="BH94" s="16" t="n">
        <f aca="false">BG94*0.82</f>
        <v>19307.9211411378</v>
      </c>
      <c r="BI94" s="15" t="n">
        <f aca="false">Z94*'Inflation indexes'!$D$156/100*'Inflation indexes'!I186</f>
        <v>15857.2778993278</v>
      </c>
    </row>
    <row r="95" customFormat="false" ht="15" hidden="false" customHeight="false" outlineLevel="0" collapsed="false">
      <c r="A95" s="0" t="n">
        <f aca="false">A91+1</f>
        <v>2037</v>
      </c>
      <c r="B95" s="14" t="n">
        <v>7340.32841435066</v>
      </c>
      <c r="C95" s="16" t="n">
        <f aca="false">Adequacy_low!Q92</f>
        <v>7799.90511528264</v>
      </c>
      <c r="D95" s="16" t="n">
        <f aca="false">Adequacy_low!R92</f>
        <v>4877.77106357771</v>
      </c>
      <c r="E95" s="16" t="n">
        <f aca="false">Adequacy_low!S92</f>
        <v>3687.00945461919</v>
      </c>
      <c r="F95" s="16" t="str">
        <f aca="false">Adequacy_low!T92</f>
        <v>nan</v>
      </c>
      <c r="G95" s="16" t="n">
        <f aca="false">Adequacy_low!U92</f>
        <v>4754.70383530714</v>
      </c>
      <c r="H95" s="16" t="n">
        <f aca="false">Adequacy_low!V92</f>
        <v>5895.90673082841</v>
      </c>
      <c r="I95" s="8" t="n">
        <f aca="false">I91+1</f>
        <v>2037</v>
      </c>
      <c r="J95" s="14" t="n">
        <f aca="false">B95*'Inflation indexes'!$D$156/100*'Inflation indexes'!I187</f>
        <v>33279.9333973365</v>
      </c>
      <c r="K95" s="16" t="n">
        <f aca="false">H95*'Inflation indexes'!$D$156/100*'Inflation indexes'!I187</f>
        <v>26731.1450173357</v>
      </c>
      <c r="L95" s="16" t="n">
        <f aca="false">C95*'Inflation indexes'!$D$156/100*'Inflation indexes'!I187</f>
        <v>35363.584309751</v>
      </c>
      <c r="M95" s="16" t="n">
        <f aca="false">D95*'Inflation indexes'!$D$156/100*'Inflation indexes'!I187</f>
        <v>22115.0726452451</v>
      </c>
      <c r="N95" s="16" t="n">
        <f aca="false">E95*'Inflation indexes'!$D$156/100*'Inflation indexes'!I187</f>
        <v>16716.3404903228</v>
      </c>
      <c r="O95" s="16" t="s">
        <v>41</v>
      </c>
      <c r="P95" s="16" t="n">
        <f aca="false">G95*'Inflation indexes'!$D$156/100*'Inflation indexes'!I187</f>
        <v>21557.1045368656</v>
      </c>
      <c r="Q95" s="16" t="n">
        <f aca="false">Adequacy_low!X92</f>
        <v>0.684936698045375</v>
      </c>
      <c r="R95" s="22" t="n">
        <v>8573.02759321808</v>
      </c>
      <c r="S95" s="21" t="n">
        <f aca="false">Adequacy_central!Q92</f>
        <v>8820.49855409656</v>
      </c>
      <c r="T95" s="21" t="n">
        <f aca="false">Adequacy_central!R92</f>
        <v>5523.78896342416</v>
      </c>
      <c r="U95" s="21" t="n">
        <f aca="false">Adequacy_central!S92</f>
        <v>4176.82848391333</v>
      </c>
      <c r="V95" s="21" t="str">
        <f aca="false">Adequacy_central!T92</f>
        <v>nan</v>
      </c>
      <c r="W95" s="21" t="n">
        <f aca="false">Adequacy_central!U92</f>
        <v>5443.92719337585</v>
      </c>
      <c r="X95" s="21" t="n">
        <f aca="false">Adequacy_central!V92</f>
        <v>6694.27951795095</v>
      </c>
      <c r="Y95" s="19" t="n">
        <v>5211.2412881001</v>
      </c>
      <c r="Z95" s="19" t="n">
        <v>3501.15419629097</v>
      </c>
      <c r="AA95" s="17"/>
      <c r="AB95" s="17" t="n">
        <f aca="false">AB91+1</f>
        <v>2037</v>
      </c>
      <c r="AC95" s="18" t="n">
        <f aca="false">R95*'Inflation indexes'!$D$156/100*'Inflation indexes'!I187</f>
        <v>38868.804120267</v>
      </c>
      <c r="AD95" s="18" t="n">
        <f aca="false">X95*'Inflation indexes'!$D$156/100*'Inflation indexes'!I187</f>
        <v>30350.8458919913</v>
      </c>
      <c r="AE95" s="21" t="n">
        <f aca="false">S95*'Inflation indexes'!$D$156/100*'Inflation indexes'!I187</f>
        <v>39990.7998445604</v>
      </c>
      <c r="AF95" s="21" t="n">
        <f aca="false">T95*'Inflation indexes'!$D$156/100*'Inflation indexes'!I187</f>
        <v>25044.0196169289</v>
      </c>
      <c r="AG95" s="21" t="n">
        <f aca="false">U95*'Inflation indexes'!$D$156/100*'Inflation indexes'!I187</f>
        <v>18937.1055230954</v>
      </c>
      <c r="AH95" s="21" t="n">
        <v>0</v>
      </c>
      <c r="AI95" s="21" t="n">
        <f aca="false">W95*'Inflation indexes'!$D$156/100*'Inflation indexes'!I187</f>
        <v>24681.938489468</v>
      </c>
      <c r="AJ95" s="21" t="n">
        <f aca="false">Y95*'Inflation indexes'!$D$156/100*'Inflation indexes'!I187</f>
        <v>23626.9759601435</v>
      </c>
      <c r="AK95" s="21" t="n">
        <f aca="false">AJ95*0.82</f>
        <v>19374.1202873177</v>
      </c>
      <c r="AL95" s="18" t="n">
        <f aca="false">Z95*'Inflation indexes'!$D$156/100*'Inflation indexes'!I187</f>
        <v>15873.7009966163</v>
      </c>
      <c r="AM95" s="21" t="n">
        <f aca="false">Adequacy_central!X92</f>
        <v>0.63757475448803</v>
      </c>
      <c r="AN95" s="14" t="n">
        <f aca="false">AN91+1</f>
        <v>2037</v>
      </c>
      <c r="AO95" s="14" t="n">
        <v>10096.0106789354</v>
      </c>
      <c r="AP95" s="16" t="n">
        <f aca="false">Adequacy_high!Q92</f>
        <v>9899.02275287068</v>
      </c>
      <c r="AQ95" s="16" t="n">
        <f aca="false">Adequacy_high!R92</f>
        <v>6072.55613645853</v>
      </c>
      <c r="AR95" s="16" t="n">
        <f aca="false">Adequacy_high!S92</f>
        <v>4642.51417895769</v>
      </c>
      <c r="AS95" s="16" t="str">
        <f aca="false">Adequacy_high!T92</f>
        <v>nan</v>
      </c>
      <c r="AT95" s="16" t="n">
        <f aca="false">Adequacy_high!U92</f>
        <v>6155.47893256881</v>
      </c>
      <c r="AU95" s="16" t="n">
        <f aca="false">Adequacy_high!V92</f>
        <v>7537.33418117877</v>
      </c>
      <c r="AV95" s="8"/>
      <c r="AW95" s="8"/>
      <c r="AX95" s="8" t="n">
        <f aca="false">AX91+1</f>
        <v>2037</v>
      </c>
      <c r="AY95" s="15" t="n">
        <f aca="false">AO95*'Inflation indexes'!$D$156/100*'Inflation indexes'!I187</f>
        <v>45773.7779575208</v>
      </c>
      <c r="AZ95" s="15" t="n">
        <f aca="false">AU95*'Inflation indexes'!$D$156/100*'Inflation indexes'!I187</f>
        <v>34173.1276018509</v>
      </c>
      <c r="BA95" s="16" t="n">
        <f aca="false">AP95*'Inflation indexes'!$D$156/100*'Inflation indexes'!I187</f>
        <v>44880.6646403161</v>
      </c>
      <c r="BB95" s="16" t="n">
        <f aca="false">AQ95*'Inflation indexes'!$D$156/100*'Inflation indexes'!I187</f>
        <v>27532.0465740775</v>
      </c>
      <c r="BC95" s="16" t="n">
        <f aca="false">AR95*'Inflation indexes'!$D$156/100*'Inflation indexes'!I187</f>
        <v>21048.4536863287</v>
      </c>
      <c r="BD95" s="16" t="n">
        <v>0</v>
      </c>
      <c r="BE95" s="16" t="n">
        <f aca="false">AT95*'Inflation indexes'!$D$156/100*'Inflation indexes'!I187</f>
        <v>27908.0059284677</v>
      </c>
      <c r="BF95" s="16" t="n">
        <f aca="false">Adequacy_high!X92</f>
        <v>0.589130188654575</v>
      </c>
      <c r="BG95" s="16" t="n">
        <f aca="false">Y95*'Inflation indexes'!$D$156/100*'Inflation indexes'!I187</f>
        <v>23626.9759601435</v>
      </c>
      <c r="BH95" s="16" t="n">
        <f aca="false">BG95*0.82</f>
        <v>19374.1202873177</v>
      </c>
      <c r="BI95" s="15" t="n">
        <f aca="false">Z95*'Inflation indexes'!$D$156/100*'Inflation indexes'!I187</f>
        <v>15873.7009966163</v>
      </c>
    </row>
    <row r="96" customFormat="false" ht="15" hidden="false" customHeight="false" outlineLevel="0" collapsed="false">
      <c r="A96" s="0" t="n">
        <f aca="false">A92+1</f>
        <v>2037</v>
      </c>
      <c r="B96" s="14" t="n">
        <v>7348.17455362887</v>
      </c>
      <c r="C96" s="16" t="n">
        <f aca="false">Adequacy_low!Q93</f>
        <v>7844.05760718561</v>
      </c>
      <c r="D96" s="16" t="n">
        <f aca="false">Adequacy_low!R93</f>
        <v>4901.18633785618</v>
      </c>
      <c r="E96" s="16" t="n">
        <f aca="false">Adequacy_low!S93</f>
        <v>3701.94757000487</v>
      </c>
      <c r="F96" s="16" t="str">
        <f aca="false">Adequacy_low!T93</f>
        <v>nan</v>
      </c>
      <c r="G96" s="16" t="n">
        <f aca="false">Adequacy_low!U93</f>
        <v>4760.35676826108</v>
      </c>
      <c r="H96" s="16" t="n">
        <f aca="false">Adequacy_low!V93</f>
        <v>5914.82152830212</v>
      </c>
      <c r="I96" s="8" t="n">
        <f aca="false">I92+1</f>
        <v>2037</v>
      </c>
      <c r="J96" s="14" t="n">
        <f aca="false">B96*'Inflation indexes'!$D$156/100*'Inflation indexes'!I188</f>
        <v>33315.506600314</v>
      </c>
      <c r="K96" s="16" t="n">
        <f aca="false">H96*'Inflation indexes'!$D$156/100*'Inflation indexes'!I188</f>
        <v>26816.9018342812</v>
      </c>
      <c r="L96" s="16" t="n">
        <f aca="false">C96*'Inflation indexes'!$D$156/100*'Inflation indexes'!I188</f>
        <v>35563.7649974413</v>
      </c>
      <c r="M96" s="16" t="n">
        <f aca="false">D96*'Inflation indexes'!$D$156/100*'Inflation indexes'!I188</f>
        <v>22221.2339400101</v>
      </c>
      <c r="N96" s="16" t="n">
        <f aca="false">E96*'Inflation indexes'!$D$156/100*'Inflation indexes'!I188</f>
        <v>16784.0676350845</v>
      </c>
      <c r="O96" s="16" t="s">
        <v>41</v>
      </c>
      <c r="P96" s="16" t="n">
        <f aca="false">G96*'Inflation indexes'!$D$156/100*'Inflation indexes'!I188</f>
        <v>21582.7340757073</v>
      </c>
      <c r="Q96" s="16" t="n">
        <f aca="false">Adequacy_low!X93</f>
        <v>0.688051159572066</v>
      </c>
      <c r="R96" s="22" t="n">
        <v>8617.00901687813</v>
      </c>
      <c r="S96" s="21" t="n">
        <f aca="false">Adequacy_central!Q93</f>
        <v>8900.82026284275</v>
      </c>
      <c r="T96" s="21" t="n">
        <f aca="false">Adequacy_central!R93</f>
        <v>5538.49195310783</v>
      </c>
      <c r="U96" s="21" t="n">
        <f aca="false">Adequacy_central!S93</f>
        <v>4197.43833172209</v>
      </c>
      <c r="V96" s="21" t="str">
        <f aca="false">Adequacy_central!T93</f>
        <v>nan</v>
      </c>
      <c r="W96" s="21" t="n">
        <f aca="false">Adequacy_central!U93</f>
        <v>5469.93349169127</v>
      </c>
      <c r="X96" s="21" t="n">
        <f aca="false">Adequacy_central!V93</f>
        <v>6729.44843443582</v>
      </c>
      <c r="Y96" s="19" t="n">
        <v>5229.04750168262</v>
      </c>
      <c r="Z96" s="19" t="n">
        <v>3504.76780351125</v>
      </c>
      <c r="AA96" s="17"/>
      <c r="AB96" s="17" t="n">
        <f aca="false">AB92+1</f>
        <v>2037</v>
      </c>
      <c r="AC96" s="18" t="n">
        <f aca="false">R96*'Inflation indexes'!$D$156/100*'Inflation indexes'!I188</f>
        <v>39068.209210544</v>
      </c>
      <c r="AD96" s="18" t="n">
        <f aca="false">X96*'Inflation indexes'!$D$156/100*'Inflation indexes'!I188</f>
        <v>30510.2964141211</v>
      </c>
      <c r="AE96" s="21" t="n">
        <f aca="false">S96*'Inflation indexes'!$D$156/100*'Inflation indexes'!I188</f>
        <v>40354.9662641728</v>
      </c>
      <c r="AF96" s="21" t="n">
        <f aca="false">T96*'Inflation indexes'!$D$156/100*'Inflation indexes'!I188</f>
        <v>25110.6807374937</v>
      </c>
      <c r="AG96" s="21" t="n">
        <f aca="false">U96*'Inflation indexes'!$D$156/100*'Inflation indexes'!I188</f>
        <v>19030.5474406346</v>
      </c>
      <c r="AH96" s="21" t="n">
        <v>0</v>
      </c>
      <c r="AI96" s="21" t="n">
        <f aca="false">W96*'Inflation indexes'!$D$156/100*'Inflation indexes'!I188</f>
        <v>24799.847093415</v>
      </c>
      <c r="AJ96" s="21" t="n">
        <f aca="false">Y96*'Inflation indexes'!$D$156/100*'Inflation indexes'!I188</f>
        <v>23707.7066262165</v>
      </c>
      <c r="AK96" s="21" t="n">
        <f aca="false">AJ96*0.82</f>
        <v>19440.3194334975</v>
      </c>
      <c r="AL96" s="18" t="n">
        <f aca="false">Z96*'Inflation indexes'!$D$156/100*'Inflation indexes'!I188</f>
        <v>15890.0845425323</v>
      </c>
      <c r="AM96" s="21" t="n">
        <f aca="false">Adequacy_central!X93</f>
        <v>0.639465037781421</v>
      </c>
      <c r="AN96" s="14" t="n">
        <f aca="false">AN92+1</f>
        <v>2037</v>
      </c>
      <c r="AO96" s="14" t="n">
        <v>10158.3147659529</v>
      </c>
      <c r="AP96" s="16" t="n">
        <f aca="false">Adequacy_high!Q93</f>
        <v>10004.5274897805</v>
      </c>
      <c r="AQ96" s="16" t="n">
        <f aca="false">Adequacy_high!R93</f>
        <v>6156.31696156777</v>
      </c>
      <c r="AR96" s="16" t="n">
        <f aca="false">Adequacy_high!S93</f>
        <v>4684.58129865755</v>
      </c>
      <c r="AS96" s="16" t="str">
        <f aca="false">Adequacy_high!T93</f>
        <v>nan</v>
      </c>
      <c r="AT96" s="16" t="n">
        <f aca="false">Adequacy_high!U93</f>
        <v>6199.10146516202</v>
      </c>
      <c r="AU96" s="16" t="n">
        <f aca="false">Adequacy_high!V93</f>
        <v>7599.36175492579</v>
      </c>
      <c r="AV96" s="8"/>
      <c r="AW96" s="8"/>
      <c r="AX96" s="8" t="n">
        <f aca="false">AX92+1</f>
        <v>2037</v>
      </c>
      <c r="AY96" s="15" t="n">
        <f aca="false">AO96*'Inflation indexes'!$D$156/100*'Inflation indexes'!I188</f>
        <v>46056.2552186568</v>
      </c>
      <c r="AZ96" s="15" t="n">
        <f aca="false">AU96*'Inflation indexes'!$D$156/100*'Inflation indexes'!I188</f>
        <v>34454.3511938449</v>
      </c>
      <c r="BA96" s="16" t="n">
        <f aca="false">AP96*'Inflation indexes'!$D$156/100*'Inflation indexes'!I188</f>
        <v>45359.0070821335</v>
      </c>
      <c r="BB96" s="16" t="n">
        <f aca="false">AQ96*'Inflation indexes'!$D$156/100*'Inflation indexes'!I188</f>
        <v>27911.8054245796</v>
      </c>
      <c r="BC96" s="16" t="n">
        <f aca="false">AR96*'Inflation indexes'!$D$156/100*'Inflation indexes'!I188</f>
        <v>21239.1796133992</v>
      </c>
      <c r="BD96" s="16" t="n">
        <v>0</v>
      </c>
      <c r="BE96" s="16" t="n">
        <f aca="false">AT96*'Inflation indexes'!$D$156/100*'Inflation indexes'!I188</f>
        <v>28105.7838611944</v>
      </c>
      <c r="BF96" s="16" t="n">
        <f aca="false">Adequacy_high!X93</f>
        <v>0.591444454172817</v>
      </c>
      <c r="BG96" s="16" t="n">
        <f aca="false">Y96*'Inflation indexes'!$D$156/100*'Inflation indexes'!I188</f>
        <v>23707.7066262165</v>
      </c>
      <c r="BH96" s="16" t="n">
        <f aca="false">BG96*0.82</f>
        <v>19440.3194334975</v>
      </c>
      <c r="BI96" s="15" t="n">
        <f aca="false">Z96*'Inflation indexes'!$D$156/100*'Inflation indexes'!I188</f>
        <v>15890.0845425323</v>
      </c>
    </row>
    <row r="97" customFormat="false" ht="15" hidden="false" customHeight="false" outlineLevel="0" collapsed="false">
      <c r="A97" s="0" t="n">
        <f aca="false">A93+1</f>
        <v>2038</v>
      </c>
      <c r="B97" s="14" t="n">
        <v>7376.14869182157</v>
      </c>
      <c r="C97" s="16" t="n">
        <f aca="false">Adequacy_low!Q94</f>
        <v>7878.30188649564</v>
      </c>
      <c r="D97" s="16" t="n">
        <f aca="false">Adequacy_low!R94</f>
        <v>4901.16566295865</v>
      </c>
      <c r="E97" s="16" t="n">
        <f aca="false">Adequacy_low!S94</f>
        <v>3700.95782902355</v>
      </c>
      <c r="F97" s="16" t="str">
        <f aca="false">Adequacy_low!T94</f>
        <v>nan</v>
      </c>
      <c r="G97" s="16" t="n">
        <f aca="false">Adequacy_low!U94</f>
        <v>4748.31607794236</v>
      </c>
      <c r="H97" s="16" t="n">
        <f aca="false">Adequacy_low!V94</f>
        <v>5905.80546867805</v>
      </c>
      <c r="I97" s="8" t="n">
        <f aca="false">I93+1</f>
        <v>2038</v>
      </c>
      <c r="J97" s="14" t="n">
        <f aca="false">B97*'Inflation indexes'!$D$156/100*'Inflation indexes'!I189</f>
        <v>33442.3370911788</v>
      </c>
      <c r="K97" s="16" t="n">
        <f aca="false">H97*'Inflation indexes'!$D$156/100*'Inflation indexes'!I189</f>
        <v>26776.0243902681</v>
      </c>
      <c r="L97" s="16" t="n">
        <f aca="false">C97*'Inflation indexes'!$D$156/100*'Inflation indexes'!I189</f>
        <v>35719.0233551531</v>
      </c>
      <c r="M97" s="16" t="n">
        <f aca="false">D97*'Inflation indexes'!$D$156/100*'Inflation indexes'!I189</f>
        <v>22221.140203167</v>
      </c>
      <c r="N97" s="16" t="n">
        <f aca="false">E97*'Inflation indexes'!$D$156/100*'Inflation indexes'!I189</f>
        <v>16779.5802999028</v>
      </c>
      <c r="O97" s="16" t="s">
        <v>41</v>
      </c>
      <c r="P97" s="16" t="n">
        <f aca="false">G97*'Inflation indexes'!$D$156/100*'Inflation indexes'!I189</f>
        <v>21528.1434158287</v>
      </c>
      <c r="Q97" s="16" t="n">
        <f aca="false">Adequacy_low!X94</f>
        <v>0.682450934432829</v>
      </c>
      <c r="R97" s="20" t="n">
        <v>8680.95201379023</v>
      </c>
      <c r="S97" s="21" t="n">
        <f aca="false">Adequacy_central!Q94</f>
        <v>8923.33900240622</v>
      </c>
      <c r="T97" s="21" t="n">
        <f aca="false">Adequacy_central!R94</f>
        <v>5554.9170352718</v>
      </c>
      <c r="U97" s="21" t="n">
        <f aca="false">Adequacy_central!S94</f>
        <v>4195.31534467015</v>
      </c>
      <c r="V97" s="21" t="str">
        <f aca="false">Adequacy_central!T94</f>
        <v>nan</v>
      </c>
      <c r="W97" s="21" t="n">
        <f aca="false">Adequacy_central!U94</f>
        <v>5459.54480154073</v>
      </c>
      <c r="X97" s="21" t="n">
        <f aca="false">Adequacy_central!V94</f>
        <v>6730.24582380329</v>
      </c>
      <c r="Y97" s="19" t="n">
        <v>5246.85371526514</v>
      </c>
      <c r="Z97" s="19" t="n">
        <v>3508.37273800091</v>
      </c>
      <c r="AA97" s="17"/>
      <c r="AB97" s="17" t="n">
        <f aca="false">AB93+1</f>
        <v>2038</v>
      </c>
      <c r="AC97" s="18" t="n">
        <f aca="false">R97*'Inflation indexes'!$D$156/100*'Inflation indexes'!I189</f>
        <v>39358.1170400493</v>
      </c>
      <c r="AD97" s="18" t="n">
        <f aca="false">X97*'Inflation indexes'!$D$156/100*'Inflation indexes'!I189</f>
        <v>30513.9116563206</v>
      </c>
      <c r="AE97" s="21" t="n">
        <f aca="false">S97*'Inflation indexes'!$D$156/100*'Inflation indexes'!I189</f>
        <v>40457.0628068015</v>
      </c>
      <c r="AF97" s="21" t="n">
        <f aca="false">T97*'Inflation indexes'!$D$156/100*'Inflation indexes'!I189</f>
        <v>25185.1495636288</v>
      </c>
      <c r="AG97" s="21" t="n">
        <f aca="false">U97*'Inflation indexes'!$D$156/100*'Inflation indexes'!I189</f>
        <v>19020.9221400072</v>
      </c>
      <c r="AH97" s="21" t="n">
        <v>0</v>
      </c>
      <c r="AI97" s="21" t="n">
        <f aca="false">W97*'Inflation indexes'!$D$156/100*'Inflation indexes'!I189</f>
        <v>24752.7463512167</v>
      </c>
      <c r="AJ97" s="21" t="n">
        <f aca="false">Y97*'Inflation indexes'!$D$156/100*'Inflation indexes'!I189</f>
        <v>23788.4372922895</v>
      </c>
      <c r="AK97" s="21" t="n">
        <f aca="false">AJ97*0.82</f>
        <v>19506.5185796774</v>
      </c>
      <c r="AL97" s="18" t="n">
        <f aca="false">Z97*'Inflation indexes'!$D$156/100*'Inflation indexes'!I189</f>
        <v>15906.4287676058</v>
      </c>
      <c r="AM97" s="21" t="n">
        <f aca="false">Adequacy_central!X94</f>
        <v>0.642293506627325</v>
      </c>
      <c r="AN97" s="14" t="n">
        <f aca="false">AN93+1</f>
        <v>2038</v>
      </c>
      <c r="AO97" s="14" t="n">
        <v>10218.7347322209</v>
      </c>
      <c r="AP97" s="16" t="n">
        <f aca="false">Adequacy_high!Q94</f>
        <v>10044.5821861553</v>
      </c>
      <c r="AQ97" s="16" t="n">
        <f aca="false">Adequacy_high!R94</f>
        <v>6163.31447898601</v>
      </c>
      <c r="AR97" s="16" t="n">
        <f aca="false">Adequacy_high!S94</f>
        <v>4684.40991729748</v>
      </c>
      <c r="AS97" s="16" t="str">
        <f aca="false">Adequacy_high!T94</f>
        <v>nan</v>
      </c>
      <c r="AT97" s="16" t="n">
        <f aca="false">Adequacy_high!U94</f>
        <v>6187.08456921981</v>
      </c>
      <c r="AU97" s="16" t="n">
        <f aca="false">Adequacy_high!V94</f>
        <v>7595.66714893195</v>
      </c>
      <c r="AV97" s="8"/>
      <c r="AW97" s="8"/>
      <c r="AX97" s="8" t="n">
        <f aca="false">AX93+1</f>
        <v>2038</v>
      </c>
      <c r="AY97" s="15" t="n">
        <f aca="false">AO97*'Inflation indexes'!$D$156/100*'Inflation indexes'!I189</f>
        <v>46330.1901626761</v>
      </c>
      <c r="AZ97" s="15" t="n">
        <f aca="false">AU97*'Inflation indexes'!$D$156/100*'Inflation indexes'!I189</f>
        <v>34437.6004118003</v>
      </c>
      <c r="BA97" s="16" t="n">
        <f aca="false">AP97*'Inflation indexes'!$D$156/100*'Inflation indexes'!I189</f>
        <v>45540.60898771</v>
      </c>
      <c r="BB97" s="16" t="n">
        <f aca="false">AQ97*'Inflation indexes'!$D$156/100*'Inflation indexes'!I189</f>
        <v>27943.5311050233</v>
      </c>
      <c r="BC97" s="16" t="n">
        <f aca="false">AR97*'Inflation indexes'!$D$156/100*'Inflation indexes'!I189</f>
        <v>21238.4025963604</v>
      </c>
      <c r="BD97" s="16" t="n">
        <v>0</v>
      </c>
      <c r="BE97" s="16" t="n">
        <f aca="false">AT97*'Inflation indexes'!$D$156/100*'Inflation indexes'!I189</f>
        <v>28051.3010814024</v>
      </c>
      <c r="BF97" s="16" t="n">
        <f aca="false">Adequacy_high!X94</f>
        <v>0.583295970846291</v>
      </c>
      <c r="BG97" s="16" t="n">
        <f aca="false">Y97*'Inflation indexes'!$D$156/100*'Inflation indexes'!I189</f>
        <v>23788.4372922895</v>
      </c>
      <c r="BH97" s="16" t="n">
        <f aca="false">BG97*0.82</f>
        <v>19506.5185796774</v>
      </c>
      <c r="BI97" s="15" t="n">
        <f aca="false">Z97*'Inflation indexes'!$D$156/100*'Inflation indexes'!I189</f>
        <v>15906.4287676058</v>
      </c>
    </row>
    <row r="98" customFormat="false" ht="15" hidden="false" customHeight="false" outlineLevel="0" collapsed="false">
      <c r="A98" s="0" t="n">
        <f aca="false">A94+1</f>
        <v>2038</v>
      </c>
      <c r="B98" s="14" t="n">
        <v>7397.18813670135</v>
      </c>
      <c r="C98" s="16" t="n">
        <f aca="false">Adequacy_low!Q95</f>
        <v>7947.78563730236</v>
      </c>
      <c r="D98" s="16" t="n">
        <f aca="false">Adequacy_low!R95</f>
        <v>4930.68895524839</v>
      </c>
      <c r="E98" s="16" t="n">
        <f aca="false">Adequacy_low!S95</f>
        <v>3722.68403055873</v>
      </c>
      <c r="F98" s="16" t="str">
        <f aca="false">Adequacy_low!T95</f>
        <v>nan</v>
      </c>
      <c r="G98" s="16" t="n">
        <f aca="false">Adequacy_low!U95</f>
        <v>4761.46476433234</v>
      </c>
      <c r="H98" s="16" t="n">
        <f aca="false">Adequacy_low!V95</f>
        <v>5938.82943896481</v>
      </c>
      <c r="I98" s="8" t="n">
        <f aca="false">I94+1</f>
        <v>2038</v>
      </c>
      <c r="J98" s="14" t="n">
        <f aca="false">B98*'Inflation indexes'!$D$156/100*'Inflation indexes'!I190</f>
        <v>33537.7267365449</v>
      </c>
      <c r="K98" s="16" t="n">
        <f aca="false">H98*'Inflation indexes'!$D$156/100*'Inflation indexes'!I190</f>
        <v>26925.7500523393</v>
      </c>
      <c r="L98" s="16" t="n">
        <f aca="false">C98*'Inflation indexes'!$D$156/100*'Inflation indexes'!I190</f>
        <v>36034.052120695</v>
      </c>
      <c r="M98" s="16" t="n">
        <f aca="false">D98*'Inflation indexes'!$D$156/100*'Inflation indexes'!I190</f>
        <v>22354.9943232567</v>
      </c>
      <c r="N98" s="16" t="n">
        <f aca="false">E98*'Inflation indexes'!$D$156/100*'Inflation indexes'!I190</f>
        <v>16878.0835955665</v>
      </c>
      <c r="O98" s="16" t="s">
        <v>41</v>
      </c>
      <c r="P98" s="16" t="n">
        <f aca="false">G98*'Inflation indexes'!$D$156/100*'Inflation indexes'!I190</f>
        <v>21587.7575614936</v>
      </c>
      <c r="Q98" s="16" t="n">
        <f aca="false">Adequacy_low!X95</f>
        <v>0.686753441105212</v>
      </c>
      <c r="R98" s="22" t="n">
        <v>8706.38190143654</v>
      </c>
      <c r="S98" s="21" t="n">
        <f aca="false">Adequacy_central!Q95</f>
        <v>9060.94005727596</v>
      </c>
      <c r="T98" s="21" t="n">
        <f aca="false">Adequacy_central!R95</f>
        <v>5619.68571782488</v>
      </c>
      <c r="U98" s="21" t="n">
        <f aca="false">Adequacy_central!S95</f>
        <v>4243.84041701496</v>
      </c>
      <c r="V98" s="21" t="str">
        <f aca="false">Adequacy_central!T95</f>
        <v>nan</v>
      </c>
      <c r="W98" s="21" t="n">
        <f aca="false">Adequacy_central!U95</f>
        <v>5520.06893381054</v>
      </c>
      <c r="X98" s="21" t="n">
        <f aca="false">Adequacy_central!V95</f>
        <v>6804.93028316721</v>
      </c>
      <c r="Y98" s="19" t="n">
        <v>5264.65992884767</v>
      </c>
      <c r="Z98" s="19" t="n">
        <v>3511.96905013728</v>
      </c>
      <c r="AA98" s="17"/>
      <c r="AB98" s="17" t="n">
        <f aca="false">AB94+1</f>
        <v>2038</v>
      </c>
      <c r="AC98" s="18" t="n">
        <f aca="false">R98*'Inflation indexes'!$D$156/100*'Inflation indexes'!I190</f>
        <v>39473.4122856294</v>
      </c>
      <c r="AD98" s="18" t="n">
        <f aca="false">X98*'Inflation indexes'!$D$156/100*'Inflation indexes'!I190</f>
        <v>30852.5196440215</v>
      </c>
      <c r="AE98" s="21" t="n">
        <f aca="false">S98*'Inflation indexes'!$D$156/100*'Inflation indexes'!I190</f>
        <v>41080.9250760312</v>
      </c>
      <c r="AF98" s="21" t="n">
        <f aca="false">T98*'Inflation indexes'!$D$156/100*'Inflation indexes'!I190</f>
        <v>25478.800926337</v>
      </c>
      <c r="AG98" s="21" t="n">
        <f aca="false">U98*'Inflation indexes'!$D$156/100*'Inflation indexes'!I190</f>
        <v>19240.9274428461</v>
      </c>
      <c r="AH98" s="21" t="n">
        <v>0</v>
      </c>
      <c r="AI98" s="21" t="n">
        <f aca="false">W98*'Inflation indexes'!$D$156/100*'Inflation indexes'!I190</f>
        <v>25027.1535680563</v>
      </c>
      <c r="AJ98" s="21" t="n">
        <f aca="false">Y98*'Inflation indexes'!$D$156/100*'Inflation indexes'!I190</f>
        <v>23869.1679583625</v>
      </c>
      <c r="AK98" s="21" t="n">
        <f aca="false">AJ98*0.82</f>
        <v>19572.7177258573</v>
      </c>
      <c r="AL98" s="18" t="n">
        <f aca="false">Z98*'Inflation indexes'!$D$156/100*'Inflation indexes'!I190</f>
        <v>15922.73390024</v>
      </c>
      <c r="AM98" s="21" t="n">
        <f aca="false">Adequacy_central!X95</f>
        <v>0.642406369068907</v>
      </c>
      <c r="AN98" s="14" t="n">
        <f aca="false">AN94+1</f>
        <v>2038</v>
      </c>
      <c r="AO98" s="14" t="n">
        <v>10253.9575558108</v>
      </c>
      <c r="AP98" s="16" t="n">
        <f aca="false">Adequacy_high!Q95</f>
        <v>10201.6466920882</v>
      </c>
      <c r="AQ98" s="16" t="n">
        <f aca="false">Adequacy_high!R95</f>
        <v>6255.64953101306</v>
      </c>
      <c r="AR98" s="16" t="n">
        <f aca="false">Adequacy_high!S95</f>
        <v>4743.75667789538</v>
      </c>
      <c r="AS98" s="16" t="str">
        <f aca="false">Adequacy_high!T95</f>
        <v>nan</v>
      </c>
      <c r="AT98" s="16" t="n">
        <f aca="false">Adequacy_high!U95</f>
        <v>6256.83023171581</v>
      </c>
      <c r="AU98" s="16" t="n">
        <f aca="false">Adequacy_high!V95</f>
        <v>7689.06431339174</v>
      </c>
      <c r="AV98" s="8"/>
      <c r="AW98" s="8"/>
      <c r="AX98" s="8" t="n">
        <f aca="false">AX94+1</f>
        <v>2038</v>
      </c>
      <c r="AY98" s="15" t="n">
        <f aca="false">AO98*'Inflation indexes'!$D$156/100*'Inflation indexes'!I190</f>
        <v>46489.885091427</v>
      </c>
      <c r="AZ98" s="15" t="n">
        <f aca="false">AU98*'Inflation indexes'!$D$156/100*'Inflation indexes'!I190</f>
        <v>34861.048960321</v>
      </c>
      <c r="BA98" s="16" t="n">
        <f aca="false">AP98*'Inflation indexes'!$D$156/100*'Inflation indexes'!I190</f>
        <v>46252.7155858717</v>
      </c>
      <c r="BB98" s="16" t="n">
        <f aca="false">AQ98*'Inflation indexes'!$D$156/100*'Inflation indexes'!I190</f>
        <v>28362.1641972011</v>
      </c>
      <c r="BC98" s="16" t="n">
        <f aca="false">AR98*'Inflation indexes'!$D$156/100*'Inflation indexes'!I190</f>
        <v>21507.4717889845</v>
      </c>
      <c r="BD98" s="16" t="n">
        <v>0</v>
      </c>
      <c r="BE98" s="16" t="n">
        <f aca="false">AT98*'Inflation indexes'!$D$156/100*'Inflation indexes'!I190</f>
        <v>28367.5173147364</v>
      </c>
      <c r="BF98" s="16" t="n">
        <f aca="false">Adequacy_high!X95</f>
        <v>0.583788885295894</v>
      </c>
      <c r="BG98" s="16" t="n">
        <f aca="false">Y98*'Inflation indexes'!$D$156/100*'Inflation indexes'!I190</f>
        <v>23869.1679583625</v>
      </c>
      <c r="BH98" s="16" t="n">
        <f aca="false">BG98*0.82</f>
        <v>19572.7177258573</v>
      </c>
      <c r="BI98" s="15" t="n">
        <f aca="false">Z98*'Inflation indexes'!$D$156/100*'Inflation indexes'!I190</f>
        <v>15922.73390024</v>
      </c>
    </row>
    <row r="99" customFormat="false" ht="15" hidden="false" customHeight="false" outlineLevel="0" collapsed="false">
      <c r="A99" s="0" t="n">
        <f aca="false">A95+1</f>
        <v>2038</v>
      </c>
      <c r="B99" s="14" t="n">
        <v>7371.35496731314</v>
      </c>
      <c r="C99" s="16" t="n">
        <f aca="false">Adequacy_low!Q96</f>
        <v>7971.04171662124</v>
      </c>
      <c r="D99" s="16" t="n">
        <f aca="false">Adequacy_low!R96</f>
        <v>4936.16370846343</v>
      </c>
      <c r="E99" s="16" t="n">
        <f aca="false">Adequacy_low!S96</f>
        <v>3725.18115738426</v>
      </c>
      <c r="F99" s="16" t="str">
        <f aca="false">Adequacy_low!T96</f>
        <v>nan</v>
      </c>
      <c r="G99" s="16" t="n">
        <f aca="false">Adequacy_low!U96</f>
        <v>4757.80708254316</v>
      </c>
      <c r="H99" s="16" t="n">
        <f aca="false">Adequacy_low!V96</f>
        <v>5934.40284140429</v>
      </c>
      <c r="I99" s="8" t="n">
        <f aca="false">I95+1</f>
        <v>2038</v>
      </c>
      <c r="J99" s="14" t="n">
        <f aca="false">B99*'Inflation indexes'!$D$156/100*'Inflation indexes'!I191</f>
        <v>33420.6030728406</v>
      </c>
      <c r="K99" s="16" t="n">
        <f aca="false">H99*'Inflation indexes'!$D$156/100*'Inflation indexes'!I191</f>
        <v>26905.6805317845</v>
      </c>
      <c r="L99" s="16" t="n">
        <f aca="false">C99*'Inflation indexes'!$D$156/100*'Inflation indexes'!I191</f>
        <v>36139.4916497088</v>
      </c>
      <c r="M99" s="16" t="n">
        <f aca="false">D99*'Inflation indexes'!$D$156/100*'Inflation indexes'!I191</f>
        <v>22379.8160222433</v>
      </c>
      <c r="N99" s="16" t="n">
        <f aca="false">E99*'Inflation indexes'!$D$156/100*'Inflation indexes'!I191</f>
        <v>16889.4051890631</v>
      </c>
      <c r="O99" s="16" t="s">
        <v>41</v>
      </c>
      <c r="P99" s="16" t="n">
        <f aca="false">G99*'Inflation indexes'!$D$156/100*'Inflation indexes'!I191</f>
        <v>21571.174188181</v>
      </c>
      <c r="Q99" s="16" t="n">
        <f aca="false">Adequacy_low!X96</f>
        <v>0.692156262647007</v>
      </c>
      <c r="R99" s="22" t="n">
        <v>8758.29243981613</v>
      </c>
      <c r="S99" s="21" t="n">
        <f aca="false">Adequacy_central!Q96</f>
        <v>9063.20662797087</v>
      </c>
      <c r="T99" s="21" t="n">
        <f aca="false">Adequacy_central!R96</f>
        <v>5618.24921616004</v>
      </c>
      <c r="U99" s="21" t="n">
        <f aca="false">Adequacy_central!S96</f>
        <v>4243.39289225485</v>
      </c>
      <c r="V99" s="21" t="str">
        <f aca="false">Adequacy_central!T96</f>
        <v>nan</v>
      </c>
      <c r="W99" s="21" t="n">
        <f aca="false">Adequacy_central!U96</f>
        <v>5505.12188916679</v>
      </c>
      <c r="X99" s="21" t="n">
        <f aca="false">Adequacy_central!V96</f>
        <v>6797.31683616641</v>
      </c>
      <c r="Y99" s="19" t="n">
        <v>5282.46614243019</v>
      </c>
      <c r="Z99" s="19" t="n">
        <v>3515.55678983453</v>
      </c>
      <c r="AA99" s="17"/>
      <c r="AB99" s="17" t="n">
        <f aca="false">AB95+1</f>
        <v>2038</v>
      </c>
      <c r="AC99" s="18" t="n">
        <f aca="false">R99*'Inflation indexes'!$D$156/100*'Inflation indexes'!I191</f>
        <v>39708.7667769237</v>
      </c>
      <c r="AD99" s="18" t="n">
        <f aca="false">X99*'Inflation indexes'!$D$156/100*'Inflation indexes'!I191</f>
        <v>30818.0014324636</v>
      </c>
      <c r="AE99" s="21" t="n">
        <f aca="false">S99*'Inflation indexes'!$D$156/100*'Inflation indexes'!I191</f>
        <v>41091.201363073</v>
      </c>
      <c r="AF99" s="21" t="n">
        <f aca="false">T99*'Inflation indexes'!$D$156/100*'Inflation indexes'!I191</f>
        <v>25472.2880461179</v>
      </c>
      <c r="AG99" s="21" t="n">
        <f aca="false">U99*'Inflation indexes'!$D$156/100*'Inflation indexes'!I191</f>
        <v>19238.8984336016</v>
      </c>
      <c r="AH99" s="21" t="n">
        <v>0</v>
      </c>
      <c r="AI99" s="21" t="n">
        <f aca="false">W99*'Inflation indexes'!$D$156/100*'Inflation indexes'!I191</f>
        <v>24959.3859393956</v>
      </c>
      <c r="AJ99" s="21" t="n">
        <f aca="false">Y99*'Inflation indexes'!$D$156/100*'Inflation indexes'!I191</f>
        <v>23949.8986244355</v>
      </c>
      <c r="AK99" s="21" t="n">
        <f aca="false">AJ99*0.82</f>
        <v>19638.9168720371</v>
      </c>
      <c r="AL99" s="18" t="n">
        <f aca="false">Z99*'Inflation indexes'!$D$156/100*'Inflation indexes'!I191</f>
        <v>15939.0001667381</v>
      </c>
      <c r="AM99" s="21" t="n">
        <f aca="false">Adequacy_central!X96</f>
        <v>0.63630558830022</v>
      </c>
      <c r="AN99" s="14" t="n">
        <f aca="false">AN95+1</f>
        <v>2038</v>
      </c>
      <c r="AO99" s="14" t="n">
        <v>10320.9033098827</v>
      </c>
      <c r="AP99" s="16" t="n">
        <f aca="false">Adequacy_high!Q96</f>
        <v>10221.8554713258</v>
      </c>
      <c r="AQ99" s="16" t="n">
        <f aca="false">Adequacy_high!R96</f>
        <v>6254.44655915061</v>
      </c>
      <c r="AR99" s="16" t="n">
        <f aca="false">Adequacy_high!S96</f>
        <v>4744.39490610821</v>
      </c>
      <c r="AS99" s="16" t="str">
        <f aca="false">Adequacy_high!T96</f>
        <v>nan</v>
      </c>
      <c r="AT99" s="16" t="n">
        <f aca="false">Adequacy_high!U96</f>
        <v>6245.21180330408</v>
      </c>
      <c r="AU99" s="16" t="n">
        <f aca="false">Adequacy_high!V96</f>
        <v>7681.86819888902</v>
      </c>
      <c r="AV99" s="8"/>
      <c r="AW99" s="8"/>
      <c r="AX99" s="8" t="n">
        <f aca="false">AX95+1</f>
        <v>2038</v>
      </c>
      <c r="AY99" s="15" t="n">
        <f aca="false">AO99*'Inflation indexes'!$D$156/100*'Inflation indexes'!I191</f>
        <v>46793.4069655153</v>
      </c>
      <c r="AZ99" s="15" t="n">
        <f aca="false">AU99*'Inflation indexes'!$D$156/100*'Inflation indexes'!I191</f>
        <v>34828.4228708804</v>
      </c>
      <c r="BA99" s="16" t="n">
        <f aca="false">AP99*'Inflation indexes'!$D$156/100*'Inflation indexes'!I191</f>
        <v>46344.3391194664</v>
      </c>
      <c r="BB99" s="16" t="n">
        <f aca="false">AQ99*'Inflation indexes'!$D$156/100*'Inflation indexes'!I191</f>
        <v>28356.7101056126</v>
      </c>
      <c r="BC99" s="16" t="n">
        <f aca="false">AR99*'Inflation indexes'!$D$156/100*'Inflation indexes'!I191</f>
        <v>21510.3654186992</v>
      </c>
      <c r="BD99" s="16" t="n">
        <v>0</v>
      </c>
      <c r="BE99" s="16" t="n">
        <f aca="false">AT99*'Inflation indexes'!$D$156/100*'Inflation indexes'!I191</f>
        <v>28314.8411261658</v>
      </c>
      <c r="BF99" s="16" t="n">
        <f aca="false">Adequacy_high!X96</f>
        <v>0.588652160885061</v>
      </c>
      <c r="BG99" s="16" t="n">
        <f aca="false">Y99*'Inflation indexes'!$D$156/100*'Inflation indexes'!I191</f>
        <v>23949.8986244355</v>
      </c>
      <c r="BH99" s="16" t="n">
        <f aca="false">BG99*0.82</f>
        <v>19638.9168720371</v>
      </c>
      <c r="BI99" s="15" t="n">
        <f aca="false">Z99*'Inflation indexes'!$D$156/100*'Inflation indexes'!I191</f>
        <v>15939.0001667381</v>
      </c>
    </row>
    <row r="100" customFormat="false" ht="15" hidden="false" customHeight="false" outlineLevel="0" collapsed="false">
      <c r="A100" s="0" t="n">
        <f aca="false">A96+1</f>
        <v>2038</v>
      </c>
      <c r="B100" s="14" t="n">
        <v>7419.71363149411</v>
      </c>
      <c r="C100" s="16" t="n">
        <f aca="false">Adequacy_low!Q97</f>
        <v>8016.3375227616</v>
      </c>
      <c r="D100" s="16" t="n">
        <f aca="false">Adequacy_low!R97</f>
        <v>4962.18918703369</v>
      </c>
      <c r="E100" s="16" t="n">
        <f aca="false">Adequacy_low!S97</f>
        <v>3728.56202564109</v>
      </c>
      <c r="F100" s="16" t="str">
        <f aca="false">Adequacy_low!T97</f>
        <v>nan</v>
      </c>
      <c r="G100" s="16" t="n">
        <f aca="false">Adequacy_low!U97</f>
        <v>4757.41605084529</v>
      </c>
      <c r="H100" s="16" t="n">
        <f aca="false">Adequacy_low!V97</f>
        <v>5940.91591959987</v>
      </c>
      <c r="I100" s="8" t="n">
        <f aca="false">I96+1</f>
        <v>2038</v>
      </c>
      <c r="J100" s="14" t="n">
        <f aca="false">B100*'Inflation indexes'!$D$156/100*'Inflation indexes'!I192</f>
        <v>33639.8539063565</v>
      </c>
      <c r="K100" s="16" t="n">
        <f aca="false">H100*'Inflation indexes'!$D$156/100*'Inflation indexes'!I192</f>
        <v>26935.2098384211</v>
      </c>
      <c r="L100" s="16" t="n">
        <f aca="false">C100*'Inflation indexes'!$D$156/100*'Inflation indexes'!I192</f>
        <v>36344.8559503827</v>
      </c>
      <c r="M100" s="16" t="n">
        <f aca="false">D100*'Inflation indexes'!$D$156/100*'Inflation indexes'!I192</f>
        <v>22497.8115865506</v>
      </c>
      <c r="N100" s="16" t="n">
        <f aca="false">E100*'Inflation indexes'!$D$156/100*'Inflation indexes'!I192</f>
        <v>16904.733531892</v>
      </c>
      <c r="O100" s="16" t="s">
        <v>41</v>
      </c>
      <c r="P100" s="16" t="n">
        <f aca="false">G100*'Inflation indexes'!$D$156/100*'Inflation indexes'!I192</f>
        <v>21569.4013098945</v>
      </c>
      <c r="Q100" s="16" t="n">
        <f aca="false">Adequacy_low!X97</f>
        <v>0.688591851959116</v>
      </c>
      <c r="R100" s="22" t="n">
        <v>8823.7043955459</v>
      </c>
      <c r="S100" s="21" t="n">
        <f aca="false">Adequacy_central!Q97</f>
        <v>9116.65047079318</v>
      </c>
      <c r="T100" s="21" t="n">
        <f aca="false">Adequacy_central!R97</f>
        <v>5649.82107637399</v>
      </c>
      <c r="U100" s="21" t="n">
        <f aca="false">Adequacy_central!S97</f>
        <v>4252.57031675982</v>
      </c>
      <c r="V100" s="21" t="str">
        <f aca="false">Adequacy_central!T97</f>
        <v>nan</v>
      </c>
      <c r="W100" s="21" t="n">
        <f aca="false">Adequacy_central!U97</f>
        <v>5510.59679439249</v>
      </c>
      <c r="X100" s="21" t="n">
        <f aca="false">Adequacy_central!V97</f>
        <v>6812.56065250197</v>
      </c>
      <c r="Y100" s="19" t="n">
        <v>5300.27235601271</v>
      </c>
      <c r="Z100" s="19" t="n">
        <v>3519.13600654945</v>
      </c>
      <c r="AA100" s="17"/>
      <c r="AB100" s="17" t="n">
        <f aca="false">AB96+1</f>
        <v>2038</v>
      </c>
      <c r="AC100" s="18" t="n">
        <f aca="false">R100*'Inflation indexes'!$D$156/100*'Inflation indexes'!I192</f>
        <v>40005.334642446</v>
      </c>
      <c r="AD100" s="18" t="n">
        <f aca="false">X100*'Inflation indexes'!$D$156/100*'Inflation indexes'!I192</f>
        <v>30887.1145788696</v>
      </c>
      <c r="AE100" s="21" t="n">
        <f aca="false">S100*'Inflation indexes'!$D$156/100*'Inflation indexes'!I192</f>
        <v>41333.5076236685</v>
      </c>
      <c r="AF100" s="21" t="n">
        <f aca="false">T100*'Inflation indexes'!$D$156/100*'Inflation indexes'!I192</f>
        <v>25615.4300618207</v>
      </c>
      <c r="AG100" s="21" t="n">
        <f aca="false">U100*'Inflation indexes'!$D$156/100*'Inflation indexes'!I192</f>
        <v>19280.5074814594</v>
      </c>
      <c r="AH100" s="21" t="n">
        <v>0</v>
      </c>
      <c r="AI100" s="21" t="n">
        <f aca="false">W100*'Inflation indexes'!$D$156/100*'Inflation indexes'!I192</f>
        <v>24984.2083275754</v>
      </c>
      <c r="AJ100" s="21" t="n">
        <f aca="false">Y100*'Inflation indexes'!$D$156/100*'Inflation indexes'!I192</f>
        <v>24030.6292905085</v>
      </c>
      <c r="AK100" s="21" t="n">
        <f aca="false">AJ100*0.82</f>
        <v>19705.116018217</v>
      </c>
      <c r="AL100" s="18" t="n">
        <f aca="false">Z100*'Inflation indexes'!$D$156/100*'Inflation indexes'!I192</f>
        <v>15955.2277913297</v>
      </c>
      <c r="AM100" s="21" t="n">
        <f aca="false">Adequacy_central!X97</f>
        <v>0.636118924825085</v>
      </c>
      <c r="AN100" s="14" t="n">
        <f aca="false">AN96+1</f>
        <v>2038</v>
      </c>
      <c r="AO100" s="14" t="n">
        <v>10370.074314286</v>
      </c>
      <c r="AP100" s="16" t="n">
        <f aca="false">Adequacy_high!Q97</f>
        <v>10332.9424693749</v>
      </c>
      <c r="AQ100" s="16" t="n">
        <f aca="false">Adequacy_high!R97</f>
        <v>6301.55481113998</v>
      </c>
      <c r="AR100" s="16" t="n">
        <f aca="false">Adequacy_high!S97</f>
        <v>4765.54653899401</v>
      </c>
      <c r="AS100" s="16" t="str">
        <f aca="false">Adequacy_high!T97</f>
        <v>nan</v>
      </c>
      <c r="AT100" s="16" t="n">
        <f aca="false">Adequacy_high!U97</f>
        <v>6265.34003494845</v>
      </c>
      <c r="AU100" s="16" t="n">
        <f aca="false">Adequacy_high!V97</f>
        <v>7710.77792192791</v>
      </c>
      <c r="AV100" s="8"/>
      <c r="AW100" s="8"/>
      <c r="AX100" s="8" t="n">
        <f aca="false">AX96+1</f>
        <v>2038</v>
      </c>
      <c r="AY100" s="15" t="n">
        <f aca="false">AO100*'Inflation indexes'!$D$156/100*'Inflation indexes'!I192</f>
        <v>47016.3408261342</v>
      </c>
      <c r="AZ100" s="15" t="n">
        <f aca="false">AU100*'Inflation indexes'!$D$156/100*'Inflation indexes'!I192</f>
        <v>34959.4951612413</v>
      </c>
      <c r="BA100" s="16" t="n">
        <f aca="false">AP100*'Inflation indexes'!$D$156/100*'Inflation indexes'!I192</f>
        <v>46847.9906848591</v>
      </c>
      <c r="BB100" s="16" t="n">
        <f aca="false">AQ100*'Inflation indexes'!$D$156/100*'Inflation indexes'!I192</f>
        <v>28570.291760298</v>
      </c>
      <c r="BC100" s="16" t="n">
        <f aca="false">AR100*'Inflation indexes'!$D$156/100*'Inflation indexes'!I192</f>
        <v>21606.2637074336</v>
      </c>
      <c r="BD100" s="16" t="n">
        <v>0</v>
      </c>
      <c r="BE100" s="16" t="n">
        <f aca="false">AT100*'Inflation indexes'!$D$156/100*'Inflation indexes'!I192</f>
        <v>28406.099469215</v>
      </c>
      <c r="BF100" s="16" t="n">
        <f aca="false">Adequacy_high!X97</f>
        <v>0.588964133178149</v>
      </c>
      <c r="BG100" s="16" t="n">
        <f aca="false">Y100*'Inflation indexes'!$D$156/100*'Inflation indexes'!I192</f>
        <v>24030.6292905085</v>
      </c>
      <c r="BH100" s="16" t="n">
        <f aca="false">BG100*0.82</f>
        <v>19705.116018217</v>
      </c>
      <c r="BI100" s="15" t="n">
        <f aca="false">Z100*'Inflation indexes'!$D$156/100*'Inflation indexes'!I192</f>
        <v>15955.2277913297</v>
      </c>
    </row>
    <row r="101" customFormat="false" ht="15" hidden="false" customHeight="false" outlineLevel="0" collapsed="false">
      <c r="A101" s="0" t="n">
        <f aca="false">A97+1</f>
        <v>2039</v>
      </c>
      <c r="B101" s="14" t="n">
        <v>7458.18946163052</v>
      </c>
      <c r="C101" s="16" t="n">
        <f aca="false">Adequacy_low!Q98</f>
        <v>8073.38722352231</v>
      </c>
      <c r="D101" s="16" t="n">
        <f aca="false">Adequacy_low!R98</f>
        <v>4961.89343565455</v>
      </c>
      <c r="E101" s="16" t="n">
        <f aca="false">Adequacy_low!S98</f>
        <v>3728.31636696862</v>
      </c>
      <c r="F101" s="16" t="str">
        <f aca="false">Adequacy_low!T98</f>
        <v>nan</v>
      </c>
      <c r="G101" s="16" t="n">
        <f aca="false">Adequacy_low!U98</f>
        <v>4754.23603319328</v>
      </c>
      <c r="H101" s="16" t="n">
        <f aca="false">Adequacy_low!V98</f>
        <v>5937.22324669665</v>
      </c>
      <c r="I101" s="8" t="n">
        <f aca="false">I97+1</f>
        <v>2039</v>
      </c>
      <c r="J101" s="14" t="n">
        <f aca="false">B101*'Inflation indexes'!$D$156/100*'Inflation indexes'!I193</f>
        <v>33814.2974723751</v>
      </c>
      <c r="K101" s="16" t="n">
        <f aca="false">H101*'Inflation indexes'!$D$156/100*'Inflation indexes'!I193</f>
        <v>26918.4678207156</v>
      </c>
      <c r="L101" s="16" t="n">
        <f aca="false">C101*'Inflation indexes'!$D$156/100*'Inflation indexes'!I193</f>
        <v>36603.5106228279</v>
      </c>
      <c r="M101" s="16" t="n">
        <f aca="false">D101*'Inflation indexes'!$D$156/100*'Inflation indexes'!I193</f>
        <v>22496.4706947478</v>
      </c>
      <c r="N101" s="16" t="n">
        <f aca="false">E101*'Inflation indexes'!$D$156/100*'Inflation indexes'!I193</f>
        <v>16903.619752808</v>
      </c>
      <c r="O101" s="16" t="s">
        <v>41</v>
      </c>
      <c r="P101" s="16" t="n">
        <f aca="false">G101*'Inflation indexes'!$D$156/100*'Inflation indexes'!I193</f>
        <v>21554.9835931811</v>
      </c>
      <c r="Q101" s="16" t="n">
        <f aca="false">Adequacy_low!X98</f>
        <v>0.688128721705372</v>
      </c>
      <c r="R101" s="20" t="n">
        <v>8832.49978800271</v>
      </c>
      <c r="S101" s="21" t="n">
        <f aca="false">Adequacy_central!Q98</f>
        <v>9157.26007561032</v>
      </c>
      <c r="T101" s="21" t="n">
        <f aca="false">Adequacy_central!R98</f>
        <v>5653.22634819296</v>
      </c>
      <c r="U101" s="21" t="n">
        <f aca="false">Adequacy_central!S98</f>
        <v>4254.66955402442</v>
      </c>
      <c r="V101" s="21" t="str">
        <f aca="false">Adequacy_central!T98</f>
        <v>nan</v>
      </c>
      <c r="W101" s="21" t="n">
        <f aca="false">Adequacy_central!U98</f>
        <v>5506.14933205775</v>
      </c>
      <c r="X101" s="21" t="n">
        <f aca="false">Adequacy_central!V98</f>
        <v>6797.91507816155</v>
      </c>
      <c r="Y101" s="19" t="n">
        <v>5318.07856959524</v>
      </c>
      <c r="Z101" s="19" t="n">
        <v>3522.70674928718</v>
      </c>
      <c r="AA101" s="17"/>
      <c r="AB101" s="17" t="n">
        <f aca="false">AB97+1</f>
        <v>2039</v>
      </c>
      <c r="AC101" s="18" t="n">
        <f aca="false">R101*'Inflation indexes'!$D$156/100*'Inflation indexes'!I193</f>
        <v>40045.2116150612</v>
      </c>
      <c r="AD101" s="18" t="n">
        <f aca="false">X101*'Inflation indexes'!$D$156/100*'Inflation indexes'!I193</f>
        <v>30820.7137707447</v>
      </c>
      <c r="AE101" s="21" t="n">
        <f aca="false">S101*'Inflation indexes'!$D$156/100*'Inflation indexes'!I193</f>
        <v>41517.6253997838</v>
      </c>
      <c r="AF101" s="21" t="n">
        <f aca="false">T101*'Inflation indexes'!$D$156/100*'Inflation indexes'!I193</f>
        <v>25630.8690466914</v>
      </c>
      <c r="AG101" s="21" t="n">
        <f aca="false">U101*'Inflation indexes'!$D$156/100*'Inflation indexes'!I193</f>
        <v>19290.0251041607</v>
      </c>
      <c r="AH101" s="21" t="n">
        <v>0</v>
      </c>
      <c r="AI101" s="21" t="n">
        <f aca="false">W101*'Inflation indexes'!$D$156/100*'Inflation indexes'!I193</f>
        <v>24964.0442093054</v>
      </c>
      <c r="AJ101" s="21" t="n">
        <f aca="false">Y101*'Inflation indexes'!$D$156/100*'Inflation indexes'!I193</f>
        <v>24111.3599565815</v>
      </c>
      <c r="AK101" s="21" t="n">
        <f aca="false">AJ101*0.82</f>
        <v>19771.3151643969</v>
      </c>
      <c r="AL101" s="18" t="n">
        <f aca="false">Z101*'Inflation indexes'!$D$156/100*'Inflation indexes'!I193</f>
        <v>15971.4169961966</v>
      </c>
      <c r="AM101" s="21" t="n">
        <f aca="false">Adequacy_central!X98</f>
        <v>0.636524222709431</v>
      </c>
      <c r="AN101" s="14" t="n">
        <f aca="false">AN97+1</f>
        <v>2039</v>
      </c>
      <c r="AO101" s="14" t="n">
        <v>10401.7690246626</v>
      </c>
      <c r="AP101" s="16" t="n">
        <f aca="false">Adequacy_high!Q98</f>
        <v>10367.0310628225</v>
      </c>
      <c r="AQ101" s="16" t="n">
        <f aca="false">Adequacy_high!R98</f>
        <v>6322.68868644093</v>
      </c>
      <c r="AR101" s="16" t="n">
        <f aca="false">Adequacy_high!S98</f>
        <v>4767.92482948929</v>
      </c>
      <c r="AS101" s="16" t="str">
        <f aca="false">Adequacy_high!T98</f>
        <v>nan</v>
      </c>
      <c r="AT101" s="16" t="n">
        <f aca="false">Adequacy_high!U98</f>
        <v>6264.91699465465</v>
      </c>
      <c r="AU101" s="16" t="n">
        <f aca="false">Adequacy_high!V98</f>
        <v>7709.78625122133</v>
      </c>
      <c r="AV101" s="8"/>
      <c r="AW101" s="8"/>
      <c r="AX101" s="8" t="n">
        <f aca="false">AX97+1</f>
        <v>2039</v>
      </c>
      <c r="AY101" s="15" t="n">
        <f aca="false">AO101*'Inflation indexes'!$D$156/100*'Inflation indexes'!I193</f>
        <v>47160.0398258028</v>
      </c>
      <c r="AZ101" s="15" t="n">
        <f aca="false">AU101*'Inflation indexes'!$D$156/100*'Inflation indexes'!I193</f>
        <v>34954.9990769785</v>
      </c>
      <c r="BA101" s="16" t="n">
        <f aca="false">AP101*'Inflation indexes'!$D$156/100*'Inflation indexes'!I193</f>
        <v>47002.5431865329</v>
      </c>
      <c r="BB101" s="16" t="n">
        <f aca="false">AQ101*'Inflation indexes'!$D$156/100*'Inflation indexes'!I193</f>
        <v>28666.1095388416</v>
      </c>
      <c r="BC101" s="16" t="n">
        <f aca="false">AR101*'Inflation indexes'!$D$156/100*'Inflation indexes'!I193</f>
        <v>21617.0465150703</v>
      </c>
      <c r="BD101" s="16" t="n">
        <v>0</v>
      </c>
      <c r="BE101" s="16" t="n">
        <f aca="false">AT101*'Inflation indexes'!$D$156/100*'Inflation indexes'!I193</f>
        <v>28404.1814688195</v>
      </c>
      <c r="BF101" s="16" t="n">
        <f aca="false">Adequacy_high!X98</f>
        <v>0.580663242171913</v>
      </c>
      <c r="BG101" s="16" t="n">
        <f aca="false">Y101*'Inflation indexes'!$D$156/100*'Inflation indexes'!I193</f>
        <v>24111.3599565815</v>
      </c>
      <c r="BH101" s="16" t="n">
        <f aca="false">BG101*0.82</f>
        <v>19771.3151643969</v>
      </c>
      <c r="BI101" s="15" t="n">
        <f aca="false">Z101*'Inflation indexes'!$D$156/100*'Inflation indexes'!I193</f>
        <v>15971.4169961966</v>
      </c>
    </row>
    <row r="102" customFormat="false" ht="15" hidden="false" customHeight="false" outlineLevel="0" collapsed="false">
      <c r="A102" s="0" t="n">
        <f aca="false">A98+1</f>
        <v>2039</v>
      </c>
      <c r="B102" s="14" t="n">
        <v>7441.94283378831</v>
      </c>
      <c r="C102" s="16" t="n">
        <f aca="false">Adequacy_low!Q99</f>
        <v>8160.99105436896</v>
      </c>
      <c r="D102" s="16" t="n">
        <f aca="false">Adequacy_low!R99</f>
        <v>4995.02983182664</v>
      </c>
      <c r="E102" s="16" t="n">
        <f aca="false">Adequacy_low!S99</f>
        <v>3757.52000591851</v>
      </c>
      <c r="F102" s="16" t="str">
        <f aca="false">Adequacy_low!T99</f>
        <v>nan</v>
      </c>
      <c r="G102" s="16" t="n">
        <f aca="false">Adequacy_low!U99</f>
        <v>4787.76481986247</v>
      </c>
      <c r="H102" s="16" t="n">
        <f aca="false">Adequacy_low!V99</f>
        <v>5976.08767366874</v>
      </c>
      <c r="I102" s="8" t="n">
        <f aca="false">I98+1</f>
        <v>2039</v>
      </c>
      <c r="J102" s="14" t="n">
        <f aca="false">B102*'Inflation indexes'!$D$156/100*'Inflation indexes'!I194</f>
        <v>33740.6377310122</v>
      </c>
      <c r="K102" s="16" t="n">
        <f aca="false">H102*'Inflation indexes'!$D$156/100*'Inflation indexes'!I194</f>
        <v>27094.6732257255</v>
      </c>
      <c r="L102" s="16" t="n">
        <f aca="false">C102*'Inflation indexes'!$D$156/100*'Inflation indexes'!I194</f>
        <v>37000.6930772571</v>
      </c>
      <c r="M102" s="16" t="n">
        <f aca="false">D102*'Inflation indexes'!$D$156/100*'Inflation indexes'!I194</f>
        <v>22646.7060786959</v>
      </c>
      <c r="N102" s="16" t="n">
        <f aca="false">E102*'Inflation indexes'!$D$156/100*'Inflation indexes'!I194</f>
        <v>17036.0246132379</v>
      </c>
      <c r="O102" s="16" t="s">
        <v>41</v>
      </c>
      <c r="P102" s="16" t="n">
        <f aca="false">G102*'Inflation indexes'!$D$156/100*'Inflation indexes'!I194</f>
        <v>21706.9980160048</v>
      </c>
      <c r="Q102" s="16" t="n">
        <f aca="false">Adequacy_low!X99</f>
        <v>0.690095902330488</v>
      </c>
      <c r="R102" s="22" t="n">
        <v>8839.40426480708</v>
      </c>
      <c r="S102" s="21" t="n">
        <f aca="false">Adequacy_central!Q99</f>
        <v>9270.18660407921</v>
      </c>
      <c r="T102" s="21" t="n">
        <f aca="false">Adequacy_central!R99</f>
        <v>5685.58130194267</v>
      </c>
      <c r="U102" s="21" t="n">
        <f aca="false">Adequacy_central!S99</f>
        <v>4291.98190521391</v>
      </c>
      <c r="V102" s="21" t="str">
        <f aca="false">Adequacy_central!T99</f>
        <v>nan</v>
      </c>
      <c r="W102" s="21" t="n">
        <f aca="false">Adequacy_central!U99</f>
        <v>5551.43378072989</v>
      </c>
      <c r="X102" s="21" t="n">
        <f aca="false">Adequacy_central!V99</f>
        <v>6851.35215933143</v>
      </c>
      <c r="Y102" s="19" t="n">
        <v>5335.88478317776</v>
      </c>
      <c r="Z102" s="19" t="n">
        <v>3526.26906660688</v>
      </c>
      <c r="AA102" s="17"/>
      <c r="AB102" s="17" t="n">
        <f aca="false">AB98+1</f>
        <v>2039</v>
      </c>
      <c r="AC102" s="18" t="n">
        <f aca="false">R102*'Inflation indexes'!$D$156/100*'Inflation indexes'!I194</f>
        <v>40076.5154635026</v>
      </c>
      <c r="AD102" s="18" t="n">
        <f aca="false">X102*'Inflation indexes'!$D$156/100*'Inflation indexes'!I194</f>
        <v>31062.9893750358</v>
      </c>
      <c r="AE102" s="21" t="n">
        <f aca="false">S102*'Inflation indexes'!$D$156/100*'Inflation indexes'!I194</f>
        <v>42029.6171165154</v>
      </c>
      <c r="AF102" s="21" t="n">
        <f aca="false">T102*'Inflation indexes'!$D$156/100*'Inflation indexes'!I194</f>
        <v>25777.5614894653</v>
      </c>
      <c r="AG102" s="21" t="n">
        <f aca="false">U102*'Inflation indexes'!$D$156/100*'Inflation indexes'!I194</f>
        <v>19459.1936334674</v>
      </c>
      <c r="AH102" s="21" t="n">
        <v>0</v>
      </c>
      <c r="AI102" s="21" t="n">
        <f aca="false">W102*'Inflation indexes'!$D$156/100*'Inflation indexes'!I194</f>
        <v>25169.3570169446</v>
      </c>
      <c r="AJ102" s="21" t="n">
        <f aca="false">Y102*'Inflation indexes'!$D$156/100*'Inflation indexes'!I194</f>
        <v>24192.0906226545</v>
      </c>
      <c r="AK102" s="21" t="n">
        <f aca="false">AJ102*0.82</f>
        <v>19837.5143105767</v>
      </c>
      <c r="AL102" s="18" t="n">
        <f aca="false">Z102*'Inflation indexes'!$D$156/100*'Inflation indexes'!I194</f>
        <v>15987.5680014988</v>
      </c>
      <c r="AM102" s="21" t="n">
        <f aca="false">Adequacy_central!X99</f>
        <v>0.639450091175615</v>
      </c>
      <c r="AN102" s="14" t="n">
        <f aca="false">AN98+1</f>
        <v>2039</v>
      </c>
      <c r="AO102" s="14" t="n">
        <v>10466.0850843358</v>
      </c>
      <c r="AP102" s="16" t="n">
        <f aca="false">Adequacy_high!Q99</f>
        <v>10509.4159775572</v>
      </c>
      <c r="AQ102" s="16" t="n">
        <f aca="false">Adequacy_high!R99</f>
        <v>6398.91706935</v>
      </c>
      <c r="AR102" s="16" t="n">
        <f aca="false">Adequacy_high!S99</f>
        <v>4821.17435757375</v>
      </c>
      <c r="AS102" s="16" t="str">
        <f aca="false">Adequacy_high!T99</f>
        <v>nan</v>
      </c>
      <c r="AT102" s="16" t="n">
        <f aca="false">Adequacy_high!U99</f>
        <v>6330.65607475033</v>
      </c>
      <c r="AU102" s="16" t="n">
        <f aca="false">Adequacy_high!V99</f>
        <v>7810.65905816703</v>
      </c>
      <c r="AV102" s="8"/>
      <c r="AW102" s="8"/>
      <c r="AX102" s="8" t="n">
        <f aca="false">AX98+1</f>
        <v>2039</v>
      </c>
      <c r="AY102" s="15" t="n">
        <f aca="false">AO102*'Inflation indexes'!$D$156/100*'Inflation indexes'!I194</f>
        <v>47451.6390651664</v>
      </c>
      <c r="AZ102" s="15" t="n">
        <f aca="false">AU102*'Inflation indexes'!$D$156/100*'Inflation indexes'!I194</f>
        <v>35412.341052331</v>
      </c>
      <c r="BA102" s="16" t="n">
        <f aca="false">AP102*'Inflation indexes'!$D$156/100*'Inflation indexes'!I194</f>
        <v>47648.0947493066</v>
      </c>
      <c r="BB102" s="16" t="n">
        <f aca="false">AQ102*'Inflation indexes'!$D$156/100*'Inflation indexes'!I194</f>
        <v>29011.7174412401</v>
      </c>
      <c r="BC102" s="16" t="n">
        <f aca="false">AR102*'Inflation indexes'!$D$156/100*'Inflation indexes'!I194</f>
        <v>21858.4717821777</v>
      </c>
      <c r="BD102" s="16" t="n">
        <v>0</v>
      </c>
      <c r="BE102" s="16" t="n">
        <f aca="false">AT102*'Inflation indexes'!$D$156/100*'Inflation indexes'!I194</f>
        <v>28702.2324664982</v>
      </c>
      <c r="BF102" s="16" t="n">
        <f aca="false">Adequacy_high!X99</f>
        <v>0.588275917996859</v>
      </c>
      <c r="BG102" s="16" t="n">
        <f aca="false">Y102*'Inflation indexes'!$D$156/100*'Inflation indexes'!I194</f>
        <v>24192.0906226545</v>
      </c>
      <c r="BH102" s="16" t="n">
        <f aca="false">BG102*0.82</f>
        <v>19837.5143105767</v>
      </c>
      <c r="BI102" s="15" t="n">
        <f aca="false">Z102*'Inflation indexes'!$D$156/100*'Inflation indexes'!I194</f>
        <v>15987.5680014988</v>
      </c>
    </row>
    <row r="103" customFormat="false" ht="15" hidden="false" customHeight="false" outlineLevel="0" collapsed="false">
      <c r="A103" s="0" t="n">
        <f aca="false">A99+1</f>
        <v>2039</v>
      </c>
      <c r="B103" s="14" t="n">
        <v>7443.50945475927</v>
      </c>
      <c r="C103" s="16" t="n">
        <f aca="false">Adequacy_low!Q100</f>
        <v>8153.04671496515</v>
      </c>
      <c r="D103" s="16" t="n">
        <f aca="false">Adequacy_low!R100</f>
        <v>5013.67165854212</v>
      </c>
      <c r="E103" s="16" t="n">
        <f aca="false">Adequacy_low!S100</f>
        <v>3759.16883850626</v>
      </c>
      <c r="F103" s="16" t="str">
        <f aca="false">Adequacy_low!T100</f>
        <v>nan</v>
      </c>
      <c r="G103" s="16" t="n">
        <f aca="false">Adequacy_low!U100</f>
        <v>4772.80749564037</v>
      </c>
      <c r="H103" s="16" t="n">
        <f aca="false">Adequacy_low!V100</f>
        <v>5984.0674393075</v>
      </c>
      <c r="I103" s="8" t="n">
        <f aca="false">I99+1</f>
        <v>2039</v>
      </c>
      <c r="J103" s="14" t="n">
        <f aca="false">B103*'Inflation indexes'!$D$156/100*'Inflation indexes'!I195</f>
        <v>33747.7405523887</v>
      </c>
      <c r="K103" s="16" t="n">
        <f aca="false">H103*'Inflation indexes'!$D$156/100*'Inflation indexes'!I195</f>
        <v>27130.8522703123</v>
      </c>
      <c r="L103" s="16" t="n">
        <f aca="false">C103*'Inflation indexes'!$D$156/100*'Inflation indexes'!I195</f>
        <v>36964.6746498353</v>
      </c>
      <c r="M103" s="16" t="n">
        <f aca="false">D103*'Inflation indexes'!$D$156/100*'Inflation indexes'!I195</f>
        <v>22731.2252877116</v>
      </c>
      <c r="N103" s="16" t="n">
        <f aca="false">E103*'Inflation indexes'!$D$156/100*'Inflation indexes'!I195</f>
        <v>17043.5001695899</v>
      </c>
      <c r="O103" s="16" t="s">
        <v>41</v>
      </c>
      <c r="P103" s="16" t="n">
        <f aca="false">G103*'Inflation indexes'!$D$156/100*'Inflation indexes'!I195</f>
        <v>21639.1837812983</v>
      </c>
      <c r="Q103" s="16" t="n">
        <f aca="false">Adequacy_low!X100</f>
        <v>0.689625944916717</v>
      </c>
      <c r="R103" s="22" t="n">
        <v>8832.7687772907</v>
      </c>
      <c r="S103" s="21" t="n">
        <f aca="false">Adequacy_central!Q100</f>
        <v>9284.96486828122</v>
      </c>
      <c r="T103" s="21" t="n">
        <f aca="false">Adequacy_central!R100</f>
        <v>5675.84080103979</v>
      </c>
      <c r="U103" s="21" t="n">
        <f aca="false">Adequacy_central!S100</f>
        <v>4292.6467768544</v>
      </c>
      <c r="V103" s="21" t="str">
        <f aca="false">Adequacy_central!T100</f>
        <v>nan</v>
      </c>
      <c r="W103" s="21" t="n">
        <f aca="false">Adequacy_central!U100</f>
        <v>5538.94029748068</v>
      </c>
      <c r="X103" s="21" t="n">
        <f aca="false">Adequacy_central!V100</f>
        <v>6839.24201056895</v>
      </c>
      <c r="Y103" s="19" t="n">
        <v>5353.69099676028</v>
      </c>
      <c r="Z103" s="19" t="n">
        <v>3529.82300662724</v>
      </c>
      <c r="AA103" s="17"/>
      <c r="AB103" s="17" t="n">
        <f aca="false">AB99+1</f>
        <v>2039</v>
      </c>
      <c r="AC103" s="18" t="n">
        <f aca="false">R103*'Inflation indexes'!$D$156/100*'Inflation indexes'!I195</f>
        <v>40046.4311716101</v>
      </c>
      <c r="AD103" s="18" t="n">
        <f aca="false">X103*'Inflation indexes'!$D$156/100*'Inflation indexes'!I195</f>
        <v>31008.0838011299</v>
      </c>
      <c r="AE103" s="21" t="n">
        <f aca="false">S103*'Inflation indexes'!$D$156/100*'Inflation indexes'!I195</f>
        <v>42096.6195203057</v>
      </c>
      <c r="AF103" s="21" t="n">
        <f aca="false">T103*'Inflation indexes'!$D$156/100*'Inflation indexes'!I195</f>
        <v>25733.3995387996</v>
      </c>
      <c r="AG103" s="21" t="n">
        <f aca="false">U103*'Inflation indexes'!$D$156/100*'Inflation indexes'!I195</f>
        <v>19462.2080604337</v>
      </c>
      <c r="AH103" s="21" t="n">
        <v>0</v>
      </c>
      <c r="AI103" s="21" t="n">
        <f aca="false">W103*'Inflation indexes'!$D$156/100*'Inflation indexes'!I195</f>
        <v>25112.7134627377</v>
      </c>
      <c r="AJ103" s="21" t="n">
        <f aca="false">Y103*'Inflation indexes'!$D$156/100*'Inflation indexes'!I195</f>
        <v>24272.8212887275</v>
      </c>
      <c r="AK103" s="21" t="n">
        <f aca="false">AJ103*0.82</f>
        <v>19903.7134567566</v>
      </c>
      <c r="AL103" s="18" t="n">
        <f aca="false">Z103*'Inflation indexes'!$D$156/100*'Inflation indexes'!I195</f>
        <v>16003.681025399</v>
      </c>
      <c r="AM103" s="21" t="n">
        <f aca="false">Adequacy_central!X100</f>
        <v>0.635145787943748</v>
      </c>
      <c r="AN103" s="14" t="n">
        <f aca="false">AN99+1</f>
        <v>2039</v>
      </c>
      <c r="AO103" s="14" t="n">
        <v>10524.0096740448</v>
      </c>
      <c r="AP103" s="16" t="n">
        <f aca="false">Adequacy_high!Q100</f>
        <v>10515.1802430645</v>
      </c>
      <c r="AQ103" s="16" t="n">
        <f aca="false">Adequacy_high!R100</f>
        <v>6406.47084835843</v>
      </c>
      <c r="AR103" s="16" t="n">
        <f aca="false">Adequacy_high!S100</f>
        <v>4822.85305805418</v>
      </c>
      <c r="AS103" s="16" t="str">
        <f aca="false">Adequacy_high!T100</f>
        <v>nan</v>
      </c>
      <c r="AT103" s="16" t="n">
        <f aca="false">Adequacy_high!U100</f>
        <v>6311.94494025089</v>
      </c>
      <c r="AU103" s="16" t="n">
        <f aca="false">Adequacy_high!V100</f>
        <v>7801.65425404153</v>
      </c>
      <c r="AV103" s="8"/>
      <c r="AW103" s="8"/>
      <c r="AX103" s="8" t="n">
        <f aca="false">AX99+1</f>
        <v>2039</v>
      </c>
      <c r="AY103" s="15" t="n">
        <f aca="false">AO103*'Inflation indexes'!$D$156/100*'Inflation indexes'!I195</f>
        <v>47714.2603511316</v>
      </c>
      <c r="AZ103" s="15" t="n">
        <f aca="false">AU103*'Inflation indexes'!$D$156/100*'Inflation indexes'!I195</f>
        <v>35371.5146390377</v>
      </c>
      <c r="BA103" s="16" t="n">
        <f aca="false">AP103*'Inflation indexes'!$D$156/100*'Inflation indexes'!I195</f>
        <v>47674.2290530242</v>
      </c>
      <c r="BB103" s="16" t="n">
        <f aca="false">AQ103*'Inflation indexes'!$D$156/100*'Inflation indexes'!I195</f>
        <v>29045.9651271894</v>
      </c>
      <c r="BC103" s="16" t="n">
        <f aca="false">AR103*'Inflation indexes'!$D$156/100*'Inflation indexes'!I195</f>
        <v>21866.0827550156</v>
      </c>
      <c r="BD103" s="16" t="n">
        <v>0</v>
      </c>
      <c r="BE103" s="16" t="n">
        <f aca="false">AT103*'Inflation indexes'!$D$156/100*'Inflation indexes'!I195</f>
        <v>28617.399026524</v>
      </c>
      <c r="BF103" s="16" t="n">
        <f aca="false">Adequacy_high!X100</f>
        <v>0.583550901060881</v>
      </c>
      <c r="BG103" s="16" t="n">
        <f aca="false">Y103*'Inflation indexes'!$D$156/100*'Inflation indexes'!I195</f>
        <v>24272.8212887275</v>
      </c>
      <c r="BH103" s="16" t="n">
        <f aca="false">BG103*0.82</f>
        <v>19903.7134567566</v>
      </c>
      <c r="BI103" s="15" t="n">
        <f aca="false">Z103*'Inflation indexes'!$D$156/100*'Inflation indexes'!I195</f>
        <v>16003.681025399</v>
      </c>
    </row>
    <row r="104" customFormat="false" ht="15" hidden="false" customHeight="false" outlineLevel="0" collapsed="false">
      <c r="A104" s="0" t="n">
        <f aca="false">A100+1</f>
        <v>2039</v>
      </c>
      <c r="B104" s="14" t="n">
        <v>7422.74763740487</v>
      </c>
      <c r="C104" s="16" t="n">
        <f aca="false">Adequacy_low!Q101</f>
        <v>8187.26891129575</v>
      </c>
      <c r="D104" s="16" t="n">
        <f aca="false">Adequacy_low!R101</f>
        <v>5018.74484340478</v>
      </c>
      <c r="E104" s="16" t="n">
        <f aca="false">Adequacy_low!S101</f>
        <v>3761.39166453383</v>
      </c>
      <c r="F104" s="16" t="str">
        <f aca="false">Adequacy_low!T101</f>
        <v>nan</v>
      </c>
      <c r="G104" s="16" t="n">
        <f aca="false">Adequacy_low!U101</f>
        <v>4769.27633911717</v>
      </c>
      <c r="H104" s="16" t="n">
        <f aca="false">Adequacy_low!V101</f>
        <v>5988.02898266445</v>
      </c>
      <c r="I104" s="8" t="n">
        <f aca="false">I100+1</f>
        <v>2039</v>
      </c>
      <c r="J104" s="14" t="n">
        <f aca="false">B104*'Inflation indexes'!$D$156/100*'Inflation indexes'!I196</f>
        <v>33653.6096280269</v>
      </c>
      <c r="K104" s="16" t="n">
        <f aca="false">H104*'Inflation indexes'!$D$156/100*'Inflation indexes'!I196</f>
        <v>27148.8133057903</v>
      </c>
      <c r="L104" s="16" t="n">
        <f aca="false">C104*'Inflation indexes'!$D$156/100*'Inflation indexes'!I196</f>
        <v>37119.8328866747</v>
      </c>
      <c r="M104" s="16" t="n">
        <f aca="false">D104*'Inflation indexes'!$D$156/100*'Inflation indexes'!I196</f>
        <v>22754.2263368215</v>
      </c>
      <c r="N104" s="16" t="n">
        <f aca="false">E104*'Inflation indexes'!$D$156/100*'Inflation indexes'!I196</f>
        <v>17053.5781249586</v>
      </c>
      <c r="O104" s="16" t="s">
        <v>41</v>
      </c>
      <c r="P104" s="16" t="n">
        <f aca="false">G104*'Inflation indexes'!$D$156/100*'Inflation indexes'!I196</f>
        <v>21623.1740543114</v>
      </c>
      <c r="Q104" s="16" t="n">
        <f aca="false">Adequacy_low!X101</f>
        <v>0.693376152869146</v>
      </c>
      <c r="R104" s="22" t="n">
        <v>8840.77358313042</v>
      </c>
      <c r="S104" s="21" t="n">
        <f aca="false">Adequacy_central!Q101</f>
        <v>9356.298454318</v>
      </c>
      <c r="T104" s="21" t="n">
        <f aca="false">Adequacy_central!R101</f>
        <v>5689.15287628421</v>
      </c>
      <c r="U104" s="21" t="n">
        <f aca="false">Adequacy_central!S101</f>
        <v>4316.89199841493</v>
      </c>
      <c r="V104" s="21" t="str">
        <f aca="false">Adequacy_central!T101</f>
        <v>nan</v>
      </c>
      <c r="W104" s="21" t="n">
        <f aca="false">Adequacy_central!U101</f>
        <v>5559.08792633203</v>
      </c>
      <c r="X104" s="21" t="n">
        <f aca="false">Adequacy_central!V101</f>
        <v>6862.04042832899</v>
      </c>
      <c r="Y104" s="19" t="n">
        <v>5371.4972103428</v>
      </c>
      <c r="Z104" s="19" t="n">
        <v>3533.36861703194</v>
      </c>
      <c r="AA104" s="17"/>
      <c r="AB104" s="17" t="n">
        <f aca="false">AB100+1</f>
        <v>2039</v>
      </c>
      <c r="AC104" s="18" t="n">
        <f aca="false">R104*'Inflation indexes'!$D$156/100*'Inflation indexes'!I196</f>
        <v>40082.7237446623</v>
      </c>
      <c r="AD104" s="18" t="n">
        <f aca="false">X104*'Inflation indexes'!$D$156/100*'Inflation indexes'!I196</f>
        <v>31111.4483621944</v>
      </c>
      <c r="AE104" s="21" t="n">
        <f aca="false">S104*'Inflation indexes'!$D$156/100*'Inflation indexes'!I196</f>
        <v>42420.03515763</v>
      </c>
      <c r="AF104" s="21" t="n">
        <f aca="false">T104*'Inflation indexes'!$D$156/100*'Inflation indexes'!I196</f>
        <v>25793.7544646976</v>
      </c>
      <c r="AG104" s="21" t="n">
        <f aca="false">U104*'Inflation indexes'!$D$156/100*'Inflation indexes'!I196</f>
        <v>19572.1322100345</v>
      </c>
      <c r="AH104" s="21" t="n">
        <v>0</v>
      </c>
      <c r="AI104" s="21" t="n">
        <f aca="false">W104*'Inflation indexes'!$D$156/100*'Inflation indexes'!I196</f>
        <v>25204.0597497753</v>
      </c>
      <c r="AJ104" s="21" t="n">
        <f aca="false">Y104*'Inflation indexes'!$D$156/100*'Inflation indexes'!I196</f>
        <v>24353.5519548005</v>
      </c>
      <c r="AK104" s="21" t="n">
        <f aca="false">AJ104*0.82</f>
        <v>19969.9126029364</v>
      </c>
      <c r="AL104" s="18" t="n">
        <f aca="false">Z104*'Inflation indexes'!$D$156/100*'Inflation indexes'!I196</f>
        <v>16019.7562840878</v>
      </c>
      <c r="AM104" s="21" t="n">
        <f aca="false">Adequacy_central!X101</f>
        <v>0.635808154149931</v>
      </c>
      <c r="AN104" s="14" t="n">
        <f aca="false">AN100+1</f>
        <v>2039</v>
      </c>
      <c r="AO104" s="14" t="n">
        <v>10608.7348264736</v>
      </c>
      <c r="AP104" s="16" t="n">
        <f aca="false">Adequacy_high!Q101</f>
        <v>10627.7604180246</v>
      </c>
      <c r="AQ104" s="16" t="n">
        <f aca="false">Adequacy_high!R101</f>
        <v>6446.68229139457</v>
      </c>
      <c r="AR104" s="16" t="n">
        <f aca="false">Adequacy_high!S101</f>
        <v>4861.33308930688</v>
      </c>
      <c r="AS104" s="16" t="str">
        <f aca="false">Adequacy_high!T101</f>
        <v>nan</v>
      </c>
      <c r="AT104" s="16" t="n">
        <f aca="false">Adequacy_high!U101</f>
        <v>6355.81534699038</v>
      </c>
      <c r="AU104" s="16" t="n">
        <f aca="false">Adequacy_high!V101</f>
        <v>7857.5345339462</v>
      </c>
      <c r="AV104" s="8"/>
      <c r="AW104" s="8"/>
      <c r="AX104" s="8" t="n">
        <f aca="false">AX100+1</f>
        <v>2039</v>
      </c>
      <c r="AY104" s="15" t="n">
        <f aca="false">AO104*'Inflation indexes'!$D$156/100*'Inflation indexes'!I196</f>
        <v>48098.3913151354</v>
      </c>
      <c r="AZ104" s="15" t="n">
        <f aca="false">AU104*'Inflation indexes'!$D$156/100*'Inflation indexes'!I196</f>
        <v>35624.8673350583</v>
      </c>
      <c r="BA104" s="16" t="n">
        <f aca="false">AP104*'Inflation indexes'!$D$156/100*'Inflation indexes'!I196</f>
        <v>48184.6504555881</v>
      </c>
      <c r="BB104" s="16" t="n">
        <f aca="false">AQ104*'Inflation indexes'!$D$156/100*'Inflation indexes'!I196</f>
        <v>29228.277698305</v>
      </c>
      <c r="BC104" s="16" t="n">
        <f aca="false">AR104*'Inflation indexes'!$D$156/100*'Inflation indexes'!I196</f>
        <v>22040.5453682569</v>
      </c>
      <c r="BD104" s="16" t="n">
        <v>0</v>
      </c>
      <c r="BE104" s="16" t="n">
        <f aca="false">AT104*'Inflation indexes'!$D$156/100*'Inflation indexes'!I196</f>
        <v>28816.3007829563</v>
      </c>
      <c r="BF104" s="16" t="n">
        <f aca="false">Adequacy_high!X101</f>
        <v>0.583019663520454</v>
      </c>
      <c r="BG104" s="16" t="n">
        <f aca="false">Y104*'Inflation indexes'!$D$156/100*'Inflation indexes'!I196</f>
        <v>24353.5519548005</v>
      </c>
      <c r="BH104" s="16" t="n">
        <f aca="false">BG104*0.82</f>
        <v>19969.9126029364</v>
      </c>
      <c r="BI104" s="15" t="n">
        <f aca="false">Z104*'Inflation indexes'!$D$156/100*'Inflation indexes'!I196</f>
        <v>16019.7562840878</v>
      </c>
    </row>
    <row r="105" customFormat="false" ht="15" hidden="false" customHeight="false" outlineLevel="0" collapsed="false">
      <c r="A105" s="0" t="n">
        <f aca="false">A101+1</f>
        <v>2040</v>
      </c>
      <c r="B105" s="14" t="n">
        <v>7398.30218687012</v>
      </c>
      <c r="C105" s="16" t="n">
        <f aca="false">Adequacy_low!Q102</f>
        <v>8213.58405236589</v>
      </c>
      <c r="D105" s="16" t="n">
        <f aca="false">Adequacy_low!R102</f>
        <v>5017.17551818238</v>
      </c>
      <c r="E105" s="16" t="n">
        <f aca="false">Adequacy_low!S102</f>
        <v>3764.15259023152</v>
      </c>
      <c r="F105" s="16" t="str">
        <f aca="false">Adequacy_low!T102</f>
        <v>nan</v>
      </c>
      <c r="G105" s="16" t="n">
        <f aca="false">Adequacy_low!U102</f>
        <v>4769.43574789701</v>
      </c>
      <c r="H105" s="16" t="n">
        <f aca="false">Adequacy_low!V102</f>
        <v>5976.49897279119</v>
      </c>
      <c r="I105" s="8" t="n">
        <f aca="false">I101+1</f>
        <v>2040</v>
      </c>
      <c r="J105" s="14" t="n">
        <f aca="false">B105*'Inflation indexes'!$D$156/100*'Inflation indexes'!I197</f>
        <v>33542.7776706892</v>
      </c>
      <c r="K105" s="16" t="n">
        <f aca="false">H105*'Inflation indexes'!$D$156/100*'Inflation indexes'!I197</f>
        <v>27096.5379934347</v>
      </c>
      <c r="L105" s="16" t="n">
        <f aca="false">C105*'Inflation indexes'!$D$156/100*'Inflation indexes'!I197</f>
        <v>37239.1417367315</v>
      </c>
      <c r="M105" s="16" t="n">
        <f aca="false">D105*'Inflation indexes'!$D$156/100*'Inflation indexes'!I197</f>
        <v>22747.1112547799</v>
      </c>
      <c r="N105" s="16" t="n">
        <f aca="false">E105*'Inflation indexes'!$D$156/100*'Inflation indexes'!I197</f>
        <v>17066.0957424476</v>
      </c>
      <c r="O105" s="16" t="s">
        <v>41</v>
      </c>
      <c r="P105" s="16" t="n">
        <f aca="false">G105*'Inflation indexes'!$D$156/100*'Inflation indexes'!I197</f>
        <v>21623.8967894912</v>
      </c>
      <c r="Q105" s="16" t="n">
        <f aca="false">Adequacy_low!X102</f>
        <v>0.687900639368628</v>
      </c>
      <c r="R105" s="20" t="n">
        <v>8841.4867858377</v>
      </c>
      <c r="S105" s="21" t="n">
        <f aca="false">Adequacy_central!Q102</f>
        <v>9404.47701754798</v>
      </c>
      <c r="T105" s="21" t="n">
        <f aca="false">Adequacy_central!R102</f>
        <v>5678.61725488905</v>
      </c>
      <c r="U105" s="21" t="n">
        <f aca="false">Adequacy_central!S102</f>
        <v>4318.02670168232</v>
      </c>
      <c r="V105" s="21" t="str">
        <f aca="false">Adequacy_central!T102</f>
        <v>nan</v>
      </c>
      <c r="W105" s="21" t="n">
        <f aca="false">Adequacy_central!U102</f>
        <v>5556.24801265231</v>
      </c>
      <c r="X105" s="21" t="n">
        <f aca="false">Adequacy_central!V102</f>
        <v>6857.88215823621</v>
      </c>
      <c r="Y105" s="19" t="n">
        <v>5389.30342392532</v>
      </c>
      <c r="Z105" s="19" t="n">
        <v>3536.90594507502</v>
      </c>
      <c r="AA105" s="17"/>
      <c r="AB105" s="17" t="n">
        <f aca="false">AB101+1</f>
        <v>2040</v>
      </c>
      <c r="AC105" s="18" t="n">
        <f aca="false">R105*'Inflation indexes'!$D$156/100*'Inflation indexes'!I197</f>
        <v>40085.9572973397</v>
      </c>
      <c r="AD105" s="18" t="n">
        <f aca="false">X105*'Inflation indexes'!$D$156/100*'Inflation indexes'!I197</f>
        <v>31092.5953975961</v>
      </c>
      <c r="AE105" s="21" t="n">
        <f aca="false">S105*'Inflation indexes'!$D$156/100*'Inflation indexes'!I197</f>
        <v>42638.4694408071</v>
      </c>
      <c r="AF105" s="21" t="n">
        <f aca="false">T105*'Inflation indexes'!$D$156/100*'Inflation indexes'!I197</f>
        <v>25745.9875585677</v>
      </c>
      <c r="AG105" s="21" t="n">
        <f aca="false">U105*'Inflation indexes'!$D$156/100*'Inflation indexes'!I197</f>
        <v>19577.2767821888</v>
      </c>
      <c r="AH105" s="21" t="n">
        <v>0</v>
      </c>
      <c r="AI105" s="21" t="n">
        <f aca="false">W105*'Inflation indexes'!$D$156/100*'Inflation indexes'!I197</f>
        <v>25191.184012781</v>
      </c>
      <c r="AJ105" s="21" t="n">
        <f aca="false">Y105*'Inflation indexes'!$D$156/100*'Inflation indexes'!I197</f>
        <v>24434.2826208735</v>
      </c>
      <c r="AK105" s="21" t="n">
        <f aca="false">AJ105*0.82</f>
        <v>20036.1117491163</v>
      </c>
      <c r="AL105" s="18" t="n">
        <f aca="false">Z105*'Inflation indexes'!$D$156/100*'Inflation indexes'!I197</f>
        <v>16035.7939918078</v>
      </c>
      <c r="AM105" s="21" t="n">
        <f aca="false">Adequacy_central!X102</f>
        <v>0.634486500904455</v>
      </c>
      <c r="AN105" s="14" t="n">
        <f aca="false">AN101+1</f>
        <v>2040</v>
      </c>
      <c r="AO105" s="14" t="n">
        <v>10615.4069388485</v>
      </c>
      <c r="AP105" s="16" t="n">
        <f aca="false">Adequacy_high!Q102</f>
        <v>10701.0470772538</v>
      </c>
      <c r="AQ105" s="16" t="n">
        <f aca="false">Adequacy_high!R102</f>
        <v>6447.95030708815</v>
      </c>
      <c r="AR105" s="16" t="n">
        <f aca="false">Adequacy_high!S102</f>
        <v>4863.11707813219</v>
      </c>
      <c r="AS105" s="16" t="str">
        <f aca="false">Adequacy_high!T102</f>
        <v>nan</v>
      </c>
      <c r="AT105" s="16" t="n">
        <f aca="false">Adequacy_high!U102</f>
        <v>6359.12681289045</v>
      </c>
      <c r="AU105" s="16" t="n">
        <f aca="false">Adequacy_high!V102</f>
        <v>7863.9647960282</v>
      </c>
      <c r="AV105" s="8"/>
      <c r="AW105" s="8"/>
      <c r="AX105" s="8" t="n">
        <f aca="false">AX101+1</f>
        <v>2040</v>
      </c>
      <c r="AY105" s="15" t="n">
        <f aca="false">AO105*'Inflation indexes'!$D$156/100*'Inflation indexes'!I197</f>
        <v>48128.6416585699</v>
      </c>
      <c r="AZ105" s="15" t="n">
        <f aca="false">AU105*'Inflation indexes'!$D$156/100*'Inflation indexes'!I197</f>
        <v>35654.0211660229</v>
      </c>
      <c r="BA105" s="16" t="n">
        <f aca="false">AP105*'Inflation indexes'!$D$156/100*'Inflation indexes'!I197</f>
        <v>48516.9210299255</v>
      </c>
      <c r="BB105" s="16" t="n">
        <f aca="false">AQ105*'Inflation indexes'!$D$156/100*'Inflation indexes'!I197</f>
        <v>29234.026688738</v>
      </c>
      <c r="BC105" s="16" t="n">
        <f aca="false">AR105*'Inflation indexes'!$D$156/100*'Inflation indexes'!I197</f>
        <v>22048.633702448</v>
      </c>
      <c r="BD105" s="16" t="n">
        <v>0</v>
      </c>
      <c r="BE105" s="16" t="n">
        <f aca="false">AT105*'Inflation indexes'!$D$156/100*'Inflation indexes'!I197</f>
        <v>28831.3144660479</v>
      </c>
      <c r="BF105" s="16" t="n">
        <f aca="false">Adequacy_high!X102</f>
        <v>0.581190634069387</v>
      </c>
      <c r="BG105" s="16" t="n">
        <f aca="false">Y105*'Inflation indexes'!$D$156/100*'Inflation indexes'!I197</f>
        <v>24434.2826208735</v>
      </c>
      <c r="BH105" s="16" t="n">
        <f aca="false">BG105*0.82</f>
        <v>20036.1117491163</v>
      </c>
      <c r="BI105" s="15" t="n">
        <f aca="false">Z105*'Inflation indexes'!$D$156/100*'Inflation indexes'!I197</f>
        <v>16035.7939918078</v>
      </c>
    </row>
    <row r="106" customFormat="false" ht="15" hidden="false" customHeight="false" outlineLevel="0" collapsed="false">
      <c r="A106" s="0" t="n">
        <f aca="false">A102+1</f>
        <v>2040</v>
      </c>
      <c r="B106" s="14" t="n">
        <v>7436.78894930006</v>
      </c>
      <c r="C106" s="16" t="n">
        <f aca="false">Adequacy_low!Q103</f>
        <v>8245.90988168886</v>
      </c>
      <c r="D106" s="16" t="n">
        <f aca="false">Adequacy_low!R103</f>
        <v>5025.3631191785</v>
      </c>
      <c r="E106" s="16" t="n">
        <f aca="false">Adequacy_low!S103</f>
        <v>3774.95112487575</v>
      </c>
      <c r="F106" s="16" t="str">
        <f aca="false">Adequacy_low!T103</f>
        <v>nan</v>
      </c>
      <c r="G106" s="16" t="n">
        <f aca="false">Adequacy_low!U103</f>
        <v>4778.08235177462</v>
      </c>
      <c r="H106" s="16" t="n">
        <f aca="false">Adequacy_low!V103</f>
        <v>5988.65750914986</v>
      </c>
      <c r="I106" s="8" t="n">
        <f aca="false">I102+1</f>
        <v>2040</v>
      </c>
      <c r="J106" s="14" t="n">
        <f aca="false">B106*'Inflation indexes'!$D$156/100*'Inflation indexes'!I198</f>
        <v>33717.2708020651</v>
      </c>
      <c r="K106" s="16" t="n">
        <f aca="false">H106*'Inflation indexes'!$D$156/100*'Inflation indexes'!I198</f>
        <v>27151.6629493474</v>
      </c>
      <c r="L106" s="16" t="n">
        <f aca="false">C106*'Inflation indexes'!$D$156/100*'Inflation indexes'!I198</f>
        <v>37385.7021337812</v>
      </c>
      <c r="M106" s="16" t="n">
        <f aca="false">D106*'Inflation indexes'!$D$156/100*'Inflation indexes'!I198</f>
        <v>22784.2325932887</v>
      </c>
      <c r="N106" s="16" t="n">
        <f aca="false">E106*'Inflation indexes'!$D$156/100*'Inflation indexes'!I198</f>
        <v>17115.0546572893</v>
      </c>
      <c r="O106" s="16" t="s">
        <v>41</v>
      </c>
      <c r="P106" s="16" t="n">
        <f aca="false">G106*'Inflation indexes'!$D$156/100*'Inflation indexes'!I198</f>
        <v>21663.0991773023</v>
      </c>
      <c r="Q106" s="16" t="n">
        <f aca="false">Adequacy_low!X103</f>
        <v>0.689396242959741</v>
      </c>
      <c r="R106" s="22" t="n">
        <v>8895.33631953185</v>
      </c>
      <c r="S106" s="21" t="n">
        <f aca="false">Adequacy_central!Q103</f>
        <v>9466.25190732309</v>
      </c>
      <c r="T106" s="21" t="n">
        <f aca="false">Adequacy_central!R103</f>
        <v>5722.16262599884</v>
      </c>
      <c r="U106" s="21" t="n">
        <f aca="false">Adequacy_central!S103</f>
        <v>4338.79979407066</v>
      </c>
      <c r="V106" s="21" t="str">
        <f aca="false">Adequacy_central!T103</f>
        <v>nan</v>
      </c>
      <c r="W106" s="21" t="n">
        <f aca="false">Adequacy_central!U103</f>
        <v>5575.8178087893</v>
      </c>
      <c r="X106" s="21" t="n">
        <f aca="false">Adequacy_central!V103</f>
        <v>6882.86792474693</v>
      </c>
      <c r="Y106" s="19" t="n">
        <v>5407.10963750785</v>
      </c>
      <c r="Z106" s="19" t="n">
        <v>3540.43503758619</v>
      </c>
      <c r="AA106" s="17"/>
      <c r="AB106" s="17" t="n">
        <f aca="false">AB102+1</f>
        <v>2040</v>
      </c>
      <c r="AC106" s="18" t="n">
        <f aca="false">R106*'Inflation indexes'!$D$156/100*'Inflation indexes'!I198</f>
        <v>40330.1028986884</v>
      </c>
      <c r="AD106" s="18" t="n">
        <f aca="false">X106*'Inflation indexes'!$D$156/100*'Inflation indexes'!I198</f>
        <v>31205.877065448</v>
      </c>
      <c r="AE106" s="21" t="n">
        <f aca="false">S106*'Inflation indexes'!$D$156/100*'Inflation indexes'!I198</f>
        <v>42918.5474020771</v>
      </c>
      <c r="AF106" s="21" t="n">
        <f aca="false">T106*'Inflation indexes'!$D$156/100*'Inflation indexes'!I198</f>
        <v>25943.4156528561</v>
      </c>
      <c r="AG106" s="21" t="n">
        <f aca="false">U106*'Inflation indexes'!$D$156/100*'Inflation indexes'!I198</f>
        <v>19671.4588258409</v>
      </c>
      <c r="AH106" s="21" t="n">
        <v>0</v>
      </c>
      <c r="AI106" s="21" t="n">
        <f aca="false">W106*'Inflation indexes'!$D$156/100*'Inflation indexes'!I198</f>
        <v>25279.9104941146</v>
      </c>
      <c r="AJ106" s="21" t="n">
        <f aca="false">Y106*'Inflation indexes'!$D$156/100*'Inflation indexes'!I198</f>
        <v>24515.0132869465</v>
      </c>
      <c r="AK106" s="21" t="n">
        <f aca="false">AJ106*0.82</f>
        <v>20102.3108952962</v>
      </c>
      <c r="AL106" s="18" t="n">
        <f aca="false">Z106*'Inflation indexes'!$D$156/100*'Inflation indexes'!I198</f>
        <v>16051.7943608778</v>
      </c>
      <c r="AM106" s="21" t="n">
        <f aca="false">Adequacy_central!X103</f>
        <v>0.635636475182009</v>
      </c>
      <c r="AN106" s="14" t="n">
        <f aca="false">AN102+1</f>
        <v>2040</v>
      </c>
      <c r="AO106" s="14" t="n">
        <v>10708.7460224612</v>
      </c>
      <c r="AP106" s="16" t="n">
        <f aca="false">Adequacy_high!Q103</f>
        <v>10817.0580865085</v>
      </c>
      <c r="AQ106" s="16" t="n">
        <f aca="false">Adequacy_high!R103</f>
        <v>6510.85888631405</v>
      </c>
      <c r="AR106" s="16" t="n">
        <f aca="false">Adequacy_high!S103</f>
        <v>4914.41695039185</v>
      </c>
      <c r="AS106" s="16" t="str">
        <f aca="false">Adequacy_high!T103</f>
        <v>nan</v>
      </c>
      <c r="AT106" s="16" t="n">
        <f aca="false">Adequacy_high!U103</f>
        <v>6418.43522104829</v>
      </c>
      <c r="AU106" s="16" t="n">
        <f aca="false">Adequacy_high!V103</f>
        <v>7941.31688931333</v>
      </c>
      <c r="AV106" s="8"/>
      <c r="AW106" s="8"/>
      <c r="AX106" s="8" t="n">
        <f aca="false">AX102+1</f>
        <v>2040</v>
      </c>
      <c r="AY106" s="15" t="n">
        <f aca="false">AO106*'Inflation indexes'!$D$156/100*'Inflation indexes'!I198</f>
        <v>48551.8268773575</v>
      </c>
      <c r="AZ106" s="15" t="n">
        <f aca="false">AU106*'Inflation indexes'!$D$156/100*'Inflation indexes'!I198</f>
        <v>36004.7238004773</v>
      </c>
      <c r="BA106" s="16" t="n">
        <f aca="false">AP106*'Inflation indexes'!$D$156/100*'Inflation indexes'!I198</f>
        <v>49042.8973137394</v>
      </c>
      <c r="BB106" s="16" t="n">
        <f aca="false">AQ106*'Inflation indexes'!$D$156/100*'Inflation indexes'!I198</f>
        <v>29519.244625672</v>
      </c>
      <c r="BC106" s="16" t="n">
        <f aca="false">AR106*'Inflation indexes'!$D$156/100*'Inflation indexes'!I198</f>
        <v>22281.2195263678</v>
      </c>
      <c r="BD106" s="16" t="n">
        <v>0</v>
      </c>
      <c r="BE106" s="16" t="n">
        <f aca="false">AT106*'Inflation indexes'!$D$156/100*'Inflation indexes'!I198</f>
        <v>29100.209774538</v>
      </c>
      <c r="BF106" s="16" t="n">
        <f aca="false">Adequacy_high!X103</f>
        <v>0.586436169824613</v>
      </c>
      <c r="BG106" s="16" t="n">
        <f aca="false">Y106*'Inflation indexes'!$D$156/100*'Inflation indexes'!I198</f>
        <v>24515.0132869465</v>
      </c>
      <c r="BH106" s="16" t="n">
        <f aca="false">BG106*0.82</f>
        <v>20102.3108952962</v>
      </c>
      <c r="BI106" s="15" t="n">
        <f aca="false">Z106*'Inflation indexes'!$D$156/100*'Inflation indexes'!I198</f>
        <v>16051.7943608778</v>
      </c>
    </row>
    <row r="107" customFormat="false" ht="15" hidden="false" customHeight="false" outlineLevel="0" collapsed="false">
      <c r="A107" s="0" t="n">
        <f aca="false">A103+1</f>
        <v>2040</v>
      </c>
      <c r="B107" s="14" t="n">
        <v>7465.2528524393</v>
      </c>
      <c r="C107" s="16" t="n">
        <f aca="false">Adequacy_low!Q104</f>
        <v>8254.09158892255</v>
      </c>
      <c r="D107" s="16" t="n">
        <f aca="false">Adequacy_low!R104</f>
        <v>5012.86108810567</v>
      </c>
      <c r="E107" s="16" t="n">
        <f aca="false">Adequacy_low!S104</f>
        <v>3775.1810994818</v>
      </c>
      <c r="F107" s="16" t="str">
        <f aca="false">Adequacy_low!T104</f>
        <v>nan</v>
      </c>
      <c r="G107" s="16" t="n">
        <f aca="false">Adequacy_low!U104</f>
        <v>4763.02510083824</v>
      </c>
      <c r="H107" s="16" t="n">
        <f aca="false">Adequacy_low!V104</f>
        <v>5975.29139146962</v>
      </c>
      <c r="I107" s="8" t="n">
        <f aca="false">I103+1</f>
        <v>2040</v>
      </c>
      <c r="J107" s="14" t="n">
        <f aca="false">B107*'Inflation indexes'!$D$156/100*'Inflation indexes'!I199</f>
        <v>33846.3218127597</v>
      </c>
      <c r="K107" s="16" t="n">
        <f aca="false">H107*'Inflation indexes'!$D$156/100*'Inflation indexes'!I199</f>
        <v>27091.0630032592</v>
      </c>
      <c r="L107" s="16" t="n">
        <f aca="false">C107*'Inflation indexes'!$D$156/100*'Inflation indexes'!I199</f>
        <v>37422.7967508669</v>
      </c>
      <c r="M107" s="16" t="n">
        <f aca="false">D107*'Inflation indexes'!$D$156/100*'Inflation indexes'!I199</f>
        <v>22727.5502845487</v>
      </c>
      <c r="N107" s="16" t="n">
        <f aca="false">E107*'Inflation indexes'!$D$156/100*'Inflation indexes'!I199</f>
        <v>17116.0973272</v>
      </c>
      <c r="O107" s="16" t="s">
        <v>41</v>
      </c>
      <c r="P107" s="16" t="n">
        <f aca="false">G107*'Inflation indexes'!$D$156/100*'Inflation indexes'!I199</f>
        <v>21594.8318900607</v>
      </c>
      <c r="Q107" s="16" t="n">
        <f aca="false">Adequacy_low!X104</f>
        <v>0.688486588701182</v>
      </c>
      <c r="R107" s="22" t="n">
        <v>8927.19671936728</v>
      </c>
      <c r="S107" s="21" t="n">
        <f aca="false">Adequacy_central!Q104</f>
        <v>9495.27448575203</v>
      </c>
      <c r="T107" s="21" t="n">
        <f aca="false">Adequacy_central!R104</f>
        <v>5730.75010819396</v>
      </c>
      <c r="U107" s="21" t="n">
        <f aca="false">Adequacy_central!S104</f>
        <v>4337.68851727109</v>
      </c>
      <c r="V107" s="21" t="str">
        <f aca="false">Adequacy_central!T104</f>
        <v>nan</v>
      </c>
      <c r="W107" s="21" t="n">
        <f aca="false">Adequacy_central!U104</f>
        <v>5563.65748751497</v>
      </c>
      <c r="X107" s="21" t="n">
        <f aca="false">Adequacy_central!V104</f>
        <v>6866.26367411672</v>
      </c>
      <c r="Y107" s="19" t="n">
        <v>5424.91585109037</v>
      </c>
      <c r="Z107" s="19" t="n">
        <v>3543.95594097601</v>
      </c>
      <c r="AA107" s="17"/>
      <c r="AB107" s="17" t="n">
        <f aca="false">AB103+1</f>
        <v>2040</v>
      </c>
      <c r="AC107" s="18" t="n">
        <f aca="false">R107*'Inflation indexes'!$D$156/100*'Inflation indexes'!I199</f>
        <v>40474.5531091807</v>
      </c>
      <c r="AD107" s="18" t="n">
        <f aca="false">X107*'Inflation indexes'!$D$156/100*'Inflation indexes'!I199</f>
        <v>31130.5959167182</v>
      </c>
      <c r="AE107" s="21" t="n">
        <f aca="false">S107*'Inflation indexes'!$D$156/100*'Inflation indexes'!I199</f>
        <v>43050.1313616239</v>
      </c>
      <c r="AF107" s="21" t="n">
        <f aca="false">T107*'Inflation indexes'!$D$156/100*'Inflation indexes'!I199</f>
        <v>25982.3499919445</v>
      </c>
      <c r="AG107" s="21" t="n">
        <f aca="false">U107*'Inflation indexes'!$D$156/100*'Inflation indexes'!I199</f>
        <v>19666.4204657311</v>
      </c>
      <c r="AH107" s="21" t="n">
        <v>0</v>
      </c>
      <c r="AI107" s="21" t="n">
        <f aca="false">W107*'Inflation indexes'!$D$156/100*'Inflation indexes'!I199</f>
        <v>25224.7774456656</v>
      </c>
      <c r="AJ107" s="21" t="n">
        <f aca="false">Y107*'Inflation indexes'!$D$156/100*'Inflation indexes'!I199</f>
        <v>24595.7439530195</v>
      </c>
      <c r="AK107" s="21" t="n">
        <f aca="false">AJ107*0.82</f>
        <v>20168.510041476</v>
      </c>
      <c r="AL107" s="18" t="n">
        <f aca="false">Z107*'Inflation indexes'!$D$156/100*'Inflation indexes'!I199</f>
        <v>16067.7576017163</v>
      </c>
      <c r="AM107" s="21" t="n">
        <f aca="false">Adequacy_central!X104</f>
        <v>0.634274372572345</v>
      </c>
      <c r="AN107" s="14" t="n">
        <f aca="false">AN103+1</f>
        <v>2040</v>
      </c>
      <c r="AO107" s="14" t="n">
        <v>10741.4682752547</v>
      </c>
      <c r="AP107" s="16" t="n">
        <f aca="false">Adequacy_high!Q104</f>
        <v>10842.4165666756</v>
      </c>
      <c r="AQ107" s="16" t="n">
        <f aca="false">Adequacy_high!R104</f>
        <v>6527.06072726696</v>
      </c>
      <c r="AR107" s="16" t="n">
        <f aca="false">Adequacy_high!S104</f>
        <v>4913.39976259606</v>
      </c>
      <c r="AS107" s="16" t="str">
        <f aca="false">Adequacy_high!T104</f>
        <v>nan</v>
      </c>
      <c r="AT107" s="16" t="n">
        <f aca="false">Adequacy_high!U104</f>
        <v>6410.66024790517</v>
      </c>
      <c r="AU107" s="16" t="n">
        <f aca="false">Adequacy_high!V104</f>
        <v>7952.96510607261</v>
      </c>
      <c r="AV107" s="8"/>
      <c r="AW107" s="8"/>
      <c r="AX107" s="8" t="n">
        <f aca="false">AX103+1</f>
        <v>2040</v>
      </c>
      <c r="AY107" s="15" t="n">
        <f aca="false">AO107*'Inflation indexes'!$D$156/100*'Inflation indexes'!I199</f>
        <v>48700.1845981713</v>
      </c>
      <c r="AZ107" s="15" t="n">
        <f aca="false">AU107*'Inflation indexes'!$D$156/100*'Inflation indexes'!I199</f>
        <v>36057.5350448882</v>
      </c>
      <c r="BA107" s="16" t="n">
        <f aca="false">AP107*'Inflation indexes'!$D$156/100*'Inflation indexes'!I199</f>
        <v>49157.8688086617</v>
      </c>
      <c r="BB107" s="16" t="n">
        <f aca="false">AQ107*'Inflation indexes'!$D$156/100*'Inflation indexes'!I199</f>
        <v>29592.7013100859</v>
      </c>
      <c r="BC107" s="16" t="n">
        <f aca="false">AR107*'Inflation indexes'!$D$156/100*'Inflation indexes'!I199</f>
        <v>22276.6077515008</v>
      </c>
      <c r="BD107" s="16" t="n">
        <v>0</v>
      </c>
      <c r="BE107" s="16" t="n">
        <f aca="false">AT107*'Inflation indexes'!$D$156/100*'Inflation indexes'!I199</f>
        <v>29064.9592280007</v>
      </c>
      <c r="BF107" s="16" t="n">
        <f aca="false">Adequacy_high!X104</f>
        <v>0.588793324761307</v>
      </c>
      <c r="BG107" s="16" t="n">
        <f aca="false">Y107*'Inflation indexes'!$D$156/100*'Inflation indexes'!I199</f>
        <v>24595.7439530195</v>
      </c>
      <c r="BH107" s="16" t="n">
        <f aca="false">BG107*0.82</f>
        <v>20168.510041476</v>
      </c>
      <c r="BI107" s="15" t="n">
        <f aca="false">Z107*'Inflation indexes'!$D$156/100*'Inflation indexes'!I199</f>
        <v>16067.7576017163</v>
      </c>
    </row>
    <row r="108" customFormat="false" ht="15" hidden="false" customHeight="false" outlineLevel="0" collapsed="false">
      <c r="A108" s="0" t="n">
        <f aca="false">A104+1</f>
        <v>2040</v>
      </c>
      <c r="B108" s="14" t="n">
        <v>7449.92997032808</v>
      </c>
      <c r="C108" s="16" t="n">
        <f aca="false">Adequacy_low!Q105</f>
        <v>8337.42566247661</v>
      </c>
      <c r="D108" s="16" t="n">
        <f aca="false">Adequacy_low!R105</f>
        <v>5050.44698868638</v>
      </c>
      <c r="E108" s="16" t="n">
        <f aca="false">Adequacy_low!S105</f>
        <v>3795.72205530918</v>
      </c>
      <c r="F108" s="16" t="str">
        <f aca="false">Adequacy_low!T105</f>
        <v>nan</v>
      </c>
      <c r="G108" s="16" t="n">
        <f aca="false">Adequacy_low!U105</f>
        <v>4786.96601172515</v>
      </c>
      <c r="H108" s="16" t="n">
        <f aca="false">Adequacy_low!V105</f>
        <v>6012.3402453162</v>
      </c>
      <c r="I108" s="8" t="n">
        <f aca="false">I104+1</f>
        <v>2040</v>
      </c>
      <c r="J108" s="14" t="n">
        <f aca="false">B108*'Inflation indexes'!$D$156/100*'Inflation indexes'!I200</f>
        <v>33776.8501941438</v>
      </c>
      <c r="K108" s="16" t="n">
        <f aca="false">H108*'Inflation indexes'!$D$156/100*'Inflation indexes'!I200</f>
        <v>27259.0368756613</v>
      </c>
      <c r="L108" s="16" t="n">
        <f aca="false">C108*'Inflation indexes'!$D$156/100*'Inflation indexes'!I200</f>
        <v>37800.6207746784</v>
      </c>
      <c r="M108" s="16" t="n">
        <f aca="false">D108*'Inflation indexes'!$D$156/100*'Inflation indexes'!I200</f>
        <v>22897.9590452194</v>
      </c>
      <c r="N108" s="16" t="n">
        <f aca="false">E108*'Inflation indexes'!$D$156/100*'Inflation indexes'!I200</f>
        <v>17209.2268989664</v>
      </c>
      <c r="O108" s="16" t="s">
        <v>41</v>
      </c>
      <c r="P108" s="16" t="n">
        <f aca="false">G108*'Inflation indexes'!$D$156/100*'Inflation indexes'!I200</f>
        <v>21703.3763413186</v>
      </c>
      <c r="Q108" s="16" t="n">
        <f aca="false">Adequacy_low!X105</f>
        <v>0.694975129199802</v>
      </c>
      <c r="R108" s="22" t="n">
        <v>8976.3171474327</v>
      </c>
      <c r="S108" s="21" t="n">
        <f aca="false">Adequacy_central!Q105</f>
        <v>9621.84199436369</v>
      </c>
      <c r="T108" s="21" t="n">
        <f aca="false">Adequacy_central!R105</f>
        <v>5787.63256070897</v>
      </c>
      <c r="U108" s="21" t="n">
        <f aca="false">Adequacy_central!S105</f>
        <v>4377.6573668352</v>
      </c>
      <c r="V108" s="21" t="str">
        <f aca="false">Adequacy_central!T105</f>
        <v>nan</v>
      </c>
      <c r="W108" s="21" t="n">
        <f aca="false">Adequacy_central!U105</f>
        <v>5616.75630005652</v>
      </c>
      <c r="X108" s="21" t="n">
        <f aca="false">Adequacy_central!V105</f>
        <v>6935.60866603744</v>
      </c>
      <c r="Y108" s="19" t="n">
        <v>5442.72206467288</v>
      </c>
      <c r="Z108" s="19" t="n">
        <v>3547.46870124101</v>
      </c>
      <c r="AA108" s="17"/>
      <c r="AB108" s="17" t="n">
        <f aca="false">AB104+1</f>
        <v>2040</v>
      </c>
      <c r="AC108" s="18" t="n">
        <f aca="false">R108*'Inflation indexes'!$D$156/100*'Inflation indexes'!I200</f>
        <v>40697.2576643706</v>
      </c>
      <c r="AD108" s="18" t="n">
        <f aca="false">X108*'Inflation indexes'!$D$156/100*'Inflation indexes'!I200</f>
        <v>31444.9955705605</v>
      </c>
      <c r="AE108" s="21" t="n">
        <f aca="false">S108*'Inflation indexes'!$D$156/100*'Inflation indexes'!I200</f>
        <v>43623.9692090733</v>
      </c>
      <c r="AF108" s="21" t="n">
        <f aca="false">T108*'Inflation indexes'!$D$156/100*'Inflation indexes'!I200</f>
        <v>26240.2463862633</v>
      </c>
      <c r="AG108" s="21" t="n">
        <f aca="false">U108*'Inflation indexes'!$D$156/100*'Inflation indexes'!I200</f>
        <v>19847.6331549156</v>
      </c>
      <c r="AH108" s="21" t="n">
        <v>0</v>
      </c>
      <c r="AI108" s="21" t="n">
        <f aca="false">W108*'Inflation indexes'!$D$156/100*'Inflation indexes'!I200</f>
        <v>25465.5193914082</v>
      </c>
      <c r="AJ108" s="21" t="n">
        <f aca="false">Y108*'Inflation indexes'!$D$156/100*'Inflation indexes'!I200</f>
        <v>24676.4746190925</v>
      </c>
      <c r="AK108" s="21" t="n">
        <f aca="false">AJ108*0.82</f>
        <v>20234.7091876558</v>
      </c>
      <c r="AL108" s="18" t="n">
        <f aca="false">Z108*'Inflation indexes'!$D$156/100*'Inflation indexes'!I200</f>
        <v>16083.6839228644</v>
      </c>
      <c r="AM108" s="21" t="n">
        <f aca="false">Adequacy_central!X105</f>
        <v>0.632901295156357</v>
      </c>
      <c r="AN108" s="14" t="n">
        <f aca="false">AN104+1</f>
        <v>2040</v>
      </c>
      <c r="AO108" s="14" t="n">
        <v>10788.9721043652</v>
      </c>
      <c r="AP108" s="16" t="n">
        <f aca="false">Adequacy_high!Q105</f>
        <v>10987.9409052509</v>
      </c>
      <c r="AQ108" s="16" t="n">
        <f aca="false">Adequacy_high!R105</f>
        <v>6556.92657907072</v>
      </c>
      <c r="AR108" s="16" t="n">
        <f aca="false">Adequacy_high!S105</f>
        <v>4950.30344643283</v>
      </c>
      <c r="AS108" s="16" t="str">
        <f aca="false">Adequacy_high!T105</f>
        <v>nan</v>
      </c>
      <c r="AT108" s="16" t="n">
        <f aca="false">Adequacy_high!U105</f>
        <v>6468.5747945074</v>
      </c>
      <c r="AU108" s="16" t="n">
        <f aca="false">Adequacy_high!V105</f>
        <v>8004.90154670776</v>
      </c>
      <c r="AV108" s="8"/>
      <c r="AW108" s="8"/>
      <c r="AX108" s="8" t="n">
        <f aca="false">AX104+1</f>
        <v>2040</v>
      </c>
      <c r="AY108" s="15" t="n">
        <f aca="false">AO108*'Inflation indexes'!$D$156/100*'Inflation indexes'!I200</f>
        <v>48915.5597394014</v>
      </c>
      <c r="AZ108" s="15" t="n">
        <f aca="false">AU108*'Inflation indexes'!$D$156/100*'Inflation indexes'!I200</f>
        <v>36293.0069730724</v>
      </c>
      <c r="BA108" s="16" t="n">
        <f aca="false">AP108*'Inflation indexes'!$D$156/100*'Inflation indexes'!I200</f>
        <v>49817.6540419776</v>
      </c>
      <c r="BB108" s="16" t="n">
        <f aca="false">AQ108*'Inflation indexes'!$D$156/100*'Inflation indexes'!I200</f>
        <v>29728.1085429476</v>
      </c>
      <c r="BC108" s="16" t="n">
        <f aca="false">AR108*'Inflation indexes'!$D$156/100*'Inflation indexes'!I200</f>
        <v>22443.9234451424</v>
      </c>
      <c r="BD108" s="16" t="n">
        <v>0</v>
      </c>
      <c r="BE108" s="16" t="n">
        <f aca="false">AT108*'Inflation indexes'!$D$156/100*'Inflation indexes'!I200</f>
        <v>29327.5349800462</v>
      </c>
      <c r="BF108" s="16" t="n">
        <f aca="false">Adequacy_high!X105</f>
        <v>0.592212351634202</v>
      </c>
      <c r="BG108" s="16" t="n">
        <f aca="false">Y108*'Inflation indexes'!$D$156/100*'Inflation indexes'!I200</f>
        <v>24676.4746190925</v>
      </c>
      <c r="BH108" s="16" t="n">
        <f aca="false">BG108*0.82</f>
        <v>20234.7091876558</v>
      </c>
      <c r="BI108" s="15" t="n">
        <f aca="false">Z108*'Inflation indexes'!$D$156/100*'Inflation indexes'!I200</f>
        <v>16083.6839228644</v>
      </c>
    </row>
    <row r="109" customFormat="false" ht="15" hidden="false" customHeight="false" outlineLevel="0" collapsed="false">
      <c r="Y109" s="23"/>
      <c r="Z109" s="23"/>
      <c r="AA109" s="23"/>
      <c r="AE109" s="0" t="e">
        <f aca="false">AE108/AH108</f>
        <v>#DIV/0!</v>
      </c>
      <c r="AK109" s="24" t="n">
        <f aca="false">(AK108-AL108)/AL108</f>
        <v>0.258089209207247</v>
      </c>
    </row>
    <row r="110" customFormat="false" ht="15" hidden="false" customHeight="false" outlineLevel="0" collapsed="false">
      <c r="AK110" s="24" t="n">
        <f aca="false">(AK108-AL108*0.8)/(AL108*0.8)</f>
        <v>0.572611511509058</v>
      </c>
      <c r="AL110" s="0" t="n">
        <f aca="false">AL108*0.8</f>
        <v>12866.9471382915</v>
      </c>
    </row>
    <row r="111" customFormat="false" ht="15" hidden="false" customHeight="false" outlineLevel="0" collapsed="false">
      <c r="AE111" s="25" t="n">
        <f aca="false">AH108/AE108</f>
        <v>0</v>
      </c>
      <c r="AM111" s="0" t="n">
        <f aca="false">AVERAGE(AM5:AM16)</f>
        <v>0.581407418330072</v>
      </c>
    </row>
    <row r="112" customFormat="false" ht="15" hidden="false" customHeight="false" outlineLevel="0" collapsed="false">
      <c r="AM112" s="0" t="n">
        <f aca="false">AVERAGE(AM105:AM108)</f>
        <v>0.634324660953791</v>
      </c>
    </row>
    <row r="113" customFormat="false" ht="15" hidden="false" customHeight="false" outlineLevel="0" collapsed="false">
      <c r="M113" s="0" t="s">
        <v>42</v>
      </c>
      <c r="AM113" s="25" t="n">
        <f aca="false">(AM112-AM111)/AM111</f>
        <v>0.0910157678684402</v>
      </c>
    </row>
    <row r="115" customFormat="false" ht="15" hidden="false" customHeight="false" outlineLevel="0" collapsed="false">
      <c r="AC115" s="25" t="n">
        <f aca="false">(AC108-AC18)/AC18</f>
        <v>0.335131304957467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windowProtection="true" showFormulas="false" showGridLines="true" showRowColHeaders="true" showZeros="true" rightToLeft="false" tabSelected="false" showOutlineSymbols="true" defaultGridColor="true" view="normal" topLeftCell="E1" colorId="64" zoomScale="75" zoomScaleNormal="75" zoomScalePageLayoutView="100" workbookViewId="0">
      <pane xSplit="0" ySplit="2" topLeftCell="A83" activePane="bottomLeft" state="frozen"/>
      <selection pane="topLeft" activeCell="E1" activeCellId="0" sqref="E1"/>
      <selection pane="bottomLeft" activeCell="BA1" activeCellId="0" sqref="BA1"/>
    </sheetView>
  </sheetViews>
  <sheetFormatPr defaultRowHeight="15"/>
  <cols>
    <col collapsed="false" hidden="false" max="1025" min="1" style="0" width="8.82629107981221"/>
  </cols>
  <sheetData>
    <row r="1" customFormat="false" ht="15" hidden="false" customHeight="false" outlineLevel="0" collapsed="false">
      <c r="A1" s="26"/>
      <c r="B1" s="8" t="s">
        <v>17</v>
      </c>
      <c r="C1" s="8" t="s">
        <v>43</v>
      </c>
      <c r="H1" s="8" t="s">
        <v>44</v>
      </c>
      <c r="L1" s="8"/>
      <c r="M1" s="8"/>
      <c r="N1" s="8"/>
      <c r="O1" s="8"/>
      <c r="P1" s="8"/>
      <c r="Q1" s="8"/>
      <c r="R1" s="11"/>
      <c r="S1" s="11"/>
      <c r="T1" s="11"/>
      <c r="U1" s="11" t="s">
        <v>43</v>
      </c>
      <c r="V1" s="11"/>
      <c r="W1" s="11" t="s">
        <v>0</v>
      </c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8"/>
      <c r="AK1" s="8"/>
      <c r="AL1" s="8"/>
      <c r="AM1" s="8" t="s">
        <v>43</v>
      </c>
      <c r="AN1" s="8"/>
      <c r="AO1" s="8" t="s">
        <v>18</v>
      </c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</row>
    <row r="2" customFormat="false" ht="43.85" hidden="false" customHeight="false" outlineLevel="0" collapsed="false">
      <c r="A2" s="8" t="s">
        <v>24</v>
      </c>
      <c r="B2" s="10" t="s">
        <v>45</v>
      </c>
      <c r="C2" s="10" t="s">
        <v>46</v>
      </c>
      <c r="D2" s="10" t="s">
        <v>47</v>
      </c>
      <c r="E2" s="10" t="s">
        <v>48</v>
      </c>
      <c r="F2" s="10" t="s">
        <v>49</v>
      </c>
      <c r="G2" s="8" t="s">
        <v>24</v>
      </c>
      <c r="H2" s="10" t="s">
        <v>45</v>
      </c>
      <c r="I2" s="10" t="s">
        <v>47</v>
      </c>
      <c r="J2" s="10" t="s">
        <v>48</v>
      </c>
      <c r="K2" s="10" t="s">
        <v>46</v>
      </c>
      <c r="L2" s="10"/>
      <c r="M2" s="11" t="s">
        <v>24</v>
      </c>
      <c r="N2" s="12" t="s">
        <v>50</v>
      </c>
      <c r="O2" s="12" t="s">
        <v>51</v>
      </c>
      <c r="P2" s="12" t="s">
        <v>52</v>
      </c>
      <c r="Q2" s="12" t="s">
        <v>53</v>
      </c>
      <c r="R2" s="12" t="s">
        <v>49</v>
      </c>
      <c r="S2" s="11" t="s">
        <v>24</v>
      </c>
      <c r="T2" s="12" t="s">
        <v>45</v>
      </c>
      <c r="U2" s="12" t="s">
        <v>46</v>
      </c>
      <c r="V2" s="12" t="s">
        <v>47</v>
      </c>
      <c r="W2" s="12" t="s">
        <v>48</v>
      </c>
      <c r="X2" s="12" t="s">
        <v>49</v>
      </c>
      <c r="Y2" s="11" t="s">
        <v>24</v>
      </c>
      <c r="Z2" s="12" t="s">
        <v>45</v>
      </c>
      <c r="AA2" s="12" t="s">
        <v>47</v>
      </c>
      <c r="AB2" s="12" t="s">
        <v>48</v>
      </c>
      <c r="AC2" s="12" t="s">
        <v>46</v>
      </c>
      <c r="AD2" s="12"/>
      <c r="AE2" s="11" t="s">
        <v>24</v>
      </c>
      <c r="AF2" s="12" t="s">
        <v>50</v>
      </c>
      <c r="AG2" s="12" t="s">
        <v>51</v>
      </c>
      <c r="AH2" s="12" t="s">
        <v>52</v>
      </c>
      <c r="AI2" s="12" t="s">
        <v>53</v>
      </c>
      <c r="AJ2" s="10" t="s">
        <v>49</v>
      </c>
      <c r="AK2" s="8" t="s">
        <v>24</v>
      </c>
      <c r="AL2" s="10" t="s">
        <v>45</v>
      </c>
      <c r="AM2" s="10" t="s">
        <v>46</v>
      </c>
      <c r="AN2" s="10" t="s">
        <v>47</v>
      </c>
      <c r="AO2" s="10" t="s">
        <v>48</v>
      </c>
      <c r="AP2" s="10" t="s">
        <v>49</v>
      </c>
      <c r="AQ2" s="8" t="s">
        <v>24</v>
      </c>
      <c r="AR2" s="10" t="s">
        <v>45</v>
      </c>
      <c r="AS2" s="10" t="s">
        <v>47</v>
      </c>
      <c r="AT2" s="10" t="s">
        <v>48</v>
      </c>
      <c r="AU2" s="10" t="s">
        <v>46</v>
      </c>
      <c r="AV2" s="12"/>
      <c r="AW2" s="11" t="s">
        <v>24</v>
      </c>
      <c r="AX2" s="12" t="s">
        <v>50</v>
      </c>
      <c r="AY2" s="12" t="s">
        <v>51</v>
      </c>
      <c r="AZ2" s="12" t="s">
        <v>52</v>
      </c>
      <c r="BA2" s="12" t="s">
        <v>53</v>
      </c>
    </row>
    <row r="3" customFormat="false" ht="15" hidden="false" customHeight="false" outlineLevel="0" collapsed="false">
      <c r="A3" s="8" t="n">
        <f aca="false">'Retirement benefit values'!B4</f>
        <v>6695.92</v>
      </c>
      <c r="B3" s="10"/>
      <c r="C3" s="10"/>
      <c r="D3" s="10"/>
      <c r="E3" s="10"/>
      <c r="F3" s="10"/>
      <c r="G3" s="10" t="n">
        <f aca="false">A3*'Inflation indexes'!$D$156/100*'Inflation indexes'!I96</f>
        <v>32692.5752705917</v>
      </c>
      <c r="H3" s="10"/>
      <c r="I3" s="10"/>
      <c r="K3" s="10"/>
      <c r="L3" s="8"/>
      <c r="M3" s="8"/>
      <c r="N3" s="8"/>
      <c r="O3" s="8"/>
      <c r="P3" s="8"/>
      <c r="Q3" s="8"/>
      <c r="R3" s="12"/>
      <c r="S3" s="11" t="n">
        <f aca="false">'Retirement benefit values'!R4</f>
        <v>6695.92</v>
      </c>
      <c r="T3" s="12"/>
      <c r="U3" s="12"/>
      <c r="V3" s="12"/>
      <c r="W3" s="12"/>
      <c r="X3" s="12"/>
      <c r="Y3" s="11" t="n">
        <f aca="false">S3*'Inflation indexes'!$D$156/100*'Inflation indexes'!I96</f>
        <v>32692.5752705917</v>
      </c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0"/>
      <c r="AK3" s="8" t="n">
        <f aca="false">'Retirement benefit values'!AO4</f>
        <v>6695.92</v>
      </c>
      <c r="AL3" s="10"/>
      <c r="AM3" s="10"/>
      <c r="AN3" s="10"/>
      <c r="AO3" s="10"/>
      <c r="AP3" s="10"/>
      <c r="AQ3" s="8" t="n">
        <f aca="false">AK3*'Inflation indexes'!$D$156/100*'Inflation indexes'!I96</f>
        <v>32692.5752705917</v>
      </c>
      <c r="AR3" s="8"/>
      <c r="AS3" s="8"/>
      <c r="AT3" s="8"/>
      <c r="AU3" s="8"/>
      <c r="AV3" s="8"/>
      <c r="AW3" s="8"/>
      <c r="AX3" s="8"/>
      <c r="AY3" s="8"/>
      <c r="AZ3" s="8"/>
      <c r="BA3" s="8"/>
    </row>
    <row r="4" customFormat="false" ht="15" hidden="false" customHeight="false" outlineLevel="0" collapsed="false">
      <c r="A4" s="27" t="n">
        <f aca="false">'Retirement benefit values'!B5</f>
        <v>6414.78904699531</v>
      </c>
      <c r="B4" s="28" t="n">
        <f aca="false">Adequacy_low!Z2</f>
        <v>474.186307864191</v>
      </c>
      <c r="C4" s="28" t="n">
        <f aca="false">Adequacy_low!AA2</f>
        <v>491.402110069187</v>
      </c>
      <c r="D4" s="28" t="n">
        <f aca="false">Adequacy_low!AB2</f>
        <v>383.783268654517</v>
      </c>
      <c r="E4" s="28" t="n">
        <f aca="false">Adequacy_low!AC2</f>
        <v>668.708483245716</v>
      </c>
      <c r="F4" s="28" t="n">
        <v>2015</v>
      </c>
      <c r="G4" s="10" t="n">
        <f aca="false">A4*'Inflation indexes'!$D$156/100*'Inflation indexes'!I97</f>
        <v>30749.3056337578</v>
      </c>
      <c r="H4" s="28" t="n">
        <f aca="false">B4*'Inflation indexes'!$D$156/100*'Inflation indexes'!I97</f>
        <v>2273.01312654839</v>
      </c>
      <c r="I4" s="28" t="n">
        <f aca="false">D4*'Inflation indexes'!$D$156/100*'Inflation indexes'!I97</f>
        <v>1839.66595604698</v>
      </c>
      <c r="J4" s="8" t="n">
        <f aca="false">E4*'Inflation indexes'!$D$156/100*'Inflation indexes'!I97</f>
        <v>3205.45560899474</v>
      </c>
      <c r="K4" s="28" t="n">
        <f aca="false">C4*'Inflation indexes'!$D$156/100*'Inflation indexes'!I97</f>
        <v>2355.53711289518</v>
      </c>
      <c r="L4" s="8" t="n">
        <v>2015</v>
      </c>
      <c r="M4" s="8" t="n">
        <f aca="false">AVERAGE(G4:G7)</f>
        <v>31815.715618218</v>
      </c>
      <c r="N4" s="8" t="n">
        <f aca="false">AVERAGE(H4:H7)</f>
        <v>2284.66572461536</v>
      </c>
      <c r="O4" s="8" t="n">
        <f aca="false">AVERAGE(I4:I7)</f>
        <v>1616.7204404317</v>
      </c>
      <c r="P4" s="8" t="n">
        <f aca="false">AVERAGE(J4:J7)</f>
        <v>3607.91302487786</v>
      </c>
      <c r="Q4" s="8" t="n">
        <f aca="false">AVERAGE(K4:K7)</f>
        <v>2379.66672058611</v>
      </c>
      <c r="R4" s="29" t="n">
        <v>2015</v>
      </c>
      <c r="S4" s="22" t="n">
        <f aca="false">'Retirement benefit values'!R5</f>
        <v>6414.78904699531</v>
      </c>
      <c r="T4" s="29" t="n">
        <f aca="false">Adequacy_central!Z2</f>
        <v>474.186307864191</v>
      </c>
      <c r="U4" s="29" t="n">
        <f aca="false">Adequacy_central!AA2</f>
        <v>491.402110069187</v>
      </c>
      <c r="V4" s="29" t="n">
        <f aca="false">Adequacy_central!AB2</f>
        <v>383.783268654517</v>
      </c>
      <c r="W4" s="29" t="n">
        <f aca="false">Adequacy_central!AC2</f>
        <v>668.708483245716</v>
      </c>
      <c r="X4" s="29" t="n">
        <v>2015</v>
      </c>
      <c r="Y4" s="11" t="n">
        <f aca="false">S4*'Inflation indexes'!$D$156/100*'Inflation indexes'!I97</f>
        <v>30749.3056337578</v>
      </c>
      <c r="Z4" s="11" t="n">
        <f aca="false">T4*'Inflation indexes'!$D$156/100*'Inflation indexes'!I97</f>
        <v>2273.01312654839</v>
      </c>
      <c r="AA4" s="11" t="n">
        <f aca="false">V4*'Inflation indexes'!$D$156/100*'Inflation indexes'!I97</f>
        <v>1839.66595604698</v>
      </c>
      <c r="AB4" s="11" t="n">
        <f aca="false">W4*'Inflation indexes'!$D$156/100*'Inflation indexes'!I97</f>
        <v>3205.45560899474</v>
      </c>
      <c r="AC4" s="11" t="n">
        <f aca="false">U4*'Inflation indexes'!$D$156/100*'Inflation indexes'!I97</f>
        <v>2355.53711289518</v>
      </c>
      <c r="AD4" s="11" t="n">
        <v>2015</v>
      </c>
      <c r="AE4" s="11" t="n">
        <f aca="false">AVERAGE(Y4:Y7)</f>
        <v>31815.715618218</v>
      </c>
      <c r="AF4" s="11" t="n">
        <f aca="false">AVERAGE(Z4:Z7)</f>
        <v>2284.66572461536</v>
      </c>
      <c r="AG4" s="11" t="n">
        <f aca="false">AVERAGE(AA4:AA7)</f>
        <v>1616.7204404317</v>
      </c>
      <c r="AH4" s="11" t="n">
        <f aca="false">AVERAGE(AB4:AB7)</f>
        <v>3607.91302487786</v>
      </c>
      <c r="AI4" s="11" t="n">
        <f aca="false">AVERAGE(AC4:AC7)</f>
        <v>2379.66672058611</v>
      </c>
      <c r="AJ4" s="28" t="n">
        <v>2015</v>
      </c>
      <c r="AK4" s="27" t="n">
        <f aca="false">'Retirement benefit values'!AO5</f>
        <v>6414.78904699531</v>
      </c>
      <c r="AL4" s="28" t="n">
        <f aca="false">Adequacy_high!Z2</f>
        <v>474.186307864191</v>
      </c>
      <c r="AM4" s="28" t="n">
        <f aca="false">Adequacy_high!AA2</f>
        <v>491.402110069187</v>
      </c>
      <c r="AN4" s="28" t="n">
        <f aca="false">Adequacy_high!AB2</f>
        <v>383.783268654517</v>
      </c>
      <c r="AO4" s="28" t="n">
        <f aca="false">Adequacy_high!AC2</f>
        <v>668.708483245716</v>
      </c>
      <c r="AP4" s="28" t="n">
        <v>2015</v>
      </c>
      <c r="AQ4" s="8" t="n">
        <f aca="false">AK4*'Inflation indexes'!$D$156/100*'Inflation indexes'!I97</f>
        <v>30749.3056337578</v>
      </c>
      <c r="AR4" s="8" t="n">
        <f aca="false">AL4*'Inflation indexes'!$D$156/100*'Inflation indexes'!I97</f>
        <v>2273.01312654839</v>
      </c>
      <c r="AS4" s="8" t="n">
        <f aca="false">AN4*'Inflation indexes'!$D$156/100*'Inflation indexes'!I97</f>
        <v>1839.66595604698</v>
      </c>
      <c r="AT4" s="8" t="n">
        <f aca="false">AO4*'Inflation indexes'!$D$156/100*'Inflation indexes'!I97</f>
        <v>3205.45560899474</v>
      </c>
      <c r="AU4" s="8" t="n">
        <f aca="false">AM4*'Inflation indexes'!$D$156/100*'Inflation indexes'!I97</f>
        <v>2355.53711289518</v>
      </c>
      <c r="AV4" s="8" t="n">
        <v>2015</v>
      </c>
      <c r="AW4" s="8" t="n">
        <f aca="false">AVERAGE(AQ4:AQ7)</f>
        <v>31815.715618218</v>
      </c>
      <c r="AX4" s="8" t="n">
        <f aca="false">AVERAGE(AR4:AR7)</f>
        <v>2284.66572461536</v>
      </c>
      <c r="AY4" s="8" t="n">
        <f aca="false">AVERAGE(AS4:AS7)</f>
        <v>1616.7204404317</v>
      </c>
      <c r="AZ4" s="8" t="n">
        <f aca="false">AVERAGE(AT4:AT7)</f>
        <v>3607.91302487786</v>
      </c>
      <c r="BA4" s="8" t="n">
        <f aca="false">AVERAGE(AU4:AU7)</f>
        <v>2379.66672058611</v>
      </c>
    </row>
    <row r="5" customFormat="false" ht="15" hidden="false" customHeight="false" outlineLevel="0" collapsed="false">
      <c r="A5" s="27" t="n">
        <f aca="false">'Retirement benefit values'!B6</f>
        <v>6778.90225184158</v>
      </c>
      <c r="B5" s="28" t="n">
        <f aca="false">Adequacy_low!Z3</f>
        <v>416.515534229765</v>
      </c>
      <c r="C5" s="28" t="n">
        <f aca="false">Adequacy_low!AA3</f>
        <v>444.758943289874</v>
      </c>
      <c r="D5" s="28" t="n">
        <f aca="false">Adequacy_low!AB3</f>
        <v>251.803476798274</v>
      </c>
      <c r="E5" s="28" t="n">
        <f aca="false">Adequacy_low!AC3</f>
        <v>768.552924109479</v>
      </c>
      <c r="F5" s="28" t="n">
        <v>2015</v>
      </c>
      <c r="G5" s="10" t="n">
        <f aca="false">A5*'Inflation indexes'!$D$156/100*'Inflation indexes'!I98</f>
        <v>31689.0687728035</v>
      </c>
      <c r="H5" s="28" t="n">
        <f aca="false">B5*'Inflation indexes'!$D$156/100*'Inflation indexes'!I98</f>
        <v>1947.06884961534</v>
      </c>
      <c r="I5" s="28" t="n">
        <f aca="false">D5*'Inflation indexes'!$D$156/100*'Inflation indexes'!I98</f>
        <v>1177.0958478305</v>
      </c>
      <c r="J5" s="8" t="n">
        <f aca="false">E5*'Inflation indexes'!$D$156/100*'Inflation indexes'!I98</f>
        <v>3592.72424396269</v>
      </c>
      <c r="K5" s="28" t="n">
        <f aca="false">C5*'Inflation indexes'!$D$156/100*'Inflation indexes'!I98</f>
        <v>2079.09720742815</v>
      </c>
      <c r="L5" s="8" t="n">
        <f aca="false">L4+1</f>
        <v>2016</v>
      </c>
      <c r="M5" s="8" t="n">
        <f aca="false">AVERAGE(G8:G11)</f>
        <v>29969.7816818848</v>
      </c>
      <c r="N5" s="8" t="n">
        <f aca="false">AVERAGE(H8:H11)</f>
        <v>2433.98580969057</v>
      </c>
      <c r="O5" s="8" t="n">
        <f aca="false">AVERAGE(I8:I11)</f>
        <v>1850.00925635557</v>
      </c>
      <c r="P5" s="8" t="n">
        <f aca="false">AVERAGE(J8:J11)</f>
        <v>3416.1859077151</v>
      </c>
      <c r="Q5" s="8" t="n">
        <f aca="false">AVERAGE(K8:K11)</f>
        <v>2491.92175423361</v>
      </c>
      <c r="R5" s="29" t="n">
        <v>2015</v>
      </c>
      <c r="S5" s="22" t="n">
        <f aca="false">'Retirement benefit values'!R6</f>
        <v>6778.90225184158</v>
      </c>
      <c r="T5" s="29" t="n">
        <f aca="false">Adequacy_central!Z3</f>
        <v>416.515534229765</v>
      </c>
      <c r="U5" s="29" t="n">
        <f aca="false">Adequacy_central!AA3</f>
        <v>444.758943289874</v>
      </c>
      <c r="V5" s="29" t="n">
        <f aca="false">Adequacy_central!AB3</f>
        <v>251.803476798274</v>
      </c>
      <c r="W5" s="29" t="n">
        <f aca="false">Adequacy_central!AC3</f>
        <v>768.552924109479</v>
      </c>
      <c r="X5" s="29" t="n">
        <v>2015</v>
      </c>
      <c r="Y5" s="11" t="n">
        <f aca="false">S5*'Inflation indexes'!$D$156/100*'Inflation indexes'!I98</f>
        <v>31689.0687728035</v>
      </c>
      <c r="Z5" s="11" t="n">
        <f aca="false">T5*'Inflation indexes'!$D$156/100*'Inflation indexes'!I98</f>
        <v>1947.06884961534</v>
      </c>
      <c r="AA5" s="11" t="n">
        <f aca="false">V5*'Inflation indexes'!$D$156/100*'Inflation indexes'!I98</f>
        <v>1177.0958478305</v>
      </c>
      <c r="AB5" s="11" t="n">
        <f aca="false">W5*'Inflation indexes'!$D$156/100*'Inflation indexes'!I98</f>
        <v>3592.72424396269</v>
      </c>
      <c r="AC5" s="11" t="n">
        <f aca="false">U5*'Inflation indexes'!$D$156/100*'Inflation indexes'!I98</f>
        <v>2079.09720742815</v>
      </c>
      <c r="AD5" s="11" t="n">
        <f aca="false">AD4+1</f>
        <v>2016</v>
      </c>
      <c r="AE5" s="11" t="n">
        <f aca="false">AVERAGE(Y8:Y11)</f>
        <v>29969.7816818848</v>
      </c>
      <c r="AF5" s="11" t="n">
        <f aca="false">AVERAGE(Z8:Z11)</f>
        <v>2433.98580969057</v>
      </c>
      <c r="AG5" s="11" t="n">
        <f aca="false">AVERAGE(AA8:AA11)</f>
        <v>1850.00925635557</v>
      </c>
      <c r="AH5" s="11" t="n">
        <f aca="false">AVERAGE(AB8:AB11)</f>
        <v>3416.1859077151</v>
      </c>
      <c r="AI5" s="11" t="n">
        <f aca="false">AVERAGE(AC8:AC11)</f>
        <v>2491.92175423361</v>
      </c>
      <c r="AJ5" s="28" t="n">
        <v>2015</v>
      </c>
      <c r="AK5" s="27" t="n">
        <f aca="false">'Retirement benefit values'!AO6</f>
        <v>6778.90225184158</v>
      </c>
      <c r="AL5" s="28" t="n">
        <f aca="false">Adequacy_high!Z3</f>
        <v>416.515534229765</v>
      </c>
      <c r="AM5" s="28" t="n">
        <f aca="false">Adequacy_high!AA3</f>
        <v>444.758943289874</v>
      </c>
      <c r="AN5" s="28" t="n">
        <f aca="false">Adequacy_high!AB3</f>
        <v>251.803476798274</v>
      </c>
      <c r="AO5" s="28" t="n">
        <f aca="false">Adequacy_high!AC3</f>
        <v>768.552924109479</v>
      </c>
      <c r="AP5" s="28" t="n">
        <v>2015</v>
      </c>
      <c r="AQ5" s="8" t="n">
        <f aca="false">AK5*'Inflation indexes'!$D$156/100*'Inflation indexes'!I98</f>
        <v>31689.0687728035</v>
      </c>
      <c r="AR5" s="8" t="n">
        <f aca="false">AL5*'Inflation indexes'!$D$156/100*'Inflation indexes'!I98</f>
        <v>1947.06884961534</v>
      </c>
      <c r="AS5" s="8" t="n">
        <f aca="false">AN5*'Inflation indexes'!$D$156/100*'Inflation indexes'!I98</f>
        <v>1177.0958478305</v>
      </c>
      <c r="AT5" s="8" t="n">
        <f aca="false">AO5*'Inflation indexes'!$D$156/100*'Inflation indexes'!I98</f>
        <v>3592.72424396269</v>
      </c>
      <c r="AU5" s="8" t="n">
        <f aca="false">AM5*'Inflation indexes'!$D$156/100*'Inflation indexes'!I98</f>
        <v>2079.09720742815</v>
      </c>
      <c r="AV5" s="8" t="n">
        <f aca="false">AV4+1</f>
        <v>2016</v>
      </c>
      <c r="AW5" s="8" t="n">
        <f aca="false">AVERAGE(AQ8:AQ11)</f>
        <v>29969.7816818848</v>
      </c>
      <c r="AX5" s="8" t="n">
        <f aca="false">AVERAGE(AR8:AR11)</f>
        <v>2433.98580969057</v>
      </c>
      <c r="AY5" s="8" t="n">
        <f aca="false">AVERAGE(AS8:AS11)</f>
        <v>1850.00925635557</v>
      </c>
      <c r="AZ5" s="8" t="n">
        <f aca="false">AVERAGE(AT8:AT11)</f>
        <v>3416.1859077151</v>
      </c>
      <c r="BA5" s="8" t="n">
        <f aca="false">AVERAGE(AU8:AU11)</f>
        <v>2491.92175423361</v>
      </c>
    </row>
    <row r="6" customFormat="false" ht="15" hidden="false" customHeight="false" outlineLevel="0" collapsed="false">
      <c r="A6" s="27" t="n">
        <f aca="false">'Retirement benefit values'!B7</f>
        <v>7092.02100217064</v>
      </c>
      <c r="B6" s="28" t="n">
        <f aca="false">Adequacy_low!Z4</f>
        <v>552.861598909654</v>
      </c>
      <c r="C6" s="28" t="n">
        <f aca="false">Adequacy_low!AA4</f>
        <v>570.205852822391</v>
      </c>
      <c r="D6" s="28" t="n">
        <f aca="false">Adequacy_low!AB4</f>
        <v>385.685225894459</v>
      </c>
      <c r="E6" s="28" t="n">
        <f aca="false">Adequacy_low!AC4</f>
        <v>854.787237177249</v>
      </c>
      <c r="F6" s="28" t="n">
        <v>2015</v>
      </c>
      <c r="G6" s="10" t="n">
        <f aca="false">A6*'Inflation indexes'!$D$156/100*'Inflation indexes'!I99</f>
        <v>32570.7765224842</v>
      </c>
      <c r="H6" s="28" t="n">
        <f aca="false">B6*'Inflation indexes'!$D$156/100*'Inflation indexes'!I99</f>
        <v>2539.0691285937</v>
      </c>
      <c r="I6" s="28" t="n">
        <f aca="false">D6*'Inflation indexes'!$D$156/100*'Inflation indexes'!I99</f>
        <v>1771.29584032357</v>
      </c>
      <c r="J6" s="8" t="n">
        <f aca="false">E6*'Inflation indexes'!$D$156/100*'Inflation indexes'!I99</f>
        <v>3925.69114894762</v>
      </c>
      <c r="K6" s="28" t="n">
        <f aca="false">C6*'Inflation indexes'!$D$156/100*'Inflation indexes'!I99</f>
        <v>2618.72425341187</v>
      </c>
      <c r="L6" s="8" t="n">
        <f aca="false">L5+1</f>
        <v>2017</v>
      </c>
      <c r="M6" s="8" t="n">
        <f aca="false">AVERAGE(G12:G15)</f>
        <v>30901.2012202376</v>
      </c>
      <c r="N6" s="8" t="n">
        <f aca="false">AVERAGE(H12:H15)</f>
        <v>2627.13842637487</v>
      </c>
      <c r="O6" s="8" t="n">
        <f aca="false">AVERAGE(I12:I15)</f>
        <v>2317.15910084994</v>
      </c>
      <c r="P6" s="8" t="n">
        <f aca="false">AVERAGE(J12:J15)</f>
        <v>3551.27181869738</v>
      </c>
      <c r="Q6" s="8" t="n">
        <f aca="false">AVERAGE(K12:K15)</f>
        <v>2670.64372521213</v>
      </c>
      <c r="R6" s="29" t="n">
        <v>2015</v>
      </c>
      <c r="S6" s="22" t="n">
        <f aca="false">'Retirement benefit values'!R7</f>
        <v>7092.02100217064</v>
      </c>
      <c r="T6" s="29" t="n">
        <f aca="false">Adequacy_central!Z4</f>
        <v>552.861598909654</v>
      </c>
      <c r="U6" s="29" t="n">
        <f aca="false">Adequacy_central!AA4</f>
        <v>570.205852822391</v>
      </c>
      <c r="V6" s="29" t="n">
        <f aca="false">Adequacy_central!AB4</f>
        <v>385.685225894459</v>
      </c>
      <c r="W6" s="29" t="n">
        <f aca="false">Adequacy_central!AC4</f>
        <v>854.787237177249</v>
      </c>
      <c r="X6" s="29" t="n">
        <v>2015</v>
      </c>
      <c r="Y6" s="11" t="n">
        <f aca="false">S6*'Inflation indexes'!$D$156/100*'Inflation indexes'!I99</f>
        <v>32570.7765224842</v>
      </c>
      <c r="Z6" s="11" t="n">
        <f aca="false">T6*'Inflation indexes'!$D$156/100*'Inflation indexes'!I99</f>
        <v>2539.0691285937</v>
      </c>
      <c r="AA6" s="11" t="n">
        <f aca="false">V6*'Inflation indexes'!$D$156/100*'Inflation indexes'!I99</f>
        <v>1771.29584032357</v>
      </c>
      <c r="AB6" s="11" t="n">
        <f aca="false">W6*'Inflation indexes'!$D$156/100*'Inflation indexes'!I99</f>
        <v>3925.69114894762</v>
      </c>
      <c r="AC6" s="11" t="n">
        <f aca="false">U6*'Inflation indexes'!$D$156/100*'Inflation indexes'!I99</f>
        <v>2618.72425341187</v>
      </c>
      <c r="AD6" s="11" t="n">
        <f aca="false">AD5+1</f>
        <v>2017</v>
      </c>
      <c r="AE6" s="11" t="n">
        <f aca="false">AVERAGE(Y12:Y15)</f>
        <v>30901.2012202376</v>
      </c>
      <c r="AF6" s="11" t="n">
        <f aca="false">AVERAGE(Z12:Z15)</f>
        <v>2627.13842637487</v>
      </c>
      <c r="AG6" s="11" t="n">
        <f aca="false">AVERAGE(AA12:AA15)</f>
        <v>2317.15910084994</v>
      </c>
      <c r="AH6" s="11" t="n">
        <f aca="false">AVERAGE(AB12:AB15)</f>
        <v>3551.27181869738</v>
      </c>
      <c r="AI6" s="11" t="n">
        <f aca="false">AVERAGE(AC12:AC15)</f>
        <v>2670.64372521213</v>
      </c>
      <c r="AJ6" s="28" t="n">
        <v>2015</v>
      </c>
      <c r="AK6" s="27" t="n">
        <f aca="false">'Retirement benefit values'!AO7</f>
        <v>7092.02100217064</v>
      </c>
      <c r="AL6" s="28" t="n">
        <f aca="false">Adequacy_high!Z4</f>
        <v>552.861598909654</v>
      </c>
      <c r="AM6" s="28" t="n">
        <f aca="false">Adequacy_high!AA4</f>
        <v>570.205852822391</v>
      </c>
      <c r="AN6" s="28" t="n">
        <f aca="false">Adequacy_high!AB4</f>
        <v>385.685225894459</v>
      </c>
      <c r="AO6" s="28" t="n">
        <f aca="false">Adequacy_high!AC4</f>
        <v>854.787237177249</v>
      </c>
      <c r="AP6" s="28" t="n">
        <v>2015</v>
      </c>
      <c r="AQ6" s="8" t="n">
        <f aca="false">AK6*'Inflation indexes'!$D$156/100*'Inflation indexes'!I99</f>
        <v>32570.7765224842</v>
      </c>
      <c r="AR6" s="8" t="n">
        <f aca="false">AL6*'Inflation indexes'!$D$156/100*'Inflation indexes'!I99</f>
        <v>2539.0691285937</v>
      </c>
      <c r="AS6" s="8" t="n">
        <f aca="false">AN6*'Inflation indexes'!$D$156/100*'Inflation indexes'!I99</f>
        <v>1771.29584032357</v>
      </c>
      <c r="AT6" s="8" t="n">
        <f aca="false">AO6*'Inflation indexes'!$D$156/100*'Inflation indexes'!I99</f>
        <v>3925.69114894762</v>
      </c>
      <c r="AU6" s="8" t="n">
        <f aca="false">AM6*'Inflation indexes'!$D$156/100*'Inflation indexes'!I99</f>
        <v>2618.72425341187</v>
      </c>
      <c r="AV6" s="8" t="n">
        <f aca="false">AV5+1</f>
        <v>2017</v>
      </c>
      <c r="AW6" s="8" t="n">
        <f aca="false">AVERAGE(AQ12:AQ15)</f>
        <v>30901.2012202376</v>
      </c>
      <c r="AX6" s="8" t="n">
        <f aca="false">AVERAGE(AR12:AR15)</f>
        <v>2627.13842637487</v>
      </c>
      <c r="AY6" s="8" t="n">
        <f aca="false">AVERAGE(AS12:AS15)</f>
        <v>2317.15910084994</v>
      </c>
      <c r="AZ6" s="8" t="n">
        <f aca="false">AVERAGE(AT12:AT15)</f>
        <v>3551.27181869738</v>
      </c>
      <c r="BA6" s="8" t="n">
        <f aca="false">AVERAGE(AU12:AU15)</f>
        <v>2670.64372521213</v>
      </c>
    </row>
    <row r="7" customFormat="false" ht="15" hidden="false" customHeight="false" outlineLevel="0" collapsed="false">
      <c r="A7" s="27" t="n">
        <f aca="false">'Retirement benefit values'!B8</f>
        <v>7113.98164433727</v>
      </c>
      <c r="B7" s="28" t="n">
        <f aca="false">Adequacy_low!Z5</f>
        <v>524.832721961095</v>
      </c>
      <c r="C7" s="28" t="n">
        <f aca="false">Adequacy_low!AA5</f>
        <v>543.756275343615</v>
      </c>
      <c r="D7" s="28" t="n">
        <f aca="false">Adequacy_low!AB5</f>
        <v>370.286809935671</v>
      </c>
      <c r="E7" s="28" t="n">
        <f aca="false">Adequacy_low!AC5</f>
        <v>817.800042446324</v>
      </c>
      <c r="F7" s="28" t="n">
        <v>2015</v>
      </c>
      <c r="G7" s="10" t="n">
        <f aca="false">A7*'Inflation indexes'!$D$156/100*'Inflation indexes'!I100</f>
        <v>32253.7115438263</v>
      </c>
      <c r="H7" s="28" t="n">
        <f aca="false">B7*'Inflation indexes'!$D$156/100*'Inflation indexes'!I100</f>
        <v>2379.511793704</v>
      </c>
      <c r="I7" s="28" t="n">
        <f aca="false">D7*'Inflation indexes'!$D$156/100*'Inflation indexes'!I100</f>
        <v>1678.82411752573</v>
      </c>
      <c r="J7" s="8" t="n">
        <f aca="false">E7*'Inflation indexes'!$D$156/100*'Inflation indexes'!I100</f>
        <v>3707.7810976064</v>
      </c>
      <c r="K7" s="28" t="n">
        <f aca="false">C7*'Inflation indexes'!$D$156/100*'Inflation indexes'!I100</f>
        <v>2465.30830860924</v>
      </c>
      <c r="L7" s="8" t="n">
        <f aca="false">L6+1</f>
        <v>2018</v>
      </c>
      <c r="M7" s="8" t="n">
        <f aca="false">AVERAGE(G16:G19)</f>
        <v>29333.2223456884</v>
      </c>
      <c r="N7" s="8" t="n">
        <f aca="false">AVERAGE(H16:H19)</f>
        <v>2605.88663503554</v>
      </c>
      <c r="O7" s="8" t="n">
        <f aca="false">AVERAGE(I16:I19)</f>
        <v>2292.08934258384</v>
      </c>
      <c r="P7" s="8" t="n">
        <f aca="false">AVERAGE(J16:J19)</f>
        <v>3514.06832274195</v>
      </c>
      <c r="Q7" s="8" t="n">
        <f aca="false">AVERAGE(K16:K19)</f>
        <v>2623.35356633345</v>
      </c>
      <c r="R7" s="29" t="n">
        <v>2015</v>
      </c>
      <c r="S7" s="22" t="n">
        <f aca="false">'Retirement benefit values'!R8</f>
        <v>7113.98164433727</v>
      </c>
      <c r="T7" s="29" t="n">
        <f aca="false">Adequacy_central!Z5</f>
        <v>524.832721961095</v>
      </c>
      <c r="U7" s="29" t="n">
        <f aca="false">Adequacy_central!AA5</f>
        <v>543.756275343615</v>
      </c>
      <c r="V7" s="29" t="n">
        <f aca="false">Adequacy_central!AB5</f>
        <v>370.286809935671</v>
      </c>
      <c r="W7" s="29" t="n">
        <f aca="false">Adequacy_central!AC5</f>
        <v>817.800042446324</v>
      </c>
      <c r="X7" s="29" t="n">
        <v>2015</v>
      </c>
      <c r="Y7" s="11" t="n">
        <f aca="false">S7*'Inflation indexes'!$D$156/100*'Inflation indexes'!I100</f>
        <v>32253.7115438263</v>
      </c>
      <c r="Z7" s="11" t="n">
        <f aca="false">T7*'Inflation indexes'!$D$156/100*'Inflation indexes'!I100</f>
        <v>2379.511793704</v>
      </c>
      <c r="AA7" s="11" t="n">
        <f aca="false">V7*'Inflation indexes'!$D$156/100*'Inflation indexes'!I100</f>
        <v>1678.82411752573</v>
      </c>
      <c r="AB7" s="11" t="n">
        <f aca="false">W7*'Inflation indexes'!$D$156/100*'Inflation indexes'!I100</f>
        <v>3707.7810976064</v>
      </c>
      <c r="AC7" s="11" t="n">
        <f aca="false">U7*'Inflation indexes'!$D$156/100*'Inflation indexes'!I100</f>
        <v>2465.30830860924</v>
      </c>
      <c r="AD7" s="11" t="n">
        <f aca="false">AD6+1</f>
        <v>2018</v>
      </c>
      <c r="AE7" s="11" t="n">
        <f aca="false">AVERAGE(Y16:Y19)</f>
        <v>29333.2223456884</v>
      </c>
      <c r="AF7" s="11" t="n">
        <f aca="false">AVERAGE(Z16:Z19)</f>
        <v>2605.88663503554</v>
      </c>
      <c r="AG7" s="11" t="n">
        <f aca="false">AVERAGE(AA16:AA19)</f>
        <v>2292.08934258384</v>
      </c>
      <c r="AH7" s="11" t="n">
        <f aca="false">AVERAGE(AB16:AB19)</f>
        <v>3514.06832274195</v>
      </c>
      <c r="AI7" s="11" t="n">
        <f aca="false">AVERAGE(AC16:AC19)</f>
        <v>2623.35356633345</v>
      </c>
      <c r="AJ7" s="28" t="n">
        <v>2015</v>
      </c>
      <c r="AK7" s="27" t="n">
        <f aca="false">'Retirement benefit values'!AO8</f>
        <v>7113.98164433727</v>
      </c>
      <c r="AL7" s="28" t="n">
        <f aca="false">Adequacy_high!Z5</f>
        <v>524.832721961095</v>
      </c>
      <c r="AM7" s="28" t="n">
        <f aca="false">Adequacy_high!AA5</f>
        <v>543.756275343615</v>
      </c>
      <c r="AN7" s="28" t="n">
        <f aca="false">Adequacy_high!AB5</f>
        <v>370.286809935671</v>
      </c>
      <c r="AO7" s="28" t="n">
        <f aca="false">Adequacy_high!AC5</f>
        <v>817.800042446324</v>
      </c>
      <c r="AP7" s="28" t="n">
        <v>2015</v>
      </c>
      <c r="AQ7" s="8" t="n">
        <f aca="false">AK7*'Inflation indexes'!$D$156/100*'Inflation indexes'!I100</f>
        <v>32253.7115438263</v>
      </c>
      <c r="AR7" s="8" t="n">
        <f aca="false">AL7*'Inflation indexes'!$D$156/100*'Inflation indexes'!I100</f>
        <v>2379.511793704</v>
      </c>
      <c r="AS7" s="8" t="n">
        <f aca="false">AN7*'Inflation indexes'!$D$156/100*'Inflation indexes'!I100</f>
        <v>1678.82411752573</v>
      </c>
      <c r="AT7" s="8" t="n">
        <f aca="false">AO7*'Inflation indexes'!$D$156/100*'Inflation indexes'!I100</f>
        <v>3707.7810976064</v>
      </c>
      <c r="AU7" s="8" t="n">
        <f aca="false">AM7*'Inflation indexes'!$D$156/100*'Inflation indexes'!I100</f>
        <v>2465.30830860924</v>
      </c>
      <c r="AV7" s="8" t="n">
        <f aca="false">AV6+1</f>
        <v>2018</v>
      </c>
      <c r="AW7" s="8" t="n">
        <f aca="false">AVERAGE(AQ16:AQ19)</f>
        <v>29336.9739271587</v>
      </c>
      <c r="AX7" s="8" t="n">
        <f aca="false">AVERAGE(AR16:AR19)</f>
        <v>2605.88663503554</v>
      </c>
      <c r="AY7" s="8" t="n">
        <f aca="false">AVERAGE(AS16:AS19)</f>
        <v>2292.08934258384</v>
      </c>
      <c r="AZ7" s="8" t="n">
        <f aca="false">AVERAGE(AT16:AT19)</f>
        <v>3514.06832274195</v>
      </c>
      <c r="BA7" s="8" t="n">
        <f aca="false">AVERAGE(AU16:AU19)</f>
        <v>2623.35356633345</v>
      </c>
    </row>
    <row r="8" customFormat="false" ht="15" hidden="false" customHeight="false" outlineLevel="0" collapsed="false">
      <c r="A8" s="27" t="n">
        <f aca="false">'Retirement benefit values'!B9</f>
        <v>6705.54599729676</v>
      </c>
      <c r="B8" s="28" t="n">
        <f aca="false">Adequacy_low!Z6</f>
        <v>588.315406809014</v>
      </c>
      <c r="C8" s="28" t="n">
        <f aca="false">Adequacy_low!AA6</f>
        <v>606.232274712314</v>
      </c>
      <c r="D8" s="28" t="n">
        <f aca="false">Adequacy_low!AB6</f>
        <v>430.76258753687</v>
      </c>
      <c r="E8" s="28" t="n">
        <f aca="false">Adequacy_low!AC6</f>
        <v>834.996314491796</v>
      </c>
      <c r="F8" s="28" t="n">
        <f aca="false">F4+1</f>
        <v>2016</v>
      </c>
      <c r="G8" s="10" t="n">
        <f aca="false">A8*'Inflation indexes'!$D$156/100*'Inflation indexes'!I101</f>
        <v>30401.9263969884</v>
      </c>
      <c r="H8" s="28" t="n">
        <f aca="false">B8*'Inflation indexes'!$D$156/100*'Inflation indexes'!I101</f>
        <v>2667.33263827172</v>
      </c>
      <c r="I8" s="28" t="n">
        <f aca="false">D8*'Inflation indexes'!$D$156/100*'Inflation indexes'!I101</f>
        <v>1953.01210164716</v>
      </c>
      <c r="J8" s="8" t="n">
        <f aca="false">E8*'Inflation indexes'!$D$156/100*'Inflation indexes'!I101</f>
        <v>3785.7463814535</v>
      </c>
      <c r="K8" s="28" t="n">
        <f aca="false">C8*'Inflation indexes'!$D$156/100*'Inflation indexes'!I101</f>
        <v>2748.56499421713</v>
      </c>
      <c r="L8" s="8" t="n">
        <f aca="false">L7+1</f>
        <v>2019</v>
      </c>
      <c r="M8" s="8" t="n">
        <f aca="false">AVERAGE(G20:G23)</f>
        <v>26863.1933240567</v>
      </c>
      <c r="N8" s="8" t="n">
        <f aca="false">AVERAGE(H20:H23)</f>
        <v>2469.18494891276</v>
      </c>
      <c r="O8" s="8" t="n">
        <f aca="false">AVERAGE(I20:I23)</f>
        <v>2166.11173297133</v>
      </c>
      <c r="P8" s="8" t="n">
        <f aca="false">AVERAGE(J20:J23)</f>
        <v>3250.44313396963</v>
      </c>
      <c r="Q8" s="8" t="n">
        <f aca="false">AVERAGE(K20:K23)</f>
        <v>2463.02872747996</v>
      </c>
      <c r="R8" s="29" t="n">
        <f aca="false">R4+1</f>
        <v>2016</v>
      </c>
      <c r="S8" s="22" t="n">
        <f aca="false">'Retirement benefit values'!R9</f>
        <v>6705.54599729676</v>
      </c>
      <c r="T8" s="29" t="n">
        <f aca="false">Adequacy_central!Z6</f>
        <v>588.315406809014</v>
      </c>
      <c r="U8" s="29" t="n">
        <f aca="false">Adequacy_central!AA6</f>
        <v>606.232274712314</v>
      </c>
      <c r="V8" s="29" t="n">
        <f aca="false">Adequacy_central!AB6</f>
        <v>430.76258753687</v>
      </c>
      <c r="W8" s="29" t="n">
        <f aca="false">Adequacy_central!AC6</f>
        <v>834.996314491796</v>
      </c>
      <c r="X8" s="29" t="n">
        <f aca="false">X4+1</f>
        <v>2016</v>
      </c>
      <c r="Y8" s="11" t="n">
        <f aca="false">S8*'Inflation indexes'!$D$156/100*'Inflation indexes'!I101</f>
        <v>30401.9263969884</v>
      </c>
      <c r="Z8" s="11" t="n">
        <f aca="false">T8*'Inflation indexes'!$D$156/100*'Inflation indexes'!I101</f>
        <v>2667.33263827172</v>
      </c>
      <c r="AA8" s="11" t="n">
        <f aca="false">V8*'Inflation indexes'!$D$156/100*'Inflation indexes'!I101</f>
        <v>1953.01210164716</v>
      </c>
      <c r="AB8" s="11" t="n">
        <f aca="false">W8*'Inflation indexes'!$D$156/100*'Inflation indexes'!I101</f>
        <v>3785.7463814535</v>
      </c>
      <c r="AC8" s="11" t="n">
        <f aca="false">U8*'Inflation indexes'!$D$156/100*'Inflation indexes'!I101</f>
        <v>2748.56499421713</v>
      </c>
      <c r="AD8" s="11" t="n">
        <f aca="false">AD7+1</f>
        <v>2019</v>
      </c>
      <c r="AE8" s="11" t="n">
        <f aca="false">AVERAGE(Y20:Y23)</f>
        <v>26863.1933240567</v>
      </c>
      <c r="AF8" s="11" t="n">
        <f aca="false">AVERAGE(Z20:Z23)</f>
        <v>2469.18494891276</v>
      </c>
      <c r="AG8" s="11" t="n">
        <f aca="false">AVERAGE(AA20:AA23)</f>
        <v>2166.11173297133</v>
      </c>
      <c r="AH8" s="11" t="n">
        <f aca="false">AVERAGE(AB20:AB23)</f>
        <v>3250.44313396963</v>
      </c>
      <c r="AI8" s="11" t="n">
        <f aca="false">AVERAGE(AC20:AC23)</f>
        <v>2463.02872747996</v>
      </c>
      <c r="AJ8" s="28" t="n">
        <f aca="false">AJ4+1</f>
        <v>2016</v>
      </c>
      <c r="AK8" s="27" t="n">
        <f aca="false">'Retirement benefit values'!AO9</f>
        <v>6705.54599729676</v>
      </c>
      <c r="AL8" s="28" t="n">
        <f aca="false">Adequacy_high!Z6</f>
        <v>588.315406809014</v>
      </c>
      <c r="AM8" s="28" t="n">
        <f aca="false">Adequacy_high!AA6</f>
        <v>606.232274712314</v>
      </c>
      <c r="AN8" s="28" t="n">
        <f aca="false">Adequacy_high!AB6</f>
        <v>430.76258753687</v>
      </c>
      <c r="AO8" s="28" t="n">
        <f aca="false">Adequacy_high!AC6</f>
        <v>834.996314491796</v>
      </c>
      <c r="AP8" s="28" t="n">
        <f aca="false">AP4+1</f>
        <v>2016</v>
      </c>
      <c r="AQ8" s="8" t="n">
        <f aca="false">AK8*'Inflation indexes'!$D$156/100*'Inflation indexes'!I101</f>
        <v>30401.9263969884</v>
      </c>
      <c r="AR8" s="8" t="n">
        <f aca="false">AL8*'Inflation indexes'!$D$156/100*'Inflation indexes'!I101</f>
        <v>2667.33263827172</v>
      </c>
      <c r="AS8" s="8" t="n">
        <f aca="false">AN8*'Inflation indexes'!$D$156/100*'Inflation indexes'!I101</f>
        <v>1953.01210164716</v>
      </c>
      <c r="AT8" s="8" t="n">
        <f aca="false">AO8*'Inflation indexes'!$D$156/100*'Inflation indexes'!I101</f>
        <v>3785.7463814535</v>
      </c>
      <c r="AU8" s="8" t="n">
        <f aca="false">AM8*'Inflation indexes'!$D$156/100*'Inflation indexes'!I101</f>
        <v>2748.56499421713</v>
      </c>
      <c r="AV8" s="8" t="n">
        <f aca="false">AV7+1</f>
        <v>2019</v>
      </c>
      <c r="AW8" s="8" t="n">
        <f aca="false">AVERAGE(AQ20:AQ23)</f>
        <v>26869.677741076</v>
      </c>
      <c r="AX8" s="8" t="n">
        <f aca="false">AVERAGE(AR20:AR23)</f>
        <v>2469.15434047913</v>
      </c>
      <c r="AY8" s="8" t="n">
        <f aca="false">AVERAGE(AS20:AS23)</f>
        <v>2166.05726467921</v>
      </c>
      <c r="AZ8" s="8" t="n">
        <f aca="false">AVERAGE(AT20:AT23)</f>
        <v>3250.41925115312</v>
      </c>
      <c r="BA8" s="8" t="n">
        <f aca="false">AVERAGE(AU20:AU23)</f>
        <v>2463.01522769429</v>
      </c>
    </row>
    <row r="9" customFormat="false" ht="15" hidden="false" customHeight="false" outlineLevel="0" collapsed="false">
      <c r="A9" s="27" t="n">
        <f aca="false">'Retirement benefit values'!B10</f>
        <v>6521.17321865806</v>
      </c>
      <c r="B9" s="28" t="n">
        <f aca="false">Adequacy_low!Z7</f>
        <v>504.479682396276</v>
      </c>
      <c r="C9" s="28" t="n">
        <f aca="false">Adequacy_low!AA7</f>
        <v>519.539646119828</v>
      </c>
      <c r="D9" s="28" t="n">
        <f aca="false">Adequacy_low!AB7</f>
        <v>371.729896992538</v>
      </c>
      <c r="E9" s="28" t="n">
        <f aca="false">Adequacy_low!AC7</f>
        <v>711.724254492542</v>
      </c>
      <c r="F9" s="28" t="n">
        <f aca="false">F5+1</f>
        <v>2016</v>
      </c>
      <c r="G9" s="10" t="n">
        <f aca="false">A9*'Inflation indexes'!$D$156/100*'Inflation indexes'!I102</f>
        <v>29566.0082408768</v>
      </c>
      <c r="H9" s="28" t="n">
        <f aca="false">B9*'Inflation indexes'!$D$156/100*'Inflation indexes'!I102</f>
        <v>2287.2342057113</v>
      </c>
      <c r="I9" s="28" t="n">
        <f aca="false">D9*'Inflation indexes'!$D$156/100*'Inflation indexes'!I102</f>
        <v>1685.36685491132</v>
      </c>
      <c r="J9" s="8" t="n">
        <f aca="false">E9*'Inflation indexes'!$D$156/100*'Inflation indexes'!I102</f>
        <v>3226.84959714789</v>
      </c>
      <c r="K9" s="28" t="n">
        <f aca="false">C9*'Inflation indexes'!$D$156/100*'Inflation indexes'!I102</f>
        <v>2355.51379231757</v>
      </c>
      <c r="L9" s="8" t="n">
        <f aca="false">L8+1</f>
        <v>2020</v>
      </c>
      <c r="M9" s="8" t="n">
        <f aca="false">AVERAGE(G24:G27)</f>
        <v>26757.0482227393</v>
      </c>
      <c r="N9" s="8" t="n">
        <f aca="false">AVERAGE(H24:H27)</f>
        <v>2359.78112760649</v>
      </c>
      <c r="O9" s="8" t="n">
        <f aca="false">AVERAGE(I24:I27)</f>
        <v>2057.87894637062</v>
      </c>
      <c r="P9" s="8" t="n">
        <f aca="false">AVERAGE(J24:J27)</f>
        <v>3078.18445642337</v>
      </c>
      <c r="Q9" s="8" t="n">
        <f aca="false">AVERAGE(K24:K27)</f>
        <v>2359.30202381716</v>
      </c>
      <c r="R9" s="29" t="n">
        <f aca="false">R5+1</f>
        <v>2016</v>
      </c>
      <c r="S9" s="22" t="n">
        <f aca="false">'Retirement benefit values'!R10</f>
        <v>6521.17321865806</v>
      </c>
      <c r="T9" s="29" t="n">
        <f aca="false">Adequacy_central!Z7</f>
        <v>504.479682396276</v>
      </c>
      <c r="U9" s="29" t="n">
        <f aca="false">Adequacy_central!AA7</f>
        <v>519.539646119828</v>
      </c>
      <c r="V9" s="29" t="n">
        <f aca="false">Adequacy_central!AB7</f>
        <v>371.729896992538</v>
      </c>
      <c r="W9" s="29" t="n">
        <f aca="false">Adequacy_central!AC7</f>
        <v>711.724254492542</v>
      </c>
      <c r="X9" s="29" t="n">
        <f aca="false">X5+1</f>
        <v>2016</v>
      </c>
      <c r="Y9" s="11" t="n">
        <f aca="false">S9*'Inflation indexes'!$D$156/100*'Inflation indexes'!I102</f>
        <v>29566.0082408768</v>
      </c>
      <c r="Z9" s="11" t="n">
        <f aca="false">T9*'Inflation indexes'!$D$156/100*'Inflation indexes'!I102</f>
        <v>2287.2342057113</v>
      </c>
      <c r="AA9" s="11" t="n">
        <f aca="false">V9*'Inflation indexes'!$D$156/100*'Inflation indexes'!I102</f>
        <v>1685.36685491132</v>
      </c>
      <c r="AB9" s="11" t="n">
        <f aca="false">W9*'Inflation indexes'!$D$156/100*'Inflation indexes'!I102</f>
        <v>3226.84959714789</v>
      </c>
      <c r="AC9" s="11" t="n">
        <f aca="false">U9*'Inflation indexes'!$D$156/100*'Inflation indexes'!I102</f>
        <v>2355.51379231757</v>
      </c>
      <c r="AD9" s="11" t="n">
        <f aca="false">AD8+1</f>
        <v>2020</v>
      </c>
      <c r="AE9" s="11" t="n">
        <f aca="false">AVERAGE(Y24:Y27)</f>
        <v>26978.3037265604</v>
      </c>
      <c r="AF9" s="11" t="n">
        <f aca="false">AVERAGE(Z24:Z27)</f>
        <v>2359.71050109922</v>
      </c>
      <c r="AG9" s="11" t="n">
        <f aca="false">AVERAGE(AA24:AA27)</f>
        <v>2056.29478638525</v>
      </c>
      <c r="AH9" s="11" t="n">
        <f aca="false">AVERAGE(AB24:AB27)</f>
        <v>3080.42314982073</v>
      </c>
      <c r="AI9" s="11" t="n">
        <f aca="false">AVERAGE(AC24:AC27)</f>
        <v>2359.02508075737</v>
      </c>
      <c r="AJ9" s="28" t="n">
        <f aca="false">AJ5+1</f>
        <v>2016</v>
      </c>
      <c r="AK9" s="27" t="n">
        <f aca="false">'Retirement benefit values'!AO10</f>
        <v>6521.17321865806</v>
      </c>
      <c r="AL9" s="28" t="n">
        <f aca="false">Adequacy_high!Z7</f>
        <v>504.479682396276</v>
      </c>
      <c r="AM9" s="28" t="n">
        <f aca="false">Adequacy_high!AA7</f>
        <v>519.539646119828</v>
      </c>
      <c r="AN9" s="28" t="n">
        <f aca="false">Adequacy_high!AB7</f>
        <v>371.729896992538</v>
      </c>
      <c r="AO9" s="28" t="n">
        <f aca="false">Adequacy_high!AC7</f>
        <v>711.724254492542</v>
      </c>
      <c r="AP9" s="28" t="n">
        <f aca="false">AP5+1</f>
        <v>2016</v>
      </c>
      <c r="AQ9" s="8" t="n">
        <f aca="false">AK9*'Inflation indexes'!$D$156/100*'Inflation indexes'!I102</f>
        <v>29566.0082408768</v>
      </c>
      <c r="AR9" s="8" t="n">
        <f aca="false">AL9*'Inflation indexes'!$D$156/100*'Inflation indexes'!I102</f>
        <v>2287.2342057113</v>
      </c>
      <c r="AS9" s="8" t="n">
        <f aca="false">AN9*'Inflation indexes'!$D$156/100*'Inflation indexes'!I102</f>
        <v>1685.36685491132</v>
      </c>
      <c r="AT9" s="8" t="n">
        <f aca="false">AO9*'Inflation indexes'!$D$156/100*'Inflation indexes'!I102</f>
        <v>3226.84959714789</v>
      </c>
      <c r="AU9" s="8" t="n">
        <f aca="false">AM9*'Inflation indexes'!$D$156/100*'Inflation indexes'!I102</f>
        <v>2355.51379231757</v>
      </c>
      <c r="AV9" s="8" t="n">
        <f aca="false">AV8+1</f>
        <v>2020</v>
      </c>
      <c r="AW9" s="8" t="n">
        <f aca="false">AVERAGE(AQ24:AQ27)</f>
        <v>27829.8161270734</v>
      </c>
      <c r="AX9" s="8" t="n">
        <f aca="false">AVERAGE(AR24:AR27)</f>
        <v>2354.65792709707</v>
      </c>
      <c r="AY9" s="8" t="n">
        <f aca="false">AVERAGE(AS24:AS27)</f>
        <v>2046.76503643641</v>
      </c>
      <c r="AZ9" s="8" t="n">
        <f aca="false">AVERAGE(AT24:AT27)</f>
        <v>3087.03881172885</v>
      </c>
      <c r="BA9" s="8" t="n">
        <f aca="false">AVERAGE(AU24:AU27)</f>
        <v>2358.2841474359</v>
      </c>
    </row>
    <row r="10" customFormat="false" ht="15" hidden="false" customHeight="false" outlineLevel="0" collapsed="false">
      <c r="A10" s="27" t="n">
        <f aca="false">'Retirement benefit values'!B11</f>
        <v>6554.01964535573</v>
      </c>
      <c r="B10" s="28" t="n">
        <f aca="false">Adequacy_low!Z8</f>
        <v>490.567923039611</v>
      </c>
      <c r="C10" s="28" t="n">
        <f aca="false">Adequacy_low!AA8</f>
        <v>503.058287951739</v>
      </c>
      <c r="D10" s="28" t="n">
        <f aca="false">Adequacy_low!AB8</f>
        <v>336.541951819047</v>
      </c>
      <c r="E10" s="28" t="n">
        <f aca="false">Adequacy_low!AC8</f>
        <v>688.592861604624</v>
      </c>
      <c r="F10" s="28" t="n">
        <f aca="false">F6+1</f>
        <v>2016</v>
      </c>
      <c r="G10" s="10" t="n">
        <f aca="false">A10*'Inflation indexes'!$D$156/100*'Inflation indexes'!I103</f>
        <v>29714.9289472995</v>
      </c>
      <c r="H10" s="28" t="n">
        <f aca="false">B10*'Inflation indexes'!$D$156/100*'Inflation indexes'!I103</f>
        <v>2224.16040319255</v>
      </c>
      <c r="I10" s="28" t="n">
        <f aca="false">D10*'Inflation indexes'!$D$156/100*'Inflation indexes'!I103</f>
        <v>1525.83005959935</v>
      </c>
      <c r="J10" s="8" t="n">
        <f aca="false">E10*'Inflation indexes'!$D$156/100*'Inflation indexes'!I103</f>
        <v>3121.97537746142</v>
      </c>
      <c r="K10" s="28" t="n">
        <f aca="false">C10*'Inflation indexes'!$D$156/100*'Inflation indexes'!I103</f>
        <v>2280.78981933303</v>
      </c>
      <c r="L10" s="8" t="n">
        <f aca="false">L9+1</f>
        <v>2021</v>
      </c>
      <c r="M10" s="8" t="n">
        <f aca="false">AVERAGE(G28:G31)</f>
        <v>27145.4952156295</v>
      </c>
      <c r="N10" s="8" t="n">
        <f aca="false">AVERAGE(H28:H31)</f>
        <v>2399.97779487979</v>
      </c>
      <c r="O10" s="8" t="n">
        <f aca="false">AVERAGE(I28:I31)</f>
        <v>2085.95851550152</v>
      </c>
      <c r="P10" s="8" t="n">
        <f aca="false">AVERAGE(J28:J31)</f>
        <v>3162.0765065366</v>
      </c>
      <c r="Q10" s="8" t="n">
        <f aca="false">AVERAGE(K28:K31)</f>
        <v>2387.99683700132</v>
      </c>
      <c r="R10" s="29" t="n">
        <f aca="false">R6+1</f>
        <v>2016</v>
      </c>
      <c r="S10" s="22" t="n">
        <f aca="false">'Retirement benefit values'!R11</f>
        <v>6554.01964535573</v>
      </c>
      <c r="T10" s="29" t="n">
        <f aca="false">Adequacy_central!Z8</f>
        <v>490.567923039611</v>
      </c>
      <c r="U10" s="29" t="n">
        <f aca="false">Adequacy_central!AA8</f>
        <v>503.058287951739</v>
      </c>
      <c r="V10" s="29" t="n">
        <f aca="false">Adequacy_central!AB8</f>
        <v>336.541951819047</v>
      </c>
      <c r="W10" s="29" t="n">
        <f aca="false">Adequacy_central!AC8</f>
        <v>688.592861604624</v>
      </c>
      <c r="X10" s="29" t="n">
        <f aca="false">X6+1</f>
        <v>2016</v>
      </c>
      <c r="Y10" s="11" t="n">
        <f aca="false">S10*'Inflation indexes'!$D$156/100*'Inflation indexes'!I103</f>
        <v>29714.9289472995</v>
      </c>
      <c r="Z10" s="11" t="n">
        <f aca="false">T10*'Inflation indexes'!$D$156/100*'Inflation indexes'!I103</f>
        <v>2224.16040319255</v>
      </c>
      <c r="AA10" s="11" t="n">
        <f aca="false">V10*'Inflation indexes'!$D$156/100*'Inflation indexes'!I103</f>
        <v>1525.83005959935</v>
      </c>
      <c r="AB10" s="11" t="n">
        <f aca="false">W10*'Inflation indexes'!$D$156/100*'Inflation indexes'!I103</f>
        <v>3121.97537746142</v>
      </c>
      <c r="AC10" s="11" t="n">
        <f aca="false">U10*'Inflation indexes'!$D$156/100*'Inflation indexes'!I103</f>
        <v>2280.78981933303</v>
      </c>
      <c r="AD10" s="11" t="n">
        <f aca="false">AD9+1</f>
        <v>2021</v>
      </c>
      <c r="AE10" s="11" t="n">
        <f aca="false">AVERAGE(Y28:Y31)</f>
        <v>27901.4241375946</v>
      </c>
      <c r="AF10" s="11" t="n">
        <f aca="false">AVERAGE(Z28:Z31)</f>
        <v>2398.41781597778</v>
      </c>
      <c r="AG10" s="11" t="n">
        <f aca="false">AVERAGE(AA28:AA31)</f>
        <v>2082.22351531067</v>
      </c>
      <c r="AH10" s="11" t="n">
        <f aca="false">AVERAGE(AB28:AB31)</f>
        <v>3192.97811900307</v>
      </c>
      <c r="AI10" s="11" t="n">
        <f aca="false">AVERAGE(AC28:AC31)</f>
        <v>2387.5231275097</v>
      </c>
      <c r="AJ10" s="28" t="n">
        <f aca="false">AJ6+1</f>
        <v>2016</v>
      </c>
      <c r="AK10" s="27" t="n">
        <f aca="false">'Retirement benefit values'!AO11</f>
        <v>6554.01964535573</v>
      </c>
      <c r="AL10" s="28" t="n">
        <f aca="false">Adequacy_high!Z8</f>
        <v>490.567923039611</v>
      </c>
      <c r="AM10" s="28" t="n">
        <f aca="false">Adequacy_high!AA8</f>
        <v>503.058287951739</v>
      </c>
      <c r="AN10" s="28" t="n">
        <f aca="false">Adequacy_high!AB8</f>
        <v>336.541951819047</v>
      </c>
      <c r="AO10" s="28" t="n">
        <f aca="false">Adequacy_high!AC8</f>
        <v>688.592861604624</v>
      </c>
      <c r="AP10" s="28" t="n">
        <f aca="false">AP6+1</f>
        <v>2016</v>
      </c>
      <c r="AQ10" s="8" t="n">
        <f aca="false">AK10*'Inflation indexes'!$D$156/100*'Inflation indexes'!I103</f>
        <v>29714.9289472995</v>
      </c>
      <c r="AR10" s="8" t="n">
        <f aca="false">AL10*'Inflation indexes'!$D$156/100*'Inflation indexes'!I103</f>
        <v>2224.16040319255</v>
      </c>
      <c r="AS10" s="8" t="n">
        <f aca="false">AN10*'Inflation indexes'!$D$156/100*'Inflation indexes'!I103</f>
        <v>1525.83005959935</v>
      </c>
      <c r="AT10" s="8" t="n">
        <f aca="false">AO10*'Inflation indexes'!$D$156/100*'Inflation indexes'!I103</f>
        <v>3121.97537746142</v>
      </c>
      <c r="AU10" s="8" t="n">
        <f aca="false">AM10*'Inflation indexes'!$D$156/100*'Inflation indexes'!I103</f>
        <v>2280.78981933303</v>
      </c>
      <c r="AV10" s="8" t="n">
        <f aca="false">AV9+1</f>
        <v>2021</v>
      </c>
      <c r="AW10" s="8" t="n">
        <f aca="false">AVERAGE(AQ28:AQ31)</f>
        <v>30017.3342166067</v>
      </c>
      <c r="AX10" s="8" t="n">
        <f aca="false">AVERAGE(AR28:AR31)</f>
        <v>2404.18260619673</v>
      </c>
      <c r="AY10" s="8" t="n">
        <f aca="false">AVERAGE(AS28:AS31)</f>
        <v>2074.58336338289</v>
      </c>
      <c r="AZ10" s="8" t="n">
        <f aca="false">AVERAGE(AT28:AT31)</f>
        <v>3238.27814119775</v>
      </c>
      <c r="BA10" s="8" t="n">
        <f aca="false">AVERAGE(AU28:AU31)</f>
        <v>2403.39140867196</v>
      </c>
    </row>
    <row r="11" customFormat="false" ht="15" hidden="false" customHeight="false" outlineLevel="0" collapsed="false">
      <c r="A11" s="27" t="n">
        <f aca="false">'Retirement benefit values'!B12</f>
        <v>6660.1842529205</v>
      </c>
      <c r="B11" s="28" t="n">
        <f aca="false">Adequacy_low!Z9</f>
        <v>564.02772747671</v>
      </c>
      <c r="C11" s="28" t="n">
        <f aca="false">Adequacy_low!AA9</f>
        <v>569.674678897599</v>
      </c>
      <c r="D11" s="28" t="n">
        <f aca="false">Adequacy_low!AB9</f>
        <v>493.141367504015</v>
      </c>
      <c r="E11" s="28" t="n">
        <f aca="false">Adequacy_low!AC9</f>
        <v>778.626073161663</v>
      </c>
      <c r="F11" s="28" t="n">
        <f aca="false">F7+1</f>
        <v>2016</v>
      </c>
      <c r="G11" s="10" t="n">
        <f aca="false">A11*'Inflation indexes'!$D$156/100*'Inflation indexes'!I104</f>
        <v>30196.2631423746</v>
      </c>
      <c r="H11" s="28" t="n">
        <f aca="false">B11*'Inflation indexes'!$D$156/100*'Inflation indexes'!I104</f>
        <v>2557.21599158671</v>
      </c>
      <c r="I11" s="28" t="n">
        <f aca="false">D11*'Inflation indexes'!$D$156/100*'Inflation indexes'!I104</f>
        <v>2235.82800926445</v>
      </c>
      <c r="J11" s="8" t="n">
        <f aca="false">E11*'Inflation indexes'!$D$156/100*'Inflation indexes'!I104</f>
        <v>3530.17227479758</v>
      </c>
      <c r="K11" s="28" t="n">
        <f aca="false">C11*'Inflation indexes'!$D$156/100*'Inflation indexes'!I104</f>
        <v>2582.81841106671</v>
      </c>
      <c r="L11" s="8" t="n">
        <f aca="false">L10+1</f>
        <v>2022</v>
      </c>
      <c r="M11" s="8" t="n">
        <f aca="false">AVERAGE(G32:G35)</f>
        <v>27656.6456452422</v>
      </c>
      <c r="N11" s="8" t="n">
        <f aca="false">AVERAGE(H32:H35)</f>
        <v>2477.85966886192</v>
      </c>
      <c r="O11" s="8" t="n">
        <f aca="false">AVERAGE(I32:I35)</f>
        <v>2154.45889067074</v>
      </c>
      <c r="P11" s="8" t="n">
        <f aca="false">AVERAGE(J32:J35)</f>
        <v>3206.01909859943</v>
      </c>
      <c r="Q11" s="8" t="n">
        <f aca="false">AVERAGE(K32:K35)</f>
        <v>2456.64871320234</v>
      </c>
      <c r="R11" s="29" t="n">
        <f aca="false">R7+1</f>
        <v>2016</v>
      </c>
      <c r="S11" s="22" t="n">
        <f aca="false">'Retirement benefit values'!R12</f>
        <v>6660.1842529205</v>
      </c>
      <c r="T11" s="29" t="n">
        <f aca="false">Adequacy_central!Z9</f>
        <v>564.02772747671</v>
      </c>
      <c r="U11" s="29" t="n">
        <f aca="false">Adequacy_central!AA9</f>
        <v>569.674678897599</v>
      </c>
      <c r="V11" s="29" t="n">
        <f aca="false">Adequacy_central!AB9</f>
        <v>493.141367504015</v>
      </c>
      <c r="W11" s="29" t="n">
        <f aca="false">Adequacy_central!AC9</f>
        <v>778.626073161663</v>
      </c>
      <c r="X11" s="29" t="n">
        <f aca="false">X7+1</f>
        <v>2016</v>
      </c>
      <c r="Y11" s="11" t="n">
        <f aca="false">S11*'Inflation indexes'!$D$156/100*'Inflation indexes'!I104</f>
        <v>30196.2631423746</v>
      </c>
      <c r="Z11" s="11" t="n">
        <f aca="false">T11*'Inflation indexes'!$D$156/100*'Inflation indexes'!I104</f>
        <v>2557.21599158671</v>
      </c>
      <c r="AA11" s="11" t="n">
        <f aca="false">V11*'Inflation indexes'!$D$156/100*'Inflation indexes'!I104</f>
        <v>2235.82800926445</v>
      </c>
      <c r="AB11" s="11" t="n">
        <f aca="false">W11*'Inflation indexes'!$D$156/100*'Inflation indexes'!I104</f>
        <v>3530.17227479758</v>
      </c>
      <c r="AC11" s="11" t="n">
        <f aca="false">U11*'Inflation indexes'!$D$156/100*'Inflation indexes'!I104</f>
        <v>2582.81841106671</v>
      </c>
      <c r="AD11" s="11" t="n">
        <f aca="false">AD10+1</f>
        <v>2022</v>
      </c>
      <c r="AE11" s="11" t="n">
        <f aca="false">AVERAGE(Y32:Y35)</f>
        <v>28721.4193401162</v>
      </c>
      <c r="AF11" s="11" t="n">
        <f aca="false">AVERAGE(Z32:Z35)</f>
        <v>2489.99832693007</v>
      </c>
      <c r="AG11" s="11" t="n">
        <f aca="false">AVERAGE(AA32:AA35)</f>
        <v>2173.5150562112</v>
      </c>
      <c r="AH11" s="11" t="n">
        <f aca="false">AVERAGE(AB32:AB35)</f>
        <v>3258.25762568132</v>
      </c>
      <c r="AI11" s="11" t="n">
        <f aca="false">AVERAGE(AC32:AC35)</f>
        <v>2470.04777220006</v>
      </c>
      <c r="AJ11" s="28" t="n">
        <f aca="false">AJ7+1</f>
        <v>2016</v>
      </c>
      <c r="AK11" s="27" t="n">
        <f aca="false">'Retirement benefit values'!AO12</f>
        <v>6660.1842529205</v>
      </c>
      <c r="AL11" s="28" t="n">
        <f aca="false">Adequacy_high!Z9</f>
        <v>564.02772747671</v>
      </c>
      <c r="AM11" s="28" t="n">
        <f aca="false">Adequacy_high!AA9</f>
        <v>569.674678897599</v>
      </c>
      <c r="AN11" s="28" t="n">
        <f aca="false">Adequacy_high!AB9</f>
        <v>493.141367504015</v>
      </c>
      <c r="AO11" s="28" t="n">
        <f aca="false">Adequacy_high!AC9</f>
        <v>778.626073161663</v>
      </c>
      <c r="AP11" s="28" t="n">
        <f aca="false">AP7+1</f>
        <v>2016</v>
      </c>
      <c r="AQ11" s="8" t="n">
        <f aca="false">AK11*'Inflation indexes'!$D$156/100*'Inflation indexes'!I104</f>
        <v>30196.2631423746</v>
      </c>
      <c r="AR11" s="8" t="n">
        <f aca="false">AL11*'Inflation indexes'!$D$156/100*'Inflation indexes'!I104</f>
        <v>2557.21599158671</v>
      </c>
      <c r="AS11" s="8" t="n">
        <f aca="false">AN11*'Inflation indexes'!$D$156/100*'Inflation indexes'!I104</f>
        <v>2235.82800926445</v>
      </c>
      <c r="AT11" s="8" t="n">
        <f aca="false">AO11*'Inflation indexes'!$D$156/100*'Inflation indexes'!I104</f>
        <v>3530.17227479758</v>
      </c>
      <c r="AU11" s="8" t="n">
        <f aca="false">AM11*'Inflation indexes'!$D$156/100*'Inflation indexes'!I104</f>
        <v>2582.81841106671</v>
      </c>
      <c r="AV11" s="8" t="n">
        <f aca="false">AV10+1</f>
        <v>2022</v>
      </c>
      <c r="AW11" s="8" t="n">
        <f aca="false">AVERAGE(AQ32:AQ35)</f>
        <v>31422.2041760414</v>
      </c>
      <c r="AX11" s="8" t="n">
        <f aca="false">AVERAGE(AR32:AR35)</f>
        <v>2553.14146818071</v>
      </c>
      <c r="AY11" s="8" t="n">
        <f aca="false">AVERAGE(AS32:AS35)</f>
        <v>2247.07953406441</v>
      </c>
      <c r="AZ11" s="8" t="n">
        <f aca="false">AVERAGE(AT32:AT35)</f>
        <v>3367.99005160534</v>
      </c>
      <c r="BA11" s="8" t="n">
        <f aca="false">AVERAGE(AU32:AU35)</f>
        <v>2558.90219196227</v>
      </c>
    </row>
    <row r="12" customFormat="false" ht="15" hidden="false" customHeight="false" outlineLevel="0" collapsed="false">
      <c r="A12" s="27" t="n">
        <f aca="false">'Retirement benefit values'!B13</f>
        <v>6744.03429129675</v>
      </c>
      <c r="B12" s="28" t="n">
        <f aca="false">Adequacy_low!Z10</f>
        <v>658.778224152735</v>
      </c>
      <c r="C12" s="28" t="n">
        <f aca="false">Adequacy_low!AA10</f>
        <v>664.725080665399</v>
      </c>
      <c r="D12" s="28" t="n">
        <f aca="false">Adequacy_low!AB10</f>
        <v>580.969430660354</v>
      </c>
      <c r="E12" s="28" t="n">
        <f aca="false">Adequacy_low!AC10</f>
        <v>842.230764110878</v>
      </c>
      <c r="F12" s="28" t="n">
        <f aca="false">F8+1</f>
        <v>2017</v>
      </c>
      <c r="G12" s="10" t="n">
        <f aca="false">A12*'Inflation indexes'!$D$156/100*'Inflation indexes'!I105</f>
        <v>30576.42647227</v>
      </c>
      <c r="H12" s="28" t="n">
        <f aca="false">B12*'Inflation indexes'!$D$156/100*'Inflation indexes'!I105</f>
        <v>2986.8003426871</v>
      </c>
      <c r="I12" s="28" t="n">
        <f aca="false">D12*'Inflation indexes'!$D$156/100*'Inflation indexes'!I105</f>
        <v>2634.02709890539</v>
      </c>
      <c r="J12" s="8" t="n">
        <f aca="false">E12*'Inflation indexes'!$D$156/100*'Inflation indexes'!I105</f>
        <v>3818.54627648525</v>
      </c>
      <c r="K12" s="28" t="n">
        <f aca="false">C12*'Inflation indexes'!$D$156/100*'Inflation indexes'!I105</f>
        <v>3013.76248627158</v>
      </c>
      <c r="L12" s="8" t="n">
        <f aca="false">L11+1</f>
        <v>2023</v>
      </c>
      <c r="M12" s="8" t="n">
        <f aca="false">AVERAGE(G36:G39)</f>
        <v>28189.2314515068</v>
      </c>
      <c r="N12" s="8" t="n">
        <f aca="false">AVERAGE(H36:H39)</f>
        <v>2582.24372768859</v>
      </c>
      <c r="O12" s="8" t="n">
        <f aca="false">AVERAGE(I36:I39)</f>
        <v>2246.25087334203</v>
      </c>
      <c r="P12" s="8" t="n">
        <f aca="false">AVERAGE(J36:J39)</f>
        <v>3393.03651066395</v>
      </c>
      <c r="Q12" s="8" t="n">
        <f aca="false">AVERAGE(K36:K39)</f>
        <v>2541.8487549303</v>
      </c>
      <c r="R12" s="29" t="n">
        <f aca="false">R8+1</f>
        <v>2017</v>
      </c>
      <c r="S12" s="22" t="n">
        <f aca="false">'Retirement benefit values'!R13</f>
        <v>6744.03429129675</v>
      </c>
      <c r="T12" s="29" t="n">
        <f aca="false">Adequacy_central!Z10</f>
        <v>658.778224152735</v>
      </c>
      <c r="U12" s="29" t="n">
        <f aca="false">Adequacy_central!AA10</f>
        <v>664.725080665399</v>
      </c>
      <c r="V12" s="29" t="n">
        <f aca="false">Adequacy_central!AB10</f>
        <v>580.969430660354</v>
      </c>
      <c r="W12" s="29" t="n">
        <f aca="false">Adequacy_central!AC10</f>
        <v>842.230764110878</v>
      </c>
      <c r="X12" s="29" t="n">
        <f aca="false">X8+1</f>
        <v>2017</v>
      </c>
      <c r="Y12" s="11" t="n">
        <f aca="false">S12*'Inflation indexes'!$D$156/100*'Inflation indexes'!I105</f>
        <v>30576.42647227</v>
      </c>
      <c r="Z12" s="11" t="n">
        <f aca="false">T12*'Inflation indexes'!$D$156/100*'Inflation indexes'!I105</f>
        <v>2986.8003426871</v>
      </c>
      <c r="AA12" s="11" t="n">
        <f aca="false">V12*'Inflation indexes'!$D$156/100*'Inflation indexes'!I105</f>
        <v>2634.02709890539</v>
      </c>
      <c r="AB12" s="11" t="n">
        <f aca="false">W12*'Inflation indexes'!$D$156/100*'Inflation indexes'!I105</f>
        <v>3818.54627648525</v>
      </c>
      <c r="AC12" s="11" t="n">
        <f aca="false">U12*'Inflation indexes'!$D$156/100*'Inflation indexes'!I105</f>
        <v>3013.76248627158</v>
      </c>
      <c r="AD12" s="11" t="n">
        <f aca="false">AD11+1</f>
        <v>2023</v>
      </c>
      <c r="AE12" s="11" t="n">
        <f aca="false">AVERAGE(Y36:Y39)</f>
        <v>29750.5123919085</v>
      </c>
      <c r="AF12" s="11" t="n">
        <f aca="false">AVERAGE(Z36:Z39)</f>
        <v>2618.79112004523</v>
      </c>
      <c r="AG12" s="11" t="n">
        <f aca="false">AVERAGE(AA36:AA39)</f>
        <v>2266.76901657319</v>
      </c>
      <c r="AH12" s="11" t="n">
        <f aca="false">AVERAGE(AB36:AB39)</f>
        <v>3511.95167490549</v>
      </c>
      <c r="AI12" s="11" t="n">
        <f aca="false">AVERAGE(AC36:AC39)</f>
        <v>2595.42002032983</v>
      </c>
      <c r="AJ12" s="28" t="n">
        <f aca="false">AJ8+1</f>
        <v>2017</v>
      </c>
      <c r="AK12" s="27" t="n">
        <f aca="false">'Retirement benefit values'!AO13</f>
        <v>6744.03429129675</v>
      </c>
      <c r="AL12" s="28" t="n">
        <f aca="false">Adequacy_high!Z10</f>
        <v>658.778224152735</v>
      </c>
      <c r="AM12" s="28" t="n">
        <f aca="false">Adequacy_high!AA10</f>
        <v>664.725080665399</v>
      </c>
      <c r="AN12" s="28" t="n">
        <f aca="false">Adequacy_high!AB10</f>
        <v>580.969430660354</v>
      </c>
      <c r="AO12" s="28" t="n">
        <f aca="false">Adequacy_high!AC10</f>
        <v>842.230764110878</v>
      </c>
      <c r="AP12" s="28" t="n">
        <f aca="false">AP8+1</f>
        <v>2017</v>
      </c>
      <c r="AQ12" s="8" t="n">
        <f aca="false">AK12*'Inflation indexes'!$D$156/100*'Inflation indexes'!I105</f>
        <v>30576.42647227</v>
      </c>
      <c r="AR12" s="8" t="n">
        <f aca="false">AL12*'Inflation indexes'!$D$156/100*'Inflation indexes'!I105</f>
        <v>2986.8003426871</v>
      </c>
      <c r="AS12" s="8" t="n">
        <f aca="false">AN12*'Inflation indexes'!$D$156/100*'Inflation indexes'!I105</f>
        <v>2634.02709890539</v>
      </c>
      <c r="AT12" s="8" t="n">
        <f aca="false">AO12*'Inflation indexes'!$D$156/100*'Inflation indexes'!I105</f>
        <v>3818.54627648525</v>
      </c>
      <c r="AU12" s="8" t="n">
        <f aca="false">AM12*'Inflation indexes'!$D$156/100*'Inflation indexes'!I105</f>
        <v>3013.76248627158</v>
      </c>
      <c r="AV12" s="8" t="n">
        <f aca="false">AV11+1</f>
        <v>2023</v>
      </c>
      <c r="AW12" s="8" t="n">
        <f aca="false">AVERAGE(AQ36:AQ39)</f>
        <v>32404.6100985987</v>
      </c>
      <c r="AX12" s="8" t="n">
        <f aca="false">AVERAGE(AR36:AR39)</f>
        <v>2710.16300705586</v>
      </c>
      <c r="AY12" s="8" t="n">
        <f aca="false">AVERAGE(AS36:AS39)</f>
        <v>2384.70681942807</v>
      </c>
      <c r="AZ12" s="8" t="n">
        <f aca="false">AVERAGE(AT36:AT39)</f>
        <v>3626.9969643907</v>
      </c>
      <c r="BA12" s="8" t="n">
        <f aca="false">AVERAGE(AU36:AU39)</f>
        <v>2693.93258008625</v>
      </c>
    </row>
    <row r="13" customFormat="false" ht="15" hidden="false" customHeight="false" outlineLevel="0" collapsed="false">
      <c r="A13" s="27" t="n">
        <f aca="false">'Retirement benefit values'!B14</f>
        <v>6741.66175252587</v>
      </c>
      <c r="B13" s="28" t="n">
        <f aca="false">Adequacy_low!Z11</f>
        <v>551.192186793029</v>
      </c>
      <c r="C13" s="28" t="n">
        <f aca="false">Adequacy_low!AA11</f>
        <v>561.25138384204</v>
      </c>
      <c r="D13" s="28" t="n">
        <f aca="false">Adequacy_low!AB11</f>
        <v>482.627478782235</v>
      </c>
      <c r="E13" s="28" t="n">
        <f aca="false">Adequacy_low!AC11</f>
        <v>756.637584142117</v>
      </c>
      <c r="F13" s="28" t="n">
        <f aca="false">F9+1</f>
        <v>2017</v>
      </c>
      <c r="G13" s="10" t="n">
        <f aca="false">A13*'Inflation indexes'!$D$156/100*'Inflation indexes'!I106</f>
        <v>30565.6697420777</v>
      </c>
      <c r="H13" s="28" t="n">
        <f aca="false">B13*'Inflation indexes'!$D$156/100*'Inflation indexes'!I106</f>
        <v>2499.0216009602</v>
      </c>
      <c r="I13" s="28" t="n">
        <f aca="false">D13*'Inflation indexes'!$D$156/100*'Inflation indexes'!I106</f>
        <v>2188.15963577265</v>
      </c>
      <c r="J13" s="8" t="n">
        <f aca="false">E13*'Inflation indexes'!$D$156/100*'Inflation indexes'!I106</f>
        <v>3430.47980754397</v>
      </c>
      <c r="K13" s="28" t="n">
        <f aca="false">C13*'Inflation indexes'!$D$156/100*'Inflation indexes'!I106</f>
        <v>2544.62847151483</v>
      </c>
      <c r="L13" s="8" t="n">
        <f aca="false">L12+1</f>
        <v>2024</v>
      </c>
      <c r="M13" s="8" t="n">
        <f aca="false">AVERAGE(G40:G43)</f>
        <v>28709.5043254826</v>
      </c>
      <c r="N13" s="8" t="n">
        <f aca="false">AVERAGE(H40:H43)</f>
        <v>2673.70810763784</v>
      </c>
      <c r="O13" s="8" t="n">
        <f aca="false">AVERAGE(I40:I43)</f>
        <v>2319.31850372865</v>
      </c>
      <c r="P13" s="8" t="n">
        <f aca="false">AVERAGE(J40:J43)</f>
        <v>3430.90865394672</v>
      </c>
      <c r="Q13" s="8" t="n">
        <f aca="false">AVERAGE(K40:K43)</f>
        <v>2617.77873076879</v>
      </c>
      <c r="R13" s="29" t="n">
        <f aca="false">R9+1</f>
        <v>2017</v>
      </c>
      <c r="S13" s="22" t="n">
        <f aca="false">'Retirement benefit values'!R14</f>
        <v>6741.66175252587</v>
      </c>
      <c r="T13" s="29" t="n">
        <f aca="false">Adequacy_central!Z11</f>
        <v>551.192186793029</v>
      </c>
      <c r="U13" s="29" t="n">
        <f aca="false">Adequacy_central!AA11</f>
        <v>561.25138384204</v>
      </c>
      <c r="V13" s="29" t="n">
        <f aca="false">Adequacy_central!AB11</f>
        <v>482.627478782235</v>
      </c>
      <c r="W13" s="29" t="n">
        <f aca="false">Adequacy_central!AC11</f>
        <v>756.637584142117</v>
      </c>
      <c r="X13" s="29" t="n">
        <f aca="false">X9+1</f>
        <v>2017</v>
      </c>
      <c r="Y13" s="11" t="n">
        <f aca="false">S13*'Inflation indexes'!$D$156/100*'Inflation indexes'!I106</f>
        <v>30565.6697420777</v>
      </c>
      <c r="Z13" s="11" t="n">
        <f aca="false">T13*'Inflation indexes'!$D$156/100*'Inflation indexes'!I106</f>
        <v>2499.0216009602</v>
      </c>
      <c r="AA13" s="11" t="n">
        <f aca="false">V13*'Inflation indexes'!$D$156/100*'Inflation indexes'!I106</f>
        <v>2188.15963577265</v>
      </c>
      <c r="AB13" s="11" t="n">
        <f aca="false">W13*'Inflation indexes'!$D$156/100*'Inflation indexes'!I106</f>
        <v>3430.47980754397</v>
      </c>
      <c r="AC13" s="11" t="n">
        <f aca="false">U13*'Inflation indexes'!$D$156/100*'Inflation indexes'!I106</f>
        <v>2544.62847151483</v>
      </c>
      <c r="AD13" s="11" t="n">
        <f aca="false">AD12+1</f>
        <v>2024</v>
      </c>
      <c r="AE13" s="11" t="n">
        <f aca="false">AVERAGE(Y40:Y43)</f>
        <v>30680.8305194117</v>
      </c>
      <c r="AF13" s="11" t="n">
        <f aca="false">AVERAGE(Z40:Z43)</f>
        <v>2779.12513845678</v>
      </c>
      <c r="AG13" s="11" t="n">
        <f aca="false">AVERAGE(AA40:AA43)</f>
        <v>2442.51190936594</v>
      </c>
      <c r="AH13" s="11" t="n">
        <f aca="false">AVERAGE(AB40:AB43)</f>
        <v>3752.26832763654</v>
      </c>
      <c r="AI13" s="11" t="n">
        <f aca="false">AVERAGE(AC40:AC43)</f>
        <v>2762.22753544384</v>
      </c>
      <c r="AJ13" s="28" t="n">
        <f aca="false">AJ9+1</f>
        <v>2017</v>
      </c>
      <c r="AK13" s="27" t="n">
        <f aca="false">'Retirement benefit values'!AO14</f>
        <v>6741.66175252587</v>
      </c>
      <c r="AL13" s="28" t="n">
        <f aca="false">Adequacy_high!Z11</f>
        <v>551.192186793029</v>
      </c>
      <c r="AM13" s="28" t="n">
        <f aca="false">Adequacy_high!AA11</f>
        <v>561.25138384204</v>
      </c>
      <c r="AN13" s="28" t="n">
        <f aca="false">Adequacy_high!AB11</f>
        <v>482.627478782235</v>
      </c>
      <c r="AO13" s="28" t="n">
        <f aca="false">Adequacy_high!AC11</f>
        <v>756.637584142117</v>
      </c>
      <c r="AP13" s="28" t="n">
        <f aca="false">AP9+1</f>
        <v>2017</v>
      </c>
      <c r="AQ13" s="8" t="n">
        <f aca="false">AK13*'Inflation indexes'!$D$156/100*'Inflation indexes'!I106</f>
        <v>30565.6697420777</v>
      </c>
      <c r="AR13" s="8" t="n">
        <f aca="false">AL13*'Inflation indexes'!$D$156/100*'Inflation indexes'!I106</f>
        <v>2499.0216009602</v>
      </c>
      <c r="AS13" s="8" t="n">
        <f aca="false">AN13*'Inflation indexes'!$D$156/100*'Inflation indexes'!I106</f>
        <v>2188.15963577265</v>
      </c>
      <c r="AT13" s="8" t="n">
        <f aca="false">AO13*'Inflation indexes'!$D$156/100*'Inflation indexes'!I106</f>
        <v>3430.47980754397</v>
      </c>
      <c r="AU13" s="8" t="n">
        <f aca="false">AM13*'Inflation indexes'!$D$156/100*'Inflation indexes'!I106</f>
        <v>2544.62847151483</v>
      </c>
      <c r="AV13" s="8" t="n">
        <f aca="false">AV12+1</f>
        <v>2024</v>
      </c>
      <c r="AW13" s="8" t="n">
        <f aca="false">AVERAGE(AQ40:AQ43)</f>
        <v>33482.4702693227</v>
      </c>
      <c r="AX13" s="8" t="n">
        <f aca="false">AVERAGE(AR40:AR43)</f>
        <v>2817.09267925318</v>
      </c>
      <c r="AY13" s="8" t="n">
        <f aca="false">AVERAGE(AS40:AS43)</f>
        <v>2480.03672372409</v>
      </c>
      <c r="AZ13" s="8" t="n">
        <f aca="false">AVERAGE(AT40:AT43)</f>
        <v>3856.7617981478</v>
      </c>
      <c r="BA13" s="8" t="n">
        <f aca="false">AVERAGE(AU40:AU43)</f>
        <v>2792.70522310446</v>
      </c>
    </row>
    <row r="14" customFormat="false" ht="15" hidden="false" customHeight="false" outlineLevel="0" collapsed="false">
      <c r="A14" s="27" t="n">
        <f aca="false">'Retirement benefit values'!B15</f>
        <v>6886.42921069284</v>
      </c>
      <c r="B14" s="28" t="n">
        <f aca="false">Adequacy_low!Z12</f>
        <v>517.89170112151</v>
      </c>
      <c r="C14" s="28" t="n">
        <f aca="false">Adequacy_low!AA12</f>
        <v>526.329393940529</v>
      </c>
      <c r="D14" s="28" t="n">
        <f aca="false">Adequacy_low!AB12</f>
        <v>443.001396373512</v>
      </c>
      <c r="E14" s="28" t="n">
        <f aca="false">Adequacy_low!AC12</f>
        <v>734.60346227723</v>
      </c>
      <c r="F14" s="28" t="n">
        <f aca="false">F10+1</f>
        <v>2017</v>
      </c>
      <c r="G14" s="10" t="n">
        <f aca="false">A14*'Inflation indexes'!$D$156/100*'Inflation indexes'!I107</f>
        <v>31222.0233946581</v>
      </c>
      <c r="H14" s="28" t="n">
        <f aca="false">B14*'Inflation indexes'!$D$156/100*'Inflation indexes'!I107</f>
        <v>2348.04226016116</v>
      </c>
      <c r="I14" s="28" t="n">
        <f aca="false">D14*'Inflation indexes'!$D$156/100*'Inflation indexes'!I107</f>
        <v>2008.5010007746</v>
      </c>
      <c r="J14" s="8" t="n">
        <f aca="false">E14*'Inflation indexes'!$D$156/100*'Inflation indexes'!I107</f>
        <v>3330.58044790516</v>
      </c>
      <c r="K14" s="28" t="n">
        <f aca="false">C14*'Inflation indexes'!$D$156/100*'Inflation indexes'!I107</f>
        <v>2386.29747698432</v>
      </c>
      <c r="L14" s="8" t="n">
        <f aca="false">L13+1</f>
        <v>2025</v>
      </c>
      <c r="M14" s="8" t="n">
        <f aca="false">AVERAGE(G44:G47)</f>
        <v>29163.4273861843</v>
      </c>
      <c r="N14" s="8" t="n">
        <f aca="false">AVERAGE(H44:H47)</f>
        <v>2770.48452401489</v>
      </c>
      <c r="O14" s="8" t="n">
        <f aca="false">AVERAGE(I44:I47)</f>
        <v>2426.72136225758</v>
      </c>
      <c r="P14" s="8" t="n">
        <f aca="false">AVERAGE(J44:J47)</f>
        <v>3650.69632766159</v>
      </c>
      <c r="Q14" s="8" t="n">
        <f aca="false">AVERAGE(K44:K47)</f>
        <v>2728.19798035082</v>
      </c>
      <c r="R14" s="29" t="n">
        <f aca="false">R10+1</f>
        <v>2017</v>
      </c>
      <c r="S14" s="22" t="n">
        <f aca="false">'Retirement benefit values'!R15</f>
        <v>6886.42921069284</v>
      </c>
      <c r="T14" s="29" t="n">
        <f aca="false">Adequacy_central!Z12</f>
        <v>517.89170112151</v>
      </c>
      <c r="U14" s="29" t="n">
        <f aca="false">Adequacy_central!AA12</f>
        <v>526.329393940529</v>
      </c>
      <c r="V14" s="29" t="n">
        <f aca="false">Adequacy_central!AB12</f>
        <v>443.001396373512</v>
      </c>
      <c r="W14" s="29" t="n">
        <f aca="false">Adequacy_central!AC12</f>
        <v>734.60346227723</v>
      </c>
      <c r="X14" s="29" t="n">
        <f aca="false">X10+1</f>
        <v>2017</v>
      </c>
      <c r="Y14" s="11" t="n">
        <f aca="false">S14*'Inflation indexes'!$D$156/100*'Inflation indexes'!I107</f>
        <v>31222.0233946581</v>
      </c>
      <c r="Z14" s="11" t="n">
        <f aca="false">T14*'Inflation indexes'!$D$156/100*'Inflation indexes'!I107</f>
        <v>2348.04226016116</v>
      </c>
      <c r="AA14" s="11" t="n">
        <f aca="false">V14*'Inflation indexes'!$D$156/100*'Inflation indexes'!I107</f>
        <v>2008.5010007746</v>
      </c>
      <c r="AB14" s="11" t="n">
        <f aca="false">W14*'Inflation indexes'!$D$156/100*'Inflation indexes'!I107</f>
        <v>3330.58044790516</v>
      </c>
      <c r="AC14" s="11" t="n">
        <f aca="false">U14*'Inflation indexes'!$D$156/100*'Inflation indexes'!I107</f>
        <v>2386.29747698432</v>
      </c>
      <c r="AD14" s="11" t="n">
        <f aca="false">AD13+1</f>
        <v>2025</v>
      </c>
      <c r="AE14" s="11" t="n">
        <f aca="false">AVERAGE(Y44:Y47)</f>
        <v>31187.9707518279</v>
      </c>
      <c r="AF14" s="11" t="n">
        <f aca="false">AVERAGE(Z44:Z47)</f>
        <v>2932.00260942807</v>
      </c>
      <c r="AG14" s="11" t="n">
        <f aca="false">AVERAGE(AA44:AA47)</f>
        <v>2583.70616086391</v>
      </c>
      <c r="AH14" s="11" t="n">
        <f aca="false">AVERAGE(AB44:AB47)</f>
        <v>3785.25149068834</v>
      </c>
      <c r="AI14" s="11" t="n">
        <f aca="false">AVERAGE(AC44:AC47)</f>
        <v>2870.47331573892</v>
      </c>
      <c r="AJ14" s="28" t="n">
        <f aca="false">AJ10+1</f>
        <v>2017</v>
      </c>
      <c r="AK14" s="27" t="n">
        <f aca="false">'Retirement benefit values'!AO15</f>
        <v>6886.42921069284</v>
      </c>
      <c r="AL14" s="28" t="n">
        <f aca="false">Adequacy_high!Z12</f>
        <v>517.89170112151</v>
      </c>
      <c r="AM14" s="28" t="n">
        <f aca="false">Adequacy_high!AA12</f>
        <v>526.329393940529</v>
      </c>
      <c r="AN14" s="28" t="n">
        <f aca="false">Adequacy_high!AB12</f>
        <v>443.001396373512</v>
      </c>
      <c r="AO14" s="28" t="n">
        <f aca="false">Adequacy_high!AC12</f>
        <v>734.60346227723</v>
      </c>
      <c r="AP14" s="28" t="n">
        <f aca="false">AP10+1</f>
        <v>2017</v>
      </c>
      <c r="AQ14" s="8" t="n">
        <f aca="false">AK14*'Inflation indexes'!$D$156/100*'Inflation indexes'!I107</f>
        <v>31222.0233946581</v>
      </c>
      <c r="AR14" s="8" t="n">
        <f aca="false">AL14*'Inflation indexes'!$D$156/100*'Inflation indexes'!I107</f>
        <v>2348.04226016116</v>
      </c>
      <c r="AS14" s="8" t="n">
        <f aca="false">AN14*'Inflation indexes'!$D$156/100*'Inflation indexes'!I107</f>
        <v>2008.5010007746</v>
      </c>
      <c r="AT14" s="8" t="n">
        <f aca="false">AO14*'Inflation indexes'!$D$156/100*'Inflation indexes'!I107</f>
        <v>3330.58044790516</v>
      </c>
      <c r="AU14" s="8" t="n">
        <f aca="false">AM14*'Inflation indexes'!$D$156/100*'Inflation indexes'!I107</f>
        <v>2386.29747698432</v>
      </c>
      <c r="AV14" s="8" t="n">
        <f aca="false">AV13+1</f>
        <v>2025</v>
      </c>
      <c r="AW14" s="8" t="n">
        <f aca="false">AVERAGE(AQ44:AQ47)</f>
        <v>34372.0795804249</v>
      </c>
      <c r="AX14" s="8" t="n">
        <f aca="false">AVERAGE(AR44:AR47)</f>
        <v>2985.52289395537</v>
      </c>
      <c r="AY14" s="8" t="n">
        <f aca="false">AVERAGE(AS44:AS47)</f>
        <v>2606.38434657898</v>
      </c>
      <c r="AZ14" s="8" t="n">
        <f aca="false">AVERAGE(AT44:AT47)</f>
        <v>4045.30060713028</v>
      </c>
      <c r="BA14" s="8" t="n">
        <f aca="false">AVERAGE(AU44:AU47)</f>
        <v>2910.34009860758</v>
      </c>
    </row>
    <row r="15" customFormat="false" ht="15" hidden="false" customHeight="false" outlineLevel="0" collapsed="false">
      <c r="A15" s="27" t="n">
        <f aca="false">'Retirement benefit values'!B16</f>
        <v>6890.54533395775</v>
      </c>
      <c r="B15" s="28" t="n">
        <f aca="false">Adequacy_low!Z13</f>
        <v>589.938060104395</v>
      </c>
      <c r="C15" s="28" t="n">
        <f aca="false">Adequacy_low!AA13</f>
        <v>603.876984436074</v>
      </c>
      <c r="D15" s="28" t="n">
        <f aca="false">Adequacy_low!AB13</f>
        <v>537.721745605802</v>
      </c>
      <c r="E15" s="28" t="n">
        <f aca="false">Adequacy_low!AC13</f>
        <v>799.647613314959</v>
      </c>
      <c r="F15" s="28" t="n">
        <f aca="false">F11+1</f>
        <v>2017</v>
      </c>
      <c r="G15" s="10" t="n">
        <f aca="false">A15*'Inflation indexes'!$D$156/100*'Inflation indexes'!I108</f>
        <v>31240.6852719444</v>
      </c>
      <c r="H15" s="28" t="n">
        <f aca="false">B15*'Inflation indexes'!$D$156/100*'Inflation indexes'!I108</f>
        <v>2674.68950169102</v>
      </c>
      <c r="I15" s="28" t="n">
        <f aca="false">D15*'Inflation indexes'!$D$156/100*'Inflation indexes'!I108</f>
        <v>2437.9486679471</v>
      </c>
      <c r="J15" s="8" t="n">
        <f aca="false">E15*'Inflation indexes'!$D$156/100*'Inflation indexes'!I108</f>
        <v>3625.48074285514</v>
      </c>
      <c r="K15" s="28" t="n">
        <f aca="false">C15*'Inflation indexes'!$D$156/100*'Inflation indexes'!I108</f>
        <v>2737.88646607777</v>
      </c>
      <c r="L15" s="8" t="n">
        <f aca="false">L14+1</f>
        <v>2026</v>
      </c>
      <c r="M15" s="8" t="n">
        <f aca="false">AVERAGE(G48:G51)</f>
        <v>29724.5169005297</v>
      </c>
      <c r="N15" s="8" t="n">
        <f aca="false">AVERAGE(H48:H51)</f>
        <v>2828.63686016704</v>
      </c>
      <c r="O15" s="8" t="n">
        <f aca="false">AVERAGE(I48:I51)</f>
        <v>2462.49365051993</v>
      </c>
      <c r="P15" s="8" t="n">
        <f aca="false">AVERAGE(J48:J51)</f>
        <v>3673.60494884448</v>
      </c>
      <c r="Q15" s="8" t="n">
        <f aca="false">AVERAGE(K48:K51)</f>
        <v>2772.58512872328</v>
      </c>
      <c r="R15" s="29" t="n">
        <f aca="false">R11+1</f>
        <v>2017</v>
      </c>
      <c r="S15" s="22" t="n">
        <f aca="false">'Retirement benefit values'!R16</f>
        <v>6890.54533395775</v>
      </c>
      <c r="T15" s="29" t="n">
        <f aca="false">Adequacy_central!Z13</f>
        <v>589.938060104395</v>
      </c>
      <c r="U15" s="29" t="n">
        <f aca="false">Adequacy_central!AA13</f>
        <v>603.876984436074</v>
      </c>
      <c r="V15" s="29" t="n">
        <f aca="false">Adequacy_central!AB13</f>
        <v>537.721745605802</v>
      </c>
      <c r="W15" s="29" t="n">
        <f aca="false">Adequacy_central!AC13</f>
        <v>799.647613314959</v>
      </c>
      <c r="X15" s="29" t="n">
        <f aca="false">X11+1</f>
        <v>2017</v>
      </c>
      <c r="Y15" s="11" t="n">
        <f aca="false">S15*'Inflation indexes'!$D$156/100*'Inflation indexes'!I108</f>
        <v>31240.6852719444</v>
      </c>
      <c r="Z15" s="11" t="n">
        <f aca="false">T15*'Inflation indexes'!$D$156/100*'Inflation indexes'!I108</f>
        <v>2674.68950169102</v>
      </c>
      <c r="AA15" s="11" t="n">
        <f aca="false">V15*'Inflation indexes'!$D$156/100*'Inflation indexes'!I108</f>
        <v>2437.9486679471</v>
      </c>
      <c r="AB15" s="11" t="n">
        <f aca="false">W15*'Inflation indexes'!$D$156/100*'Inflation indexes'!I108</f>
        <v>3625.48074285514</v>
      </c>
      <c r="AC15" s="11" t="n">
        <f aca="false">U15*'Inflation indexes'!$D$156/100*'Inflation indexes'!I108</f>
        <v>2737.88646607777</v>
      </c>
      <c r="AD15" s="11" t="n">
        <f aca="false">AD14+1</f>
        <v>2026</v>
      </c>
      <c r="AE15" s="11" t="n">
        <f aca="false">AVERAGE(Y48:Y51)</f>
        <v>31936.8142539781</v>
      </c>
      <c r="AF15" s="11" t="n">
        <f aca="false">AVERAGE(Z48:Z51)</f>
        <v>2964.00865390323</v>
      </c>
      <c r="AG15" s="11" t="n">
        <f aca="false">AVERAGE(AA48:AA51)</f>
        <v>2609.64094622704</v>
      </c>
      <c r="AH15" s="11" t="n">
        <f aca="false">AVERAGE(AB48:AB51)</f>
        <v>3841.87224243256</v>
      </c>
      <c r="AI15" s="11" t="n">
        <f aca="false">AVERAGE(AC48:AC51)</f>
        <v>2913.64528689877</v>
      </c>
      <c r="AJ15" s="28" t="n">
        <f aca="false">AJ11+1</f>
        <v>2017</v>
      </c>
      <c r="AK15" s="27" t="n">
        <f aca="false">'Retirement benefit values'!AO16</f>
        <v>6890.54533395775</v>
      </c>
      <c r="AL15" s="28" t="n">
        <f aca="false">Adequacy_high!Z13</f>
        <v>589.938060104395</v>
      </c>
      <c r="AM15" s="28" t="n">
        <f aca="false">Adequacy_high!AA13</f>
        <v>603.876984436074</v>
      </c>
      <c r="AN15" s="28" t="n">
        <f aca="false">Adequacy_high!AB13</f>
        <v>537.721745605802</v>
      </c>
      <c r="AO15" s="28" t="n">
        <f aca="false">Adequacy_high!AC13</f>
        <v>799.647613314959</v>
      </c>
      <c r="AP15" s="28" t="n">
        <f aca="false">AP11+1</f>
        <v>2017</v>
      </c>
      <c r="AQ15" s="8" t="n">
        <f aca="false">AK15*'Inflation indexes'!$D$156/100*'Inflation indexes'!I108</f>
        <v>31240.6852719444</v>
      </c>
      <c r="AR15" s="8" t="n">
        <f aca="false">AL15*'Inflation indexes'!$D$156/100*'Inflation indexes'!I108</f>
        <v>2674.68950169102</v>
      </c>
      <c r="AS15" s="8" t="n">
        <f aca="false">AN15*'Inflation indexes'!$D$156/100*'Inflation indexes'!I108</f>
        <v>2437.9486679471</v>
      </c>
      <c r="AT15" s="8" t="n">
        <f aca="false">AO15*'Inflation indexes'!$D$156/100*'Inflation indexes'!I108</f>
        <v>3625.48074285514</v>
      </c>
      <c r="AU15" s="8" t="n">
        <f aca="false">AM15*'Inflation indexes'!$D$156/100*'Inflation indexes'!I108</f>
        <v>2737.88646607777</v>
      </c>
      <c r="AV15" s="8" t="n">
        <f aca="false">AV14+1</f>
        <v>2026</v>
      </c>
      <c r="AW15" s="8" t="n">
        <f aca="false">AVERAGE(AQ48:AQ51)</f>
        <v>35137.561420341</v>
      </c>
      <c r="AX15" s="8" t="n">
        <f aca="false">AVERAGE(AR48:AR51)</f>
        <v>3070.41848796178</v>
      </c>
      <c r="AY15" s="8" t="n">
        <f aca="false">AVERAGE(AS48:AS51)</f>
        <v>2702.38694119355</v>
      </c>
      <c r="AZ15" s="8" t="n">
        <f aca="false">AVERAGE(AT48:AT51)</f>
        <v>4111.68234180045</v>
      </c>
      <c r="BA15" s="8" t="n">
        <f aca="false">AVERAGE(AU48:AU51)</f>
        <v>2990.90767508542</v>
      </c>
    </row>
    <row r="16" customFormat="false" ht="15" hidden="false" customHeight="false" outlineLevel="0" collapsed="false">
      <c r="A16" s="27" t="n">
        <f aca="false">'Retirement benefit values'!B17</f>
        <v>6808.84926639221</v>
      </c>
      <c r="B16" s="28" t="n">
        <f aca="false">Adequacy_low!Z14</f>
        <v>681.325030412706</v>
      </c>
      <c r="C16" s="28" t="n">
        <f aca="false">Adequacy_low!AA14</f>
        <v>679.670731146391</v>
      </c>
      <c r="D16" s="28" t="n">
        <f aca="false">Adequacy_low!AB14</f>
        <v>603.909689955131</v>
      </c>
      <c r="E16" s="28" t="n">
        <f aca="false">Adequacy_low!AC14</f>
        <v>877.407590354949</v>
      </c>
      <c r="F16" s="28" t="n">
        <f aca="false">F12+1</f>
        <v>2018</v>
      </c>
      <c r="G16" s="10" t="n">
        <f aca="false">A16*'Inflation indexes'!$D$156/100*'Inflation indexes'!I109</f>
        <v>30870.2877183298</v>
      </c>
      <c r="H16" s="28" t="n">
        <f aca="false">B16*'Inflation indexes'!$D$156/100*'Inflation indexes'!I109</f>
        <v>3089.02413545198</v>
      </c>
      <c r="I16" s="28" t="n">
        <f aca="false">D16*'Inflation indexes'!$D$156/100*'Inflation indexes'!I109</f>
        <v>2738.03474793039</v>
      </c>
      <c r="J16" s="8" t="n">
        <f aca="false">E16*'Inflation indexes'!$D$156/100*'Inflation indexes'!I109</f>
        <v>3978.0326602612</v>
      </c>
      <c r="K16" s="28" t="n">
        <f aca="false">C16*'Inflation indexes'!$D$156/100*'Inflation indexes'!I109</f>
        <v>3081.52379401023</v>
      </c>
      <c r="L16" s="8" t="n">
        <f aca="false">L15+1</f>
        <v>2027</v>
      </c>
      <c r="M16" s="8" t="n">
        <f aca="false">AVERAGE(G52:G55)</f>
        <v>30105.4271061888</v>
      </c>
      <c r="N16" s="8" t="n">
        <f aca="false">AVERAGE(H52:H55)</f>
        <v>2911.05685776114</v>
      </c>
      <c r="O16" s="8" t="n">
        <f aca="false">AVERAGE(I52:I55)</f>
        <v>2540.64299960791</v>
      </c>
      <c r="P16" s="8" t="n">
        <f aca="false">AVERAGE(J52:J55)</f>
        <v>3850.3210785318</v>
      </c>
      <c r="Q16" s="8" t="n">
        <f aca="false">AVERAGE(K52:K55)</f>
        <v>2839.19690787387</v>
      </c>
      <c r="R16" s="29" t="n">
        <f aca="false">R12+1</f>
        <v>2018</v>
      </c>
      <c r="S16" s="22" t="n">
        <f aca="false">'Retirement benefit values'!R17</f>
        <v>6808.84926639221</v>
      </c>
      <c r="T16" s="29" t="n">
        <f aca="false">Adequacy_central!Z14</f>
        <v>681.325030412706</v>
      </c>
      <c r="U16" s="29" t="n">
        <f aca="false">Adequacy_central!AA14</f>
        <v>679.670731146391</v>
      </c>
      <c r="V16" s="29" t="n">
        <f aca="false">Adequacy_central!AB14</f>
        <v>603.909689955131</v>
      </c>
      <c r="W16" s="29" t="n">
        <f aca="false">Adequacy_central!AC14</f>
        <v>877.407590354949</v>
      </c>
      <c r="X16" s="29" t="n">
        <f aca="false">X12+1</f>
        <v>2018</v>
      </c>
      <c r="Y16" s="11" t="n">
        <f aca="false">S16*'Inflation indexes'!$D$156/100*'Inflation indexes'!I109</f>
        <v>30870.2877183298</v>
      </c>
      <c r="Z16" s="11" t="n">
        <f aca="false">T16*'Inflation indexes'!$D$156/100*'Inflation indexes'!I109</f>
        <v>3089.02413545198</v>
      </c>
      <c r="AA16" s="11" t="n">
        <f aca="false">V16*'Inflation indexes'!$D$156/100*'Inflation indexes'!I109</f>
        <v>2738.03474793039</v>
      </c>
      <c r="AB16" s="11" t="n">
        <f aca="false">W16*'Inflation indexes'!$D$156/100*'Inflation indexes'!I109</f>
        <v>3978.0326602612</v>
      </c>
      <c r="AC16" s="11" t="n">
        <f aca="false">U16*'Inflation indexes'!$D$156/100*'Inflation indexes'!I109</f>
        <v>3081.52379401023</v>
      </c>
      <c r="AD16" s="11" t="n">
        <f aca="false">AD15+1</f>
        <v>2027</v>
      </c>
      <c r="AE16" s="11" t="n">
        <f aca="false">AVERAGE(Y52:Y55)</f>
        <v>32586.1201138495</v>
      </c>
      <c r="AF16" s="11" t="n">
        <f aca="false">AVERAGE(Z52:Z55)</f>
        <v>3033.76769177329</v>
      </c>
      <c r="AG16" s="11" t="n">
        <f aca="false">AVERAGE(AA52:AA55)</f>
        <v>2674.66781051349</v>
      </c>
      <c r="AH16" s="11" t="n">
        <f aca="false">AVERAGE(AB52:AB55)</f>
        <v>4069.80699929698</v>
      </c>
      <c r="AI16" s="11" t="n">
        <f aca="false">AVERAGE(AC52:AC55)</f>
        <v>2987.27077903994</v>
      </c>
      <c r="AJ16" s="28" t="n">
        <f aca="false">AJ12+1</f>
        <v>2018</v>
      </c>
      <c r="AK16" s="27" t="n">
        <f aca="false">'Retirement benefit values'!AO17</f>
        <v>6808.84926639221</v>
      </c>
      <c r="AL16" s="28" t="n">
        <f aca="false">Adequacy_high!Z14</f>
        <v>681.325030412706</v>
      </c>
      <c r="AM16" s="28" t="n">
        <f aca="false">Adequacy_high!AA14</f>
        <v>679.670731146391</v>
      </c>
      <c r="AN16" s="28" t="n">
        <f aca="false">Adequacy_high!AB14</f>
        <v>603.909689955131</v>
      </c>
      <c r="AO16" s="28" t="n">
        <f aca="false">Adequacy_high!AC14</f>
        <v>877.407590354949</v>
      </c>
      <c r="AP16" s="28" t="n">
        <f aca="false">AP12+1</f>
        <v>2018</v>
      </c>
      <c r="AQ16" s="8" t="n">
        <f aca="false">AK16*'Inflation indexes'!$D$156/100*'Inflation indexes'!I109</f>
        <v>30870.2877183298</v>
      </c>
      <c r="AR16" s="8" t="n">
        <f aca="false">AL16*'Inflation indexes'!$D$156/100*'Inflation indexes'!I109</f>
        <v>3089.02413545198</v>
      </c>
      <c r="AS16" s="8" t="n">
        <f aca="false">AN16*'Inflation indexes'!$D$156/100*'Inflation indexes'!I109</f>
        <v>2738.03474793039</v>
      </c>
      <c r="AT16" s="8" t="n">
        <f aca="false">AO16*'Inflation indexes'!$D$156/100*'Inflation indexes'!I109</f>
        <v>3978.0326602612</v>
      </c>
      <c r="AU16" s="8" t="n">
        <f aca="false">AM16*'Inflation indexes'!$D$156/100*'Inflation indexes'!I109</f>
        <v>3081.52379401023</v>
      </c>
      <c r="AV16" s="8" t="n">
        <f aca="false">AV15+1</f>
        <v>2027</v>
      </c>
      <c r="AW16" s="8" t="n">
        <f aca="false">AVERAGE(AQ52:AQ55)</f>
        <v>36096.6559531027</v>
      </c>
      <c r="AX16" s="8" t="n">
        <f aca="false">AVERAGE(AR52:AR55)</f>
        <v>3140.28774092456</v>
      </c>
      <c r="AY16" s="8" t="n">
        <f aca="false">AVERAGE(AS52:AS55)</f>
        <v>2758.99605584427</v>
      </c>
      <c r="AZ16" s="8" t="n">
        <f aca="false">AVERAGE(AT52:AT55)</f>
        <v>4274.2395070353</v>
      </c>
      <c r="BA16" s="8" t="n">
        <f aca="false">AVERAGE(AU52:AU55)</f>
        <v>3059.29834827558</v>
      </c>
    </row>
    <row r="17" customFormat="false" ht="15" hidden="false" customHeight="false" outlineLevel="0" collapsed="false">
      <c r="A17" s="27" t="n">
        <f aca="false">'Retirement benefit values'!B18</f>
        <v>6723.17180647536</v>
      </c>
      <c r="B17" s="28" t="n">
        <f aca="false">Adequacy_low!Z15</f>
        <v>590.951530192404</v>
      </c>
      <c r="C17" s="28" t="n">
        <f aca="false">Adequacy_low!AA15</f>
        <v>598.234224640026</v>
      </c>
      <c r="D17" s="28" t="n">
        <f aca="false">Adequacy_low!AB15</f>
        <v>523.075036846713</v>
      </c>
      <c r="E17" s="28" t="n">
        <f aca="false">Adequacy_low!AC15</f>
        <v>809.354374783614</v>
      </c>
      <c r="F17" s="28" t="n">
        <f aca="false">F13+1</f>
        <v>2018</v>
      </c>
      <c r="G17" s="10" t="n">
        <f aca="false">A17*'Inflation indexes'!$D$156/100*'Inflation indexes'!I110</f>
        <v>30481.8391369133</v>
      </c>
      <c r="H17" s="28" t="n">
        <f aca="false">B17*'Inflation indexes'!$D$156/100*'Inflation indexes'!I110</f>
        <v>2679.28442103596</v>
      </c>
      <c r="I17" s="28" t="n">
        <f aca="false">D17*'Inflation indexes'!$D$156/100*'Inflation indexes'!I110</f>
        <v>2371.54271654041</v>
      </c>
      <c r="J17" s="8" t="n">
        <f aca="false">E17*'Inflation indexes'!$D$156/100*'Inflation indexes'!I110</f>
        <v>3669.48972405404</v>
      </c>
      <c r="K17" s="28" t="n">
        <f aca="false">C17*'Inflation indexes'!$D$156/100*'Inflation indexes'!I110</f>
        <v>2712.30305078775</v>
      </c>
      <c r="L17" s="8" t="n">
        <f aca="false">L16+1</f>
        <v>2028</v>
      </c>
      <c r="M17" s="8" t="n">
        <f aca="false">AVERAGE(G56:G59)</f>
        <v>30659.3516907731</v>
      </c>
      <c r="N17" s="8" t="n">
        <f aca="false">AVERAGE(H56:H59)</f>
        <v>2965.41727908349</v>
      </c>
      <c r="O17" s="8" t="n">
        <f aca="false">AVERAGE(I56:I59)</f>
        <v>2616.48656727336</v>
      </c>
      <c r="P17" s="8" t="n">
        <f aca="false">AVERAGE(J56:J59)</f>
        <v>3930.76547185385</v>
      </c>
      <c r="Q17" s="8" t="n">
        <f aca="false">AVERAGE(K56:K59)</f>
        <v>2911.01319629303</v>
      </c>
      <c r="R17" s="29" t="n">
        <f aca="false">R13+1</f>
        <v>2018</v>
      </c>
      <c r="S17" s="22" t="n">
        <f aca="false">'Retirement benefit values'!R18</f>
        <v>6723.17180647536</v>
      </c>
      <c r="T17" s="29" t="n">
        <f aca="false">Adequacy_central!Z15</f>
        <v>590.951530192404</v>
      </c>
      <c r="U17" s="29" t="n">
        <f aca="false">Adequacy_central!AA15</f>
        <v>598.234224640026</v>
      </c>
      <c r="V17" s="29" t="n">
        <f aca="false">Adequacy_central!AB15</f>
        <v>523.075036846713</v>
      </c>
      <c r="W17" s="29" t="n">
        <f aca="false">Adequacy_central!AC15</f>
        <v>809.354374783614</v>
      </c>
      <c r="X17" s="29" t="n">
        <f aca="false">X13+1</f>
        <v>2018</v>
      </c>
      <c r="Y17" s="11" t="n">
        <f aca="false">S17*'Inflation indexes'!$D$156/100*'Inflation indexes'!I110</f>
        <v>30481.8391369133</v>
      </c>
      <c r="Z17" s="11" t="n">
        <f aca="false">T17*'Inflation indexes'!$D$156/100*'Inflation indexes'!I110</f>
        <v>2679.28442103596</v>
      </c>
      <c r="AA17" s="11" t="n">
        <f aca="false">V17*'Inflation indexes'!$D$156/100*'Inflation indexes'!I110</f>
        <v>2371.54271654041</v>
      </c>
      <c r="AB17" s="11" t="n">
        <f aca="false">W17*'Inflation indexes'!$D$156/100*'Inflation indexes'!I110</f>
        <v>3669.48972405404</v>
      </c>
      <c r="AC17" s="11" t="n">
        <f aca="false">U17*'Inflation indexes'!$D$156/100*'Inflation indexes'!I110</f>
        <v>2712.30305078775</v>
      </c>
      <c r="AD17" s="11" t="n">
        <f aca="false">AD16+1</f>
        <v>2028</v>
      </c>
      <c r="AE17" s="11" t="n">
        <f aca="false">AVERAGE(Y56:Y59)</f>
        <v>33162.2521610589</v>
      </c>
      <c r="AF17" s="11" t="n">
        <f aca="false">AVERAGE(Z56:Z59)</f>
        <v>3117.58525820404</v>
      </c>
      <c r="AG17" s="11" t="n">
        <f aca="false">AVERAGE(AA56:AA59)</f>
        <v>2755.61904797549</v>
      </c>
      <c r="AH17" s="11" t="n">
        <f aca="false">AVERAGE(AB56:AB59)</f>
        <v>4112.80348898513</v>
      </c>
      <c r="AI17" s="11" t="n">
        <f aca="false">AVERAGE(AC56:AC59)</f>
        <v>3037.78487369539</v>
      </c>
      <c r="AJ17" s="28" t="n">
        <f aca="false">AJ13+1</f>
        <v>2018</v>
      </c>
      <c r="AK17" s="27" t="n">
        <f aca="false">'Retirement benefit values'!AO18</f>
        <v>6722.87988857401</v>
      </c>
      <c r="AL17" s="28" t="n">
        <f aca="false">Adequacy_high!Z15</f>
        <v>590.951530192404</v>
      </c>
      <c r="AM17" s="28" t="n">
        <f aca="false">Adequacy_high!AA15</f>
        <v>598.234224640026</v>
      </c>
      <c r="AN17" s="28" t="n">
        <f aca="false">Adequacy_high!AB15</f>
        <v>523.075036846713</v>
      </c>
      <c r="AO17" s="28" t="n">
        <f aca="false">Adequacy_high!AC15</f>
        <v>809.354374783614</v>
      </c>
      <c r="AP17" s="28" t="n">
        <f aca="false">AP13+1</f>
        <v>2018</v>
      </c>
      <c r="AQ17" s="8" t="n">
        <f aca="false">AK17*'Inflation indexes'!$D$156/100*'Inflation indexes'!I110</f>
        <v>30480.5156255162</v>
      </c>
      <c r="AR17" s="8" t="n">
        <f aca="false">AL17*'Inflation indexes'!$D$156/100*'Inflation indexes'!I110</f>
        <v>2679.28442103596</v>
      </c>
      <c r="AS17" s="8" t="n">
        <f aca="false">AN17*'Inflation indexes'!$D$156/100*'Inflation indexes'!I110</f>
        <v>2371.54271654041</v>
      </c>
      <c r="AT17" s="8" t="n">
        <f aca="false">AO17*'Inflation indexes'!$D$156/100*'Inflation indexes'!I110</f>
        <v>3669.48972405404</v>
      </c>
      <c r="AU17" s="8" t="n">
        <f aca="false">AM17*'Inflation indexes'!$D$156/100*'Inflation indexes'!I110</f>
        <v>2712.30305078775</v>
      </c>
      <c r="AV17" s="8" t="n">
        <f aca="false">AV16+1</f>
        <v>2028</v>
      </c>
      <c r="AW17" s="8" t="n">
        <f aca="false">AVERAGE(AQ56:AQ59)</f>
        <v>37118.1238722002</v>
      </c>
      <c r="AX17" s="8" t="n">
        <f aca="false">AVERAGE(AR56:AR59)</f>
        <v>3229.54863481471</v>
      </c>
      <c r="AY17" s="8" t="n">
        <f aca="false">AVERAGE(AS56:AS59)</f>
        <v>2866.11704683257</v>
      </c>
      <c r="AZ17" s="8" t="n">
        <f aca="false">AVERAGE(AT56:AT59)</f>
        <v>4450.67268704066</v>
      </c>
      <c r="BA17" s="8" t="n">
        <f aca="false">AVERAGE(AU56:AU59)</f>
        <v>3154.42733380115</v>
      </c>
    </row>
    <row r="18" customFormat="false" ht="15" hidden="false" customHeight="false" outlineLevel="0" collapsed="false">
      <c r="A18" s="27" t="n">
        <f aca="false">'Retirement benefit values'!B19</f>
        <v>6342.54075613813</v>
      </c>
      <c r="B18" s="28" t="n">
        <f aca="false">Adequacy_low!Z16</f>
        <v>512.025768868618</v>
      </c>
      <c r="C18" s="28" t="n">
        <f aca="false">Adequacy_low!AA16</f>
        <v>518.036525386909</v>
      </c>
      <c r="D18" s="28" t="n">
        <f aca="false">Adequacy_low!AB16</f>
        <v>441.736540292794</v>
      </c>
      <c r="E18" s="28" t="n">
        <f aca="false">Adequacy_low!AC16</f>
        <v>719.80125656926</v>
      </c>
      <c r="F18" s="28" t="n">
        <f aca="false">F14+1</f>
        <v>2018</v>
      </c>
      <c r="G18" s="10" t="n">
        <f aca="false">A18*'Inflation indexes'!$D$156/100*'Inflation indexes'!I111</f>
        <v>28756.1158055953</v>
      </c>
      <c r="H18" s="28" t="n">
        <f aca="false">B18*'Inflation indexes'!$D$156/100*'Inflation indexes'!I111</f>
        <v>2321.44701487107</v>
      </c>
      <c r="I18" s="28" t="n">
        <f aca="false">D18*'Inflation indexes'!$D$156/100*'Inflation indexes'!I111</f>
        <v>2002.76633554611</v>
      </c>
      <c r="J18" s="8" t="n">
        <f aca="false">E18*'Inflation indexes'!$D$156/100*'Inflation indexes'!I111</f>
        <v>3263.46949696572</v>
      </c>
      <c r="K18" s="28" t="n">
        <f aca="false">C18*'Inflation indexes'!$D$156/100*'Inflation indexes'!I111</f>
        <v>2348.6988713691</v>
      </c>
      <c r="L18" s="8" t="n">
        <f aca="false">L17+1</f>
        <v>2029</v>
      </c>
      <c r="M18" s="8" t="n">
        <f aca="false">AVERAGE(G60:G63)</f>
        <v>30961.8025757783</v>
      </c>
      <c r="N18" s="8" t="n">
        <f aca="false">AVERAGE(H60:H63)</f>
        <v>2972.41722077217</v>
      </c>
      <c r="O18" s="8" t="n">
        <f aca="false">AVERAGE(I60:I63)</f>
        <v>2636.48457331054</v>
      </c>
      <c r="P18" s="8" t="n">
        <f aca="false">AVERAGE(J60:J63)</f>
        <v>3958.30303661334</v>
      </c>
      <c r="Q18" s="8" t="n">
        <f aca="false">AVERAGE(K60:K63)</f>
        <v>2925.11358492412</v>
      </c>
      <c r="R18" s="29" t="n">
        <f aca="false">R14+1</f>
        <v>2018</v>
      </c>
      <c r="S18" s="22" t="n">
        <f aca="false">'Retirement benefit values'!R19</f>
        <v>6342.54075613813</v>
      </c>
      <c r="T18" s="29" t="n">
        <f aca="false">Adequacy_central!Z16</f>
        <v>512.025768868618</v>
      </c>
      <c r="U18" s="29" t="n">
        <f aca="false">Adequacy_central!AA16</f>
        <v>518.036525386909</v>
      </c>
      <c r="V18" s="29" t="n">
        <f aca="false">Adequacy_central!AB16</f>
        <v>441.736540292794</v>
      </c>
      <c r="W18" s="29" t="n">
        <f aca="false">Adequacy_central!AC16</f>
        <v>719.80125656926</v>
      </c>
      <c r="X18" s="29" t="n">
        <f aca="false">X14+1</f>
        <v>2018</v>
      </c>
      <c r="Y18" s="11" t="n">
        <f aca="false">S18*'Inflation indexes'!$D$156/100*'Inflation indexes'!I111</f>
        <v>28756.1158055953</v>
      </c>
      <c r="Z18" s="11" t="n">
        <f aca="false">T18*'Inflation indexes'!$D$156/100*'Inflation indexes'!I111</f>
        <v>2321.44701487107</v>
      </c>
      <c r="AA18" s="11" t="n">
        <f aca="false">V18*'Inflation indexes'!$D$156/100*'Inflation indexes'!I111</f>
        <v>2002.76633554611</v>
      </c>
      <c r="AB18" s="11" t="n">
        <f aca="false">W18*'Inflation indexes'!$D$156/100*'Inflation indexes'!I111</f>
        <v>3263.46949696572</v>
      </c>
      <c r="AC18" s="11" t="n">
        <f aca="false">U18*'Inflation indexes'!$D$156/100*'Inflation indexes'!I111</f>
        <v>2348.6988713691</v>
      </c>
      <c r="AD18" s="11" t="n">
        <f aca="false">AD17+1</f>
        <v>2029</v>
      </c>
      <c r="AE18" s="11" t="n">
        <f aca="false">AVERAGE(Y60:Y63)</f>
        <v>33927.4200214592</v>
      </c>
      <c r="AF18" s="11" t="n">
        <f aca="false">AVERAGE(Z60:Z63)</f>
        <v>3146.52262231238</v>
      </c>
      <c r="AG18" s="11" t="n">
        <f aca="false">AVERAGE(AA60:AA63)</f>
        <v>2777.00287688442</v>
      </c>
      <c r="AH18" s="11" t="n">
        <f aca="false">AVERAGE(AB60:AB63)</f>
        <v>4322.80097742788</v>
      </c>
      <c r="AI18" s="11" t="n">
        <f aca="false">AVERAGE(AC60:AC63)</f>
        <v>3054.03647098881</v>
      </c>
      <c r="AJ18" s="28" t="n">
        <f aca="false">AJ14+1</f>
        <v>2018</v>
      </c>
      <c r="AK18" s="27" t="n">
        <f aca="false">'Retirement benefit values'!AO19</f>
        <v>6343.42583946065</v>
      </c>
      <c r="AL18" s="28" t="n">
        <f aca="false">Adequacy_high!Z16</f>
        <v>512.025768868618</v>
      </c>
      <c r="AM18" s="28" t="n">
        <f aca="false">Adequacy_high!AA16</f>
        <v>518.036525386909</v>
      </c>
      <c r="AN18" s="28" t="n">
        <f aca="false">Adequacy_high!AB16</f>
        <v>441.736540292794</v>
      </c>
      <c r="AO18" s="28" t="n">
        <f aca="false">Adequacy_high!AC16</f>
        <v>719.80125656926</v>
      </c>
      <c r="AP18" s="28" t="n">
        <f aca="false">AP14+1</f>
        <v>2018</v>
      </c>
      <c r="AQ18" s="8" t="n">
        <f aca="false">AK18*'Inflation indexes'!$D$156/100*'Inflation indexes'!I111</f>
        <v>28760.1286388586</v>
      </c>
      <c r="AR18" s="8" t="n">
        <f aca="false">AL18*'Inflation indexes'!$D$156/100*'Inflation indexes'!I111</f>
        <v>2321.44701487107</v>
      </c>
      <c r="AS18" s="8" t="n">
        <f aca="false">AN18*'Inflation indexes'!$D$156/100*'Inflation indexes'!I111</f>
        <v>2002.76633554611</v>
      </c>
      <c r="AT18" s="8" t="n">
        <f aca="false">AO18*'Inflation indexes'!$D$156/100*'Inflation indexes'!I111</f>
        <v>3263.46949696572</v>
      </c>
      <c r="AU18" s="8" t="n">
        <f aca="false">AM18*'Inflation indexes'!$D$156/100*'Inflation indexes'!I111</f>
        <v>2348.6988713691</v>
      </c>
      <c r="AV18" s="8" t="n">
        <f aca="false">AV17+1</f>
        <v>2029</v>
      </c>
      <c r="AW18" s="8" t="n">
        <f aca="false">AVERAGE(AQ60:AQ63)</f>
        <v>38038.5961864332</v>
      </c>
      <c r="AX18" s="8" t="n">
        <f aca="false">AVERAGE(AR60:AR63)</f>
        <v>3289.86583405838</v>
      </c>
      <c r="AY18" s="8" t="n">
        <f aca="false">AVERAGE(AS60:AS63)</f>
        <v>2893.22652960606</v>
      </c>
      <c r="AZ18" s="8" t="n">
        <f aca="false">AVERAGE(AT60:AT63)</f>
        <v>4638.29478461275</v>
      </c>
      <c r="BA18" s="8" t="n">
        <f aca="false">AVERAGE(AU60:AU63)</f>
        <v>3196.70407258804</v>
      </c>
    </row>
    <row r="19" customFormat="false" ht="15" hidden="false" customHeight="false" outlineLevel="0" collapsed="false">
      <c r="A19" s="27" t="n">
        <f aca="false">'Retirement benefit values'!B20</f>
        <v>6004.7550431554</v>
      </c>
      <c r="B19" s="28" t="n">
        <f aca="false">Adequacy_low!Z17</f>
        <v>514.748390773071</v>
      </c>
      <c r="C19" s="28" t="n">
        <f aca="false">Adequacy_low!AA17</f>
        <v>518.519487716317</v>
      </c>
      <c r="D19" s="28" t="n">
        <f aca="false">Adequacy_low!AB17</f>
        <v>453.480920478853</v>
      </c>
      <c r="E19" s="28" t="n">
        <f aca="false">Adequacy_low!AC17</f>
        <v>693.733314517417</v>
      </c>
      <c r="F19" s="28" t="n">
        <f aca="false">F15+1</f>
        <v>2018</v>
      </c>
      <c r="G19" s="10" t="n">
        <f aca="false">A19*'Inflation indexes'!$D$156/100*'Inflation indexes'!I112</f>
        <v>27224.6467219151</v>
      </c>
      <c r="H19" s="28" t="n">
        <f aca="false">B19*'Inflation indexes'!$D$156/100*'Inflation indexes'!I112</f>
        <v>2333.79096878316</v>
      </c>
      <c r="I19" s="28" t="n">
        <f aca="false">D19*'Inflation indexes'!$D$156/100*'Inflation indexes'!I112</f>
        <v>2056.01357031845</v>
      </c>
      <c r="J19" s="8" t="n">
        <f aca="false">E19*'Inflation indexes'!$D$156/100*'Inflation indexes'!I112</f>
        <v>3145.28140968683</v>
      </c>
      <c r="K19" s="28" t="n">
        <f aca="false">C19*'Inflation indexes'!$D$156/100*'Inflation indexes'!I112</f>
        <v>2350.88854916672</v>
      </c>
      <c r="L19" s="8" t="n">
        <f aca="false">L18+1</f>
        <v>2030</v>
      </c>
      <c r="M19" s="8" t="n">
        <f aca="false">AVERAGE(G64:G67)</f>
        <v>31347.1976573032</v>
      </c>
      <c r="N19" s="8" t="n">
        <f aca="false">AVERAGE(H64:H67)</f>
        <v>3066.11312524918</v>
      </c>
      <c r="O19" s="8" t="n">
        <f aca="false">AVERAGE(I64:I67)</f>
        <v>2720.22636366679</v>
      </c>
      <c r="P19" s="8" t="n">
        <f aca="false">AVERAGE(J64:J67)</f>
        <v>4139.69331670513</v>
      </c>
      <c r="Q19" s="8" t="n">
        <f aca="false">AVERAGE(K64:K67)</f>
        <v>3009.43447152267</v>
      </c>
      <c r="R19" s="29" t="n">
        <f aca="false">R15+1</f>
        <v>2018</v>
      </c>
      <c r="S19" s="22" t="n">
        <f aca="false">'Retirement benefit values'!R20</f>
        <v>6004.7550431554</v>
      </c>
      <c r="T19" s="29" t="n">
        <f aca="false">Adequacy_central!Z17</f>
        <v>514.748390773071</v>
      </c>
      <c r="U19" s="29" t="n">
        <f aca="false">Adequacy_central!AA17</f>
        <v>518.519487716317</v>
      </c>
      <c r="V19" s="29" t="n">
        <f aca="false">Adequacy_central!AB17</f>
        <v>453.480920478853</v>
      </c>
      <c r="W19" s="29" t="n">
        <f aca="false">Adequacy_central!AC17</f>
        <v>693.733314517417</v>
      </c>
      <c r="X19" s="29" t="n">
        <f aca="false">X15+1</f>
        <v>2018</v>
      </c>
      <c r="Y19" s="11" t="n">
        <f aca="false">S19*'Inflation indexes'!$D$156/100*'Inflation indexes'!I112</f>
        <v>27224.6467219151</v>
      </c>
      <c r="Z19" s="11" t="n">
        <f aca="false">T19*'Inflation indexes'!$D$156/100*'Inflation indexes'!I112</f>
        <v>2333.79096878316</v>
      </c>
      <c r="AA19" s="11" t="n">
        <f aca="false">V19*'Inflation indexes'!$D$156/100*'Inflation indexes'!I112</f>
        <v>2056.01357031845</v>
      </c>
      <c r="AB19" s="11" t="n">
        <f aca="false">W19*'Inflation indexes'!$D$156/100*'Inflation indexes'!I112</f>
        <v>3145.28140968683</v>
      </c>
      <c r="AC19" s="11" t="n">
        <f aca="false">U19*'Inflation indexes'!$D$156/100*'Inflation indexes'!I112</f>
        <v>2350.88854916672</v>
      </c>
      <c r="AD19" s="11" t="n">
        <f aca="false">AD18+1</f>
        <v>2030</v>
      </c>
      <c r="AE19" s="11" t="n">
        <f aca="false">AVERAGE(Y64:Y67)</f>
        <v>34643.40747812</v>
      </c>
      <c r="AF19" s="11" t="n">
        <f aca="false">AVERAGE(Z64:Z67)</f>
        <v>3229.92779481226</v>
      </c>
      <c r="AG19" s="11" t="n">
        <f aca="false">AVERAGE(AA64:AA67)</f>
        <v>2874.91881052726</v>
      </c>
      <c r="AH19" s="11" t="n">
        <f aca="false">AVERAGE(AB64:AB67)</f>
        <v>4234.96731055539</v>
      </c>
      <c r="AI19" s="11" t="n">
        <f aca="false">AVERAGE(AC64:AC67)</f>
        <v>3123.06369281684</v>
      </c>
      <c r="AJ19" s="28" t="n">
        <f aca="false">AJ15+1</f>
        <v>2018</v>
      </c>
      <c r="AK19" s="27" t="n">
        <f aca="false">'Retirement benefit values'!AO20</f>
        <v>6007.47172090445</v>
      </c>
      <c r="AL19" s="28" t="n">
        <f aca="false">Adequacy_high!Z17</f>
        <v>514.748390773071</v>
      </c>
      <c r="AM19" s="28" t="n">
        <f aca="false">Adequacy_high!AA17</f>
        <v>518.519487716317</v>
      </c>
      <c r="AN19" s="28" t="n">
        <f aca="false">Adequacy_high!AB17</f>
        <v>453.480920478853</v>
      </c>
      <c r="AO19" s="28" t="n">
        <f aca="false">Adequacy_high!AC17</f>
        <v>693.733314517417</v>
      </c>
      <c r="AP19" s="28" t="n">
        <f aca="false">AP15+1</f>
        <v>2018</v>
      </c>
      <c r="AQ19" s="8" t="n">
        <f aca="false">AK19*'Inflation indexes'!$D$156/100*'Inflation indexes'!I112</f>
        <v>27236.9637259301</v>
      </c>
      <c r="AR19" s="8" t="n">
        <f aca="false">AL19*'Inflation indexes'!$D$156/100*'Inflation indexes'!I112</f>
        <v>2333.79096878316</v>
      </c>
      <c r="AS19" s="8" t="n">
        <f aca="false">AN19*'Inflation indexes'!$D$156/100*'Inflation indexes'!I112</f>
        <v>2056.01357031845</v>
      </c>
      <c r="AT19" s="8" t="n">
        <f aca="false">AO19*'Inflation indexes'!$D$156/100*'Inflation indexes'!I112</f>
        <v>3145.28140968683</v>
      </c>
      <c r="AU19" s="8" t="n">
        <f aca="false">AM19*'Inflation indexes'!$D$156/100*'Inflation indexes'!I112</f>
        <v>2350.88854916672</v>
      </c>
      <c r="AV19" s="8" t="n">
        <f aca="false">AV18+1</f>
        <v>2030</v>
      </c>
      <c r="AW19" s="8" t="n">
        <f aca="false">AVERAGE(AQ64:AQ67)</f>
        <v>39004.8743643107</v>
      </c>
      <c r="AX19" s="8" t="n">
        <f aca="false">AVERAGE(AR64:AR67)</f>
        <v>3337.62739283237</v>
      </c>
      <c r="AY19" s="8" t="n">
        <f aca="false">AVERAGE(AS64:AS67)</f>
        <v>2981.81028275452</v>
      </c>
      <c r="AZ19" s="8" t="n">
        <f aca="false">AVERAGE(AT64:AT67)</f>
        <v>4726.34542428585</v>
      </c>
      <c r="BA19" s="8" t="n">
        <f aca="false">AVERAGE(AU64:AU67)</f>
        <v>3257.4926610529</v>
      </c>
    </row>
    <row r="20" customFormat="false" ht="15" hidden="false" customHeight="false" outlineLevel="0" collapsed="false">
      <c r="A20" s="27" t="n">
        <f aca="false">'Retirement benefit values'!B21</f>
        <v>5984.66038142344</v>
      </c>
      <c r="B20" s="28" t="n">
        <f aca="false">Adequacy_low!Z18</f>
        <v>587.319310359707</v>
      </c>
      <c r="C20" s="28" t="n">
        <f aca="false">Adequacy_low!AA18</f>
        <v>576.885148095916</v>
      </c>
      <c r="D20" s="28" t="n">
        <f aca="false">Adequacy_low!AB18</f>
        <v>506.53170563048</v>
      </c>
      <c r="E20" s="28" t="n">
        <f aca="false">Adequacy_low!AC18</f>
        <v>747.715963711726</v>
      </c>
      <c r="F20" s="28" t="n">
        <f aca="false">F16+1</f>
        <v>2019</v>
      </c>
      <c r="G20" s="10" t="n">
        <f aca="false">A20*'Inflation indexes'!$D$156/100*'Inflation indexes'!I113</f>
        <v>27133.5405797466</v>
      </c>
      <c r="H20" s="28" t="n">
        <f aca="false">B20*'Inflation indexes'!$D$156/100*'Inflation indexes'!I113</f>
        <v>2662.81648836413</v>
      </c>
      <c r="I20" s="28" t="n">
        <f aca="false">D20*'Inflation indexes'!$D$156/100*'Inflation indexes'!I113</f>
        <v>2296.53776717467</v>
      </c>
      <c r="J20" s="8" t="n">
        <f aca="false">E20*'Inflation indexes'!$D$156/100*'Inflation indexes'!I113</f>
        <v>3390.03053648149</v>
      </c>
      <c r="K20" s="28" t="n">
        <f aca="false">C20*'Inflation indexes'!$D$156/100*'Inflation indexes'!I113</f>
        <v>2615.50958251546</v>
      </c>
      <c r="L20" s="8" t="n">
        <f aca="false">L19+1</f>
        <v>2031</v>
      </c>
      <c r="M20" s="8" t="n">
        <f aca="false">AVERAGE(G68:G71)</f>
        <v>31699.0463578562</v>
      </c>
      <c r="N20" s="8" t="n">
        <f aca="false">AVERAGE(H68:H71)</f>
        <v>3088.08517907704</v>
      </c>
      <c r="O20" s="8" t="n">
        <f aca="false">AVERAGE(I68:I71)</f>
        <v>2734.22276227589</v>
      </c>
      <c r="P20" s="8" t="n">
        <f aca="false">AVERAGE(J68:J71)</f>
        <v>4076.08139084513</v>
      </c>
      <c r="Q20" s="8" t="n">
        <f aca="false">AVERAGE(K68:K71)</f>
        <v>2996.25145961586</v>
      </c>
      <c r="R20" s="29" t="n">
        <f aca="false">R16+1</f>
        <v>2019</v>
      </c>
      <c r="S20" s="22" t="n">
        <f aca="false">'Retirement benefit values'!R21</f>
        <v>5984.66038142344</v>
      </c>
      <c r="T20" s="29" t="n">
        <f aca="false">Adequacy_central!Z18</f>
        <v>587.319310359707</v>
      </c>
      <c r="U20" s="29" t="n">
        <f aca="false">Adequacy_central!AA18</f>
        <v>576.885148095916</v>
      </c>
      <c r="V20" s="29" t="n">
        <f aca="false">Adequacy_central!AB18</f>
        <v>506.53170563048</v>
      </c>
      <c r="W20" s="29" t="n">
        <f aca="false">Adequacy_central!AC18</f>
        <v>747.715963711726</v>
      </c>
      <c r="X20" s="29" t="n">
        <f aca="false">X16+1</f>
        <v>2019</v>
      </c>
      <c r="Y20" s="11" t="n">
        <f aca="false">S20*'Inflation indexes'!$D$156/100*'Inflation indexes'!I113</f>
        <v>27133.5405797466</v>
      </c>
      <c r="Z20" s="11" t="n">
        <f aca="false">T20*'Inflation indexes'!$D$156/100*'Inflation indexes'!I113</f>
        <v>2662.81648836413</v>
      </c>
      <c r="AA20" s="11" t="n">
        <f aca="false">V20*'Inflation indexes'!$D$156/100*'Inflation indexes'!I113</f>
        <v>2296.53776717467</v>
      </c>
      <c r="AB20" s="11" t="n">
        <f aca="false">W20*'Inflation indexes'!$D$156/100*'Inflation indexes'!I113</f>
        <v>3390.03053648149</v>
      </c>
      <c r="AC20" s="11" t="n">
        <f aca="false">U20*'Inflation indexes'!$D$156/100*'Inflation indexes'!I113</f>
        <v>2615.50958251546</v>
      </c>
      <c r="AD20" s="11" t="n">
        <f aca="false">AD19+1</f>
        <v>2031</v>
      </c>
      <c r="AE20" s="11" t="n">
        <f aca="false">AVERAGE(Y68:Y71)</f>
        <v>35157.6638344322</v>
      </c>
      <c r="AF20" s="11" t="n">
        <f aca="false">AVERAGE(Z68:Z71)</f>
        <v>3293.91041240474</v>
      </c>
      <c r="AG20" s="11" t="n">
        <f aca="false">AVERAGE(AA68:AA71)</f>
        <v>2924.36349162551</v>
      </c>
      <c r="AH20" s="11" t="n">
        <f aca="false">AVERAGE(AB68:AB71)</f>
        <v>4485.68346006369</v>
      </c>
      <c r="AI20" s="11" t="n">
        <f aca="false">AVERAGE(AC68:AC71)</f>
        <v>3200.58703746338</v>
      </c>
      <c r="AJ20" s="28" t="n">
        <f aca="false">AJ16+1</f>
        <v>2019</v>
      </c>
      <c r="AK20" s="27" t="n">
        <f aca="false">'Retirement benefit values'!AO21</f>
        <v>5985.30123610738</v>
      </c>
      <c r="AL20" s="28" t="n">
        <f aca="false">Adequacy_high!Z18</f>
        <v>587.319310359707</v>
      </c>
      <c r="AM20" s="28" t="n">
        <f aca="false">Adequacy_high!AA18</f>
        <v>576.885148095916</v>
      </c>
      <c r="AN20" s="28" t="n">
        <f aca="false">Adequacy_high!AB18</f>
        <v>506.53170563048</v>
      </c>
      <c r="AO20" s="28" t="n">
        <f aca="false">Adequacy_high!AC18</f>
        <v>747.715963711726</v>
      </c>
      <c r="AP20" s="28" t="n">
        <f aca="false">AP16+1</f>
        <v>2019</v>
      </c>
      <c r="AQ20" s="8" t="n">
        <f aca="false">AK20*'Inflation indexes'!$D$156/100*'Inflation indexes'!I113</f>
        <v>27136.4461174821</v>
      </c>
      <c r="AR20" s="8" t="n">
        <f aca="false">AL20*'Inflation indexes'!$D$156/100*'Inflation indexes'!I113</f>
        <v>2662.81648836413</v>
      </c>
      <c r="AS20" s="8" t="n">
        <f aca="false">AN20*'Inflation indexes'!$D$156/100*'Inflation indexes'!I113</f>
        <v>2296.53776717467</v>
      </c>
      <c r="AT20" s="8" t="n">
        <f aca="false">AO20*'Inflation indexes'!$D$156/100*'Inflation indexes'!I113</f>
        <v>3390.03053648149</v>
      </c>
      <c r="AU20" s="8" t="n">
        <f aca="false">AM20*'Inflation indexes'!$D$156/100*'Inflation indexes'!I113</f>
        <v>2615.50958251546</v>
      </c>
      <c r="AV20" s="8" t="n">
        <f aca="false">AV19+1</f>
        <v>2031</v>
      </c>
      <c r="AW20" s="8" t="n">
        <f aca="false">AVERAGE(AQ68:AQ71)</f>
        <v>39908.188489329</v>
      </c>
      <c r="AX20" s="8" t="n">
        <f aca="false">AVERAGE(AR68:AR71)</f>
        <v>3360.12248652227</v>
      </c>
      <c r="AY20" s="8" t="n">
        <f aca="false">AVERAGE(AS68:AS71)</f>
        <v>2983.29147652969</v>
      </c>
      <c r="AZ20" s="8" t="n">
        <f aca="false">AVERAGE(AT68:AT71)</f>
        <v>4718.04576290994</v>
      </c>
      <c r="BA20" s="8" t="n">
        <f aca="false">AVERAGE(AU68:AU71)</f>
        <v>3263.9152103228</v>
      </c>
    </row>
    <row r="21" customFormat="false" ht="15" hidden="false" customHeight="false" outlineLevel="0" collapsed="false">
      <c r="A21" s="27" t="n">
        <f aca="false">'Retirement benefit values'!B22</f>
        <v>5957.71823704739</v>
      </c>
      <c r="B21" s="28" t="n">
        <f aca="false">Adequacy_low!Z19</f>
        <v>558.082245802946</v>
      </c>
      <c r="C21" s="28" t="n">
        <f aca="false">Adequacy_low!AA19</f>
        <v>557.82964116255</v>
      </c>
      <c r="D21" s="28" t="n">
        <f aca="false">Adequacy_low!AB19</f>
        <v>490.863501968517</v>
      </c>
      <c r="E21" s="28" t="n">
        <f aca="false">Adequacy_low!AC19</f>
        <v>757.845794573422</v>
      </c>
      <c r="F21" s="28" t="n">
        <f aca="false">F17+1</f>
        <v>2019</v>
      </c>
      <c r="G21" s="10" t="n">
        <f aca="false">A21*'Inflation indexes'!$D$156/100*'Inflation indexes'!I114</f>
        <v>27011.388991997</v>
      </c>
      <c r="H21" s="28" t="n">
        <f aca="false">B21*'Inflation indexes'!$D$156/100*'Inflation indexes'!I114</f>
        <v>2530.26008131286</v>
      </c>
      <c r="I21" s="28" t="n">
        <f aca="false">D21*'Inflation indexes'!$D$156/100*'Inflation indexes'!I114</f>
        <v>2225.50051313211</v>
      </c>
      <c r="J21" s="8" t="n">
        <f aca="false">E21*'Inflation indexes'!$D$156/100*'Inflation indexes'!I114</f>
        <v>3435.95765000743</v>
      </c>
      <c r="K21" s="28" t="n">
        <f aca="false">C21*'Inflation indexes'!$D$156/100*'Inflation indexes'!I114</f>
        <v>2529.11481026589</v>
      </c>
      <c r="L21" s="8" t="n">
        <f aca="false">L20+1</f>
        <v>2032</v>
      </c>
      <c r="M21" s="8" t="n">
        <f aca="false">AVERAGE(G72:G75)</f>
        <v>31960.2373991504</v>
      </c>
      <c r="N21" s="8" t="n">
        <f aca="false">AVERAGE(H72:H75)</f>
        <v>3168.46943360768</v>
      </c>
      <c r="O21" s="8" t="n">
        <f aca="false">AVERAGE(I72:I75)</f>
        <v>2792.73786711168</v>
      </c>
      <c r="P21" s="8" t="n">
        <f aca="false">AVERAGE(J72:J75)</f>
        <v>4048.62371729055</v>
      </c>
      <c r="Q21" s="8" t="n">
        <f aca="false">AVERAGE(K72:K75)</f>
        <v>3050.73532251896</v>
      </c>
      <c r="R21" s="29" t="n">
        <f aca="false">R17+1</f>
        <v>2019</v>
      </c>
      <c r="S21" s="22" t="n">
        <f aca="false">'Retirement benefit values'!R22</f>
        <v>5957.71823704739</v>
      </c>
      <c r="T21" s="29" t="n">
        <f aca="false">Adequacy_central!Z19</f>
        <v>558.082245802946</v>
      </c>
      <c r="U21" s="29" t="n">
        <f aca="false">Adequacy_central!AA19</f>
        <v>557.82964116255</v>
      </c>
      <c r="V21" s="29" t="n">
        <f aca="false">Adequacy_central!AB19</f>
        <v>490.863501968517</v>
      </c>
      <c r="W21" s="29" t="n">
        <f aca="false">Adequacy_central!AC19</f>
        <v>757.845794573422</v>
      </c>
      <c r="X21" s="29" t="n">
        <f aca="false">X17+1</f>
        <v>2019</v>
      </c>
      <c r="Y21" s="11" t="n">
        <f aca="false">S21*'Inflation indexes'!$D$156/100*'Inflation indexes'!I114</f>
        <v>27011.388991997</v>
      </c>
      <c r="Z21" s="11" t="n">
        <f aca="false">T21*'Inflation indexes'!$D$156/100*'Inflation indexes'!I114</f>
        <v>2530.26008131286</v>
      </c>
      <c r="AA21" s="11" t="n">
        <f aca="false">V21*'Inflation indexes'!$D$156/100*'Inflation indexes'!I114</f>
        <v>2225.50051313211</v>
      </c>
      <c r="AB21" s="11" t="n">
        <f aca="false">W21*'Inflation indexes'!$D$156/100*'Inflation indexes'!I114</f>
        <v>3435.95765000743</v>
      </c>
      <c r="AC21" s="11" t="n">
        <f aca="false">U21*'Inflation indexes'!$D$156/100*'Inflation indexes'!I114</f>
        <v>2529.11481026589</v>
      </c>
      <c r="AD21" s="11" t="n">
        <f aca="false">AD20+1</f>
        <v>2032</v>
      </c>
      <c r="AE21" s="11" t="n">
        <f aca="false">AVERAGE(Y72:Y75)</f>
        <v>35786.9460816617</v>
      </c>
      <c r="AF21" s="11" t="n">
        <f aca="false">AVERAGE(Z72:Z75)</f>
        <v>3354.88297382027</v>
      </c>
      <c r="AG21" s="11" t="n">
        <f aca="false">AVERAGE(AA72:AA75)</f>
        <v>2994.76577150591</v>
      </c>
      <c r="AH21" s="11" t="n">
        <f aca="false">AVERAGE(AB72:AB75)</f>
        <v>4479.58374968346</v>
      </c>
      <c r="AI21" s="11" t="n">
        <f aca="false">AVERAGE(AC72:AC75)</f>
        <v>3227.24423470409</v>
      </c>
      <c r="AJ21" s="28" t="n">
        <f aca="false">AJ17+1</f>
        <v>2019</v>
      </c>
      <c r="AK21" s="27" t="n">
        <f aca="false">'Retirement benefit values'!AO22</f>
        <v>5958.11635701907</v>
      </c>
      <c r="AL21" s="28" t="n">
        <f aca="false">Adequacy_high!Z19</f>
        <v>558.082245802946</v>
      </c>
      <c r="AM21" s="28" t="n">
        <f aca="false">Adequacy_high!AA19</f>
        <v>557.82964116255</v>
      </c>
      <c r="AN21" s="28" t="n">
        <f aca="false">Adequacy_high!AB19</f>
        <v>490.863501968517</v>
      </c>
      <c r="AO21" s="28" t="n">
        <f aca="false">Adequacy_high!AC19</f>
        <v>757.845794573422</v>
      </c>
      <c r="AP21" s="28" t="n">
        <f aca="false">AP17+1</f>
        <v>2019</v>
      </c>
      <c r="AQ21" s="8" t="n">
        <f aca="false">AK21*'Inflation indexes'!$D$156/100*'Inflation indexes'!I114</f>
        <v>27013.1940074396</v>
      </c>
      <c r="AR21" s="8" t="n">
        <f aca="false">AL21*'Inflation indexes'!$D$156/100*'Inflation indexes'!I114</f>
        <v>2530.26008131286</v>
      </c>
      <c r="AS21" s="8" t="n">
        <f aca="false">AN21*'Inflation indexes'!$D$156/100*'Inflation indexes'!I114</f>
        <v>2225.50051313211</v>
      </c>
      <c r="AT21" s="8" t="n">
        <f aca="false">AO21*'Inflation indexes'!$D$156/100*'Inflation indexes'!I114</f>
        <v>3435.95765000743</v>
      </c>
      <c r="AU21" s="8" t="n">
        <f aca="false">AM21*'Inflation indexes'!$D$156/100*'Inflation indexes'!I114</f>
        <v>2529.11481026589</v>
      </c>
      <c r="AV21" s="8" t="n">
        <f aca="false">AV20+1</f>
        <v>2032</v>
      </c>
      <c r="AW21" s="8" t="n">
        <f aca="false">AVERAGE(AQ72:AQ75)</f>
        <v>40987.5233534337</v>
      </c>
      <c r="AX21" s="8" t="n">
        <f aca="false">AVERAGE(AR72:AR75)</f>
        <v>3511.10740955041</v>
      </c>
      <c r="AY21" s="8" t="n">
        <f aca="false">AVERAGE(AS72:AS75)</f>
        <v>3104.81927991558</v>
      </c>
      <c r="AZ21" s="8" t="n">
        <f aca="false">AVERAGE(AT72:AT75)</f>
        <v>4899.60392387634</v>
      </c>
      <c r="BA21" s="8" t="n">
        <f aca="false">AVERAGE(AU72:AU75)</f>
        <v>3355.33110595179</v>
      </c>
    </row>
    <row r="22" customFormat="false" ht="15" hidden="false" customHeight="false" outlineLevel="0" collapsed="false">
      <c r="A22" s="27" t="n">
        <f aca="false">'Retirement benefit values'!B23</f>
        <v>5902.6327097858</v>
      </c>
      <c r="B22" s="28" t="n">
        <f aca="false">Adequacy_low!Z20</f>
        <v>496.099943644247</v>
      </c>
      <c r="C22" s="28" t="n">
        <f aca="false">Adequacy_low!AA20</f>
        <v>499.151769066883</v>
      </c>
      <c r="D22" s="28" t="n">
        <f aca="false">Adequacy_low!AB20</f>
        <v>435.518940324457</v>
      </c>
      <c r="E22" s="28" t="n">
        <f aca="false">Adequacy_low!AC20</f>
        <v>653.962740221833</v>
      </c>
      <c r="F22" s="28" t="n">
        <f aca="false">F18+1</f>
        <v>2019</v>
      </c>
      <c r="G22" s="10" t="n">
        <f aca="false">A22*'Inflation indexes'!$D$156/100*'Inflation indexes'!I115</f>
        <v>26761.6395836682</v>
      </c>
      <c r="H22" s="28" t="n">
        <f aca="false">B22*'Inflation indexes'!$D$156/100*'Inflation indexes'!I115</f>
        <v>2249.24174381964</v>
      </c>
      <c r="I22" s="28" t="n">
        <f aca="false">D22*'Inflation indexes'!$D$156/100*'Inflation indexes'!I115</f>
        <v>1974.57668228305</v>
      </c>
      <c r="J22" s="8" t="n">
        <f aca="false">E22*'Inflation indexes'!$D$156/100*'Inflation indexes'!I115</f>
        <v>2964.96767043461</v>
      </c>
      <c r="K22" s="28" t="n">
        <f aca="false">C22*'Inflation indexes'!$D$156/100*'Inflation indexes'!I115</f>
        <v>2263.07825644857</v>
      </c>
      <c r="L22" s="8" t="n">
        <f aca="false">L21+1</f>
        <v>2033</v>
      </c>
      <c r="M22" s="8" t="n">
        <f aca="false">AVERAGE(G76:G79)</f>
        <v>32140.1987798087</v>
      </c>
      <c r="N22" s="8" t="n">
        <f aca="false">AVERAGE(H76:H79)</f>
        <v>3195.43123677627</v>
      </c>
      <c r="O22" s="8" t="n">
        <f aca="false">AVERAGE(I76:I79)</f>
        <v>2836.74107892571</v>
      </c>
      <c r="P22" s="8" t="n">
        <f aca="false">AVERAGE(J76:J79)</f>
        <v>4108.3900914551</v>
      </c>
      <c r="Q22" s="8" t="n">
        <f aca="false">AVERAGE(K76:K79)</f>
        <v>3092.20251789123</v>
      </c>
      <c r="R22" s="29" t="n">
        <f aca="false">R18+1</f>
        <v>2019</v>
      </c>
      <c r="S22" s="22" t="n">
        <f aca="false">'Retirement benefit values'!R23</f>
        <v>5902.6327097858</v>
      </c>
      <c r="T22" s="29" t="n">
        <f aca="false">Adequacy_central!Z20</f>
        <v>496.099943644247</v>
      </c>
      <c r="U22" s="29" t="n">
        <f aca="false">Adequacy_central!AA20</f>
        <v>499.151769066883</v>
      </c>
      <c r="V22" s="29" t="n">
        <f aca="false">Adequacy_central!AB20</f>
        <v>435.518940324457</v>
      </c>
      <c r="W22" s="29" t="n">
        <f aca="false">Adequacy_central!AC20</f>
        <v>653.962740221833</v>
      </c>
      <c r="X22" s="29" t="n">
        <f aca="false">X18+1</f>
        <v>2019</v>
      </c>
      <c r="Y22" s="11" t="n">
        <f aca="false">S22*'Inflation indexes'!$D$156/100*'Inflation indexes'!I115</f>
        <v>26761.6395836682</v>
      </c>
      <c r="Z22" s="11" t="n">
        <f aca="false">T22*'Inflation indexes'!$D$156/100*'Inflation indexes'!I115</f>
        <v>2249.24174381964</v>
      </c>
      <c r="AA22" s="11" t="n">
        <f aca="false">V22*'Inflation indexes'!$D$156/100*'Inflation indexes'!I115</f>
        <v>1974.57668228305</v>
      </c>
      <c r="AB22" s="11" t="n">
        <f aca="false">W22*'Inflation indexes'!$D$156/100*'Inflation indexes'!I115</f>
        <v>2964.96767043461</v>
      </c>
      <c r="AC22" s="11" t="n">
        <f aca="false">U22*'Inflation indexes'!$D$156/100*'Inflation indexes'!I115</f>
        <v>2263.07825644857</v>
      </c>
      <c r="AD22" s="11" t="n">
        <f aca="false">AD21+1</f>
        <v>2033</v>
      </c>
      <c r="AE22" s="11" t="n">
        <f aca="false">AVERAGE(Y76:Y79)</f>
        <v>36453.6253138059</v>
      </c>
      <c r="AF22" s="11" t="n">
        <f aca="false">AVERAGE(Z76:Z79)</f>
        <v>3361.66663358684</v>
      </c>
      <c r="AG22" s="11" t="n">
        <f aca="false">AVERAGE(AA76:AA79)</f>
        <v>2994.81978146825</v>
      </c>
      <c r="AH22" s="11" t="n">
        <f aca="false">AVERAGE(AB76:AB79)</f>
        <v>4516.44278802662</v>
      </c>
      <c r="AI22" s="11" t="n">
        <f aca="false">AVERAGE(AC76:AC79)</f>
        <v>3236.88952624165</v>
      </c>
      <c r="AJ22" s="28" t="n">
        <f aca="false">AJ18+1</f>
        <v>2019</v>
      </c>
      <c r="AK22" s="27" t="n">
        <f aca="false">'Retirement benefit values'!AO23</f>
        <v>5902.87223350446</v>
      </c>
      <c r="AL22" s="28" t="n">
        <f aca="false">Adequacy_high!Z20</f>
        <v>496.086086112906</v>
      </c>
      <c r="AM22" s="28" t="n">
        <f aca="false">Adequacy_high!AA20</f>
        <v>499.145681549496</v>
      </c>
      <c r="AN22" s="28" t="n">
        <f aca="false">Adequacy_high!AB20</f>
        <v>435.518940324457</v>
      </c>
      <c r="AO22" s="28" t="n">
        <f aca="false">Adequacy_high!AC20</f>
        <v>653.973684412501</v>
      </c>
      <c r="AP22" s="28" t="n">
        <f aca="false">AP18+1</f>
        <v>2019</v>
      </c>
      <c r="AQ22" s="8" t="n">
        <f aca="false">AK22*'Inflation indexes'!$D$156/100*'Inflation indexes'!I115</f>
        <v>26762.7255478042</v>
      </c>
      <c r="AR22" s="8" t="n">
        <f aca="false">AL22*'Inflation indexes'!$D$156/100*'Inflation indexes'!I115</f>
        <v>2249.1789158787</v>
      </c>
      <c r="AS22" s="8" t="n">
        <f aca="false">AN22*'Inflation indexes'!$D$156/100*'Inflation indexes'!I115</f>
        <v>1974.57668228305</v>
      </c>
      <c r="AT22" s="8" t="n">
        <f aca="false">AO22*'Inflation indexes'!$D$156/100*'Inflation indexes'!I115</f>
        <v>2965.01728973173</v>
      </c>
      <c r="AU22" s="8" t="n">
        <f aca="false">AM22*'Inflation indexes'!$D$156/100*'Inflation indexes'!I115</f>
        <v>2263.05065656996</v>
      </c>
      <c r="AV22" s="8" t="n">
        <f aca="false">AV21+1</f>
        <v>2033</v>
      </c>
      <c r="AW22" s="8" t="n">
        <f aca="false">AVERAGE(AQ76:AQ79)</f>
        <v>42051.8377521412</v>
      </c>
      <c r="AX22" s="8" t="n">
        <f aca="false">AVERAGE(AR76:AR79)</f>
        <v>3579.67517645524</v>
      </c>
      <c r="AY22" s="8" t="n">
        <f aca="false">AVERAGE(AS76:AS79)</f>
        <v>3180.36789637448</v>
      </c>
      <c r="AZ22" s="8" t="n">
        <f aca="false">AVERAGE(AT76:AT79)</f>
        <v>4902.16334570908</v>
      </c>
      <c r="BA22" s="8" t="n">
        <f aca="false">AVERAGE(AU76:AU79)</f>
        <v>3418.4449418631</v>
      </c>
    </row>
    <row r="23" customFormat="false" ht="15" hidden="false" customHeight="false" outlineLevel="0" collapsed="false">
      <c r="A23" s="27" t="n">
        <f aca="false">'Retirement benefit values'!B24</f>
        <v>5855.1155803567</v>
      </c>
      <c r="B23" s="28" t="n">
        <f aca="false">Adequacy_low!Z21</f>
        <v>536.943778240664</v>
      </c>
      <c r="C23" s="28" t="n">
        <f aca="false">Adequacy_low!AA21</f>
        <v>539.14737626745</v>
      </c>
      <c r="D23" s="28" t="n">
        <f aca="false">Adequacy_low!AB21</f>
        <v>478.143943732499</v>
      </c>
      <c r="E23" s="28" t="n">
        <f aca="false">Adequacy_low!AC21</f>
        <v>708.187982842856</v>
      </c>
      <c r="F23" s="28" t="n">
        <f aca="false">F19+1</f>
        <v>2019</v>
      </c>
      <c r="G23" s="10" t="n">
        <f aca="false">A23*'Inflation indexes'!$D$156/100*'Inflation indexes'!I116</f>
        <v>26546.2041408151</v>
      </c>
      <c r="H23" s="28" t="n">
        <f aca="false">B23*'Inflation indexes'!$D$156/100*'Inflation indexes'!I116</f>
        <v>2434.42148215439</v>
      </c>
      <c r="I23" s="28" t="n">
        <f aca="false">D23*'Inflation indexes'!$D$156/100*'Inflation indexes'!I116</f>
        <v>2167.83196929548</v>
      </c>
      <c r="J23" s="8" t="n">
        <f aca="false">E23*'Inflation indexes'!$D$156/100*'Inflation indexes'!I116</f>
        <v>3210.81667895499</v>
      </c>
      <c r="K23" s="28" t="n">
        <f aca="false">C23*'Inflation indexes'!$D$156/100*'Inflation indexes'!I116</f>
        <v>2444.41226068994</v>
      </c>
      <c r="L23" s="8" t="n">
        <f aca="false">L22+1</f>
        <v>2034</v>
      </c>
      <c r="M23" s="8" t="n">
        <f aca="false">AVERAGE(G80:G83)</f>
        <v>32173.7830218176</v>
      </c>
      <c r="N23" s="8" t="n">
        <f aca="false">AVERAGE(H80:H83)</f>
        <v>3159.36240230368</v>
      </c>
      <c r="O23" s="8" t="n">
        <f aca="false">AVERAGE(I80:I83)</f>
        <v>2824.42714139462</v>
      </c>
      <c r="P23" s="8" t="n">
        <f aca="false">AVERAGE(J80:J83)</f>
        <v>4076.32432966752</v>
      </c>
      <c r="Q23" s="8" t="n">
        <f aca="false">AVERAGE(K80:K83)</f>
        <v>3075.19593126589</v>
      </c>
      <c r="R23" s="29" t="n">
        <f aca="false">R19+1</f>
        <v>2019</v>
      </c>
      <c r="S23" s="22" t="n">
        <f aca="false">'Retirement benefit values'!R24</f>
        <v>5855.1155803567</v>
      </c>
      <c r="T23" s="29" t="n">
        <f aca="false">Adequacy_central!Z21</f>
        <v>536.943778240664</v>
      </c>
      <c r="U23" s="29" t="n">
        <f aca="false">Adequacy_central!AA21</f>
        <v>539.14737626745</v>
      </c>
      <c r="V23" s="29" t="n">
        <f aca="false">Adequacy_central!AB21</f>
        <v>478.143943732499</v>
      </c>
      <c r="W23" s="29" t="n">
        <f aca="false">Adequacy_central!AC21</f>
        <v>708.187982842856</v>
      </c>
      <c r="X23" s="29" t="n">
        <f aca="false">X19+1</f>
        <v>2019</v>
      </c>
      <c r="Y23" s="11" t="n">
        <f aca="false">S23*'Inflation indexes'!$D$156/100*'Inflation indexes'!I116</f>
        <v>26546.2041408151</v>
      </c>
      <c r="Z23" s="11" t="n">
        <f aca="false">T23*'Inflation indexes'!$D$156/100*'Inflation indexes'!I116</f>
        <v>2434.42148215439</v>
      </c>
      <c r="AA23" s="11" t="n">
        <f aca="false">V23*'Inflation indexes'!$D$156/100*'Inflation indexes'!I116</f>
        <v>2167.83196929548</v>
      </c>
      <c r="AB23" s="11" t="n">
        <f aca="false">W23*'Inflation indexes'!$D$156/100*'Inflation indexes'!I116</f>
        <v>3210.81667895499</v>
      </c>
      <c r="AC23" s="11" t="n">
        <f aca="false">U23*'Inflation indexes'!$D$156/100*'Inflation indexes'!I116</f>
        <v>2444.41226068994</v>
      </c>
      <c r="AD23" s="11" t="n">
        <f aca="false">AD22+1</f>
        <v>2034</v>
      </c>
      <c r="AE23" s="11" t="n">
        <f aca="false">AVERAGE(Y80:Y83)</f>
        <v>36989.7670278052</v>
      </c>
      <c r="AF23" s="11" t="n">
        <f aca="false">AVERAGE(Z80:Z83)</f>
        <v>3425.53402169124</v>
      </c>
      <c r="AG23" s="11" t="n">
        <f aca="false">AVERAGE(AA80:AA83)</f>
        <v>3095.9347526643</v>
      </c>
      <c r="AH23" s="11" t="n">
        <f aca="false">AVERAGE(AB80:AB83)</f>
        <v>4581.32458960229</v>
      </c>
      <c r="AI23" s="11" t="n">
        <f aca="false">AVERAGE(AC80:AC83)</f>
        <v>3309.80314229321</v>
      </c>
      <c r="AJ23" s="28" t="n">
        <f aca="false">AJ19+1</f>
        <v>2019</v>
      </c>
      <c r="AK23" s="27" t="n">
        <f aca="false">'Retirement benefit values'!AO24</f>
        <v>5859.55797690477</v>
      </c>
      <c r="AL23" s="28" t="n">
        <f aca="false">Adequacy_high!Z21</f>
        <v>536.930631396442</v>
      </c>
      <c r="AM23" s="28" t="n">
        <f aca="false">Adequacy_high!AA21</f>
        <v>539.141553561442</v>
      </c>
      <c r="AN23" s="28" t="n">
        <f aca="false">Adequacy_high!AB21</f>
        <v>478.095888930523</v>
      </c>
      <c r="AO23" s="28" t="n">
        <f aca="false">Adequacy_high!AC21</f>
        <v>708.155967970998</v>
      </c>
      <c r="AP23" s="28" t="n">
        <f aca="false">AP19+1</f>
        <v>2019</v>
      </c>
      <c r="AQ23" s="8" t="n">
        <f aca="false">AK23*'Inflation indexes'!$D$156/100*'Inflation indexes'!I116</f>
        <v>26566.3452915782</v>
      </c>
      <c r="AR23" s="8" t="n">
        <f aca="false">AL23*'Inflation indexes'!$D$156/100*'Inflation indexes'!I116</f>
        <v>2434.36187636084</v>
      </c>
      <c r="AS23" s="8" t="n">
        <f aca="false">AN23*'Inflation indexes'!$D$156/100*'Inflation indexes'!I116</f>
        <v>2167.61409612702</v>
      </c>
      <c r="AT23" s="8" t="n">
        <f aca="false">AO23*'Inflation indexes'!$D$156/100*'Inflation indexes'!I116</f>
        <v>3210.67152839183</v>
      </c>
      <c r="AU23" s="8" t="n">
        <f aca="false">AM23*'Inflation indexes'!$D$156/100*'Inflation indexes'!I116</f>
        <v>2444.38586142587</v>
      </c>
      <c r="AV23" s="8" t="n">
        <f aca="false">AV22+1</f>
        <v>2034</v>
      </c>
      <c r="AW23" s="8" t="n">
        <f aca="false">AVERAGE(AQ80:AQ83)</f>
        <v>43092.5143748961</v>
      </c>
      <c r="AX23" s="8" t="n">
        <f aca="false">AVERAGE(AR80:AR83)</f>
        <v>3603.48553733414</v>
      </c>
      <c r="AY23" s="8" t="n">
        <f aca="false">AVERAGE(AS80:AS83)</f>
        <v>3212.02450623744</v>
      </c>
      <c r="AZ23" s="8" t="n">
        <f aca="false">AVERAGE(AT80:AT83)</f>
        <v>5100.77636078564</v>
      </c>
      <c r="BA23" s="8" t="n">
        <f aca="false">AVERAGE(AU80:AU83)</f>
        <v>3454.93780665837</v>
      </c>
    </row>
    <row r="24" customFormat="false" ht="15" hidden="false" customHeight="false" outlineLevel="0" collapsed="false">
      <c r="A24" s="27" t="n">
        <f aca="false">'Retirement benefit values'!B25</f>
        <v>5889.15450503347</v>
      </c>
      <c r="B24" s="28" t="n">
        <f aca="false">Adequacy_low!Z22</f>
        <v>581.205778154166</v>
      </c>
      <c r="C24" s="28" t="n">
        <f aca="false">Adequacy_low!AA22</f>
        <v>569.250892600986</v>
      </c>
      <c r="D24" s="28" t="n">
        <f aca="false">Adequacy_low!AB22</f>
        <v>498.838107716821</v>
      </c>
      <c r="E24" s="28" t="n">
        <f aca="false">Adequacy_low!AC22</f>
        <v>719.481906462961</v>
      </c>
      <c r="F24" s="28" t="n">
        <f aca="false">F20+1</f>
        <v>2020</v>
      </c>
      <c r="G24" s="10" t="n">
        <f aca="false">A24*'Inflation indexes'!$D$156/100*'Inflation indexes'!I117</f>
        <v>26700.5314518309</v>
      </c>
      <c r="H24" s="28" t="n">
        <f aca="false">B24*'Inflation indexes'!$D$156/100*'Inflation indexes'!I117</f>
        <v>2635.09866252065</v>
      </c>
      <c r="I24" s="28" t="n">
        <f aca="false">D24*'Inflation indexes'!$D$156/100*'Inflation indexes'!I117</f>
        <v>2261.65616355978</v>
      </c>
      <c r="J24" s="8" t="n">
        <f aca="false">E24*'Inflation indexes'!$D$156/100*'Inflation indexes'!I117</f>
        <v>3262.02161212077</v>
      </c>
      <c r="K24" s="28" t="n">
        <f aca="false">C24*'Inflation indexes'!$D$156/100*'Inflation indexes'!I117</f>
        <v>2580.89702840783</v>
      </c>
      <c r="L24" s="8" t="n">
        <f aca="false">L23+1</f>
        <v>2035</v>
      </c>
      <c r="M24" s="8" t="n">
        <f aca="false">AVERAGE(G84:G87)</f>
        <v>32580.2487529899</v>
      </c>
      <c r="N24" s="8" t="n">
        <f aca="false">AVERAGE(H84:H87)</f>
        <v>3181.38944881896</v>
      </c>
      <c r="O24" s="8" t="n">
        <f aca="false">AVERAGE(I84:I87)</f>
        <v>2823.90339352579</v>
      </c>
      <c r="P24" s="8" t="n">
        <f aca="false">AVERAGE(J84:J87)</f>
        <v>4090.37345855056</v>
      </c>
      <c r="Q24" s="8" t="n">
        <f aca="false">AVERAGE(K84:K87)</f>
        <v>3080.43320631733</v>
      </c>
      <c r="R24" s="29" t="n">
        <f aca="false">R20+1</f>
        <v>2020</v>
      </c>
      <c r="S24" s="22" t="n">
        <f aca="false">'Retirement benefit values'!R25</f>
        <v>5905.76889726852</v>
      </c>
      <c r="T24" s="29" t="n">
        <f aca="false">Adequacy_central!Z22</f>
        <v>581.437184765555</v>
      </c>
      <c r="U24" s="29" t="n">
        <f aca="false">Adequacy_central!AA22</f>
        <v>569.304105188933</v>
      </c>
      <c r="V24" s="29" t="n">
        <f aca="false">Adequacy_central!AB22</f>
        <v>498.849816359227</v>
      </c>
      <c r="W24" s="29" t="n">
        <f aca="false">Adequacy_central!AC22</f>
        <v>719.481906462961</v>
      </c>
      <c r="X24" s="29" t="n">
        <f aca="false">X20+1</f>
        <v>2020</v>
      </c>
      <c r="Y24" s="11" t="n">
        <f aca="false">S24*'Inflation indexes'!$D$156/100*'Inflation indexes'!I117</f>
        <v>26775.8585810557</v>
      </c>
      <c r="Z24" s="11" t="n">
        <f aca="false">T24*'Inflation indexes'!$D$156/100*'Inflation indexes'!I117</f>
        <v>2636.14782492593</v>
      </c>
      <c r="AA24" s="11" t="n">
        <f aca="false">V24*'Inflation indexes'!$D$156/100*'Inflation indexes'!I117</f>
        <v>2261.70924876489</v>
      </c>
      <c r="AB24" s="11" t="n">
        <f aca="false">W24*'Inflation indexes'!$D$156/100*'Inflation indexes'!I117</f>
        <v>3262.02161212077</v>
      </c>
      <c r="AC24" s="11" t="n">
        <f aca="false">U24*'Inflation indexes'!$D$156/100*'Inflation indexes'!I117</f>
        <v>2581.13828619397</v>
      </c>
      <c r="AD24" s="11" t="n">
        <f aca="false">AD23+1</f>
        <v>2035</v>
      </c>
      <c r="AE24" s="11" t="n">
        <f aca="false">AVERAGE(Y84:Y87)</f>
        <v>37623.6816874835</v>
      </c>
      <c r="AF24" s="11" t="n">
        <f aca="false">AVERAGE(Z84:Z87)</f>
        <v>3451.03155403643</v>
      </c>
      <c r="AG24" s="11" t="n">
        <f aca="false">AVERAGE(AA84:AA87)</f>
        <v>3116.22095154122</v>
      </c>
      <c r="AH24" s="11" t="n">
        <f aca="false">AVERAGE(AB84:AB87)</f>
        <v>4554.04993548409</v>
      </c>
      <c r="AI24" s="11" t="n">
        <f aca="false">AVERAGE(AC84:AC87)</f>
        <v>3339.00001616568</v>
      </c>
      <c r="AJ24" s="28" t="n">
        <f aca="false">AJ20+1</f>
        <v>2020</v>
      </c>
      <c r="AK24" s="27" t="n">
        <f aca="false">'Retirement benefit values'!AO25</f>
        <v>5959.3095259097</v>
      </c>
      <c r="AL24" s="28" t="n">
        <f aca="false">Adequacy_high!Z22</f>
        <v>580.605819494188</v>
      </c>
      <c r="AM24" s="28" t="n">
        <f aca="false">Adequacy_high!AA22</f>
        <v>568.89244136719</v>
      </c>
      <c r="AN24" s="28" t="n">
        <f aca="false">Adequacy_high!AB22</f>
        <v>497.852055496014</v>
      </c>
      <c r="AO24" s="28" t="n">
        <f aca="false">Adequacy_high!AC22</f>
        <v>719.475545799025</v>
      </c>
      <c r="AP24" s="28" t="n">
        <f aca="false">AP20+1</f>
        <v>2020</v>
      </c>
      <c r="AQ24" s="8" t="n">
        <f aca="false">AK24*'Inflation indexes'!$D$156/100*'Inflation indexes'!I117</f>
        <v>27018.6036538438</v>
      </c>
      <c r="AR24" s="8" t="n">
        <f aca="false">AL24*'Inflation indexes'!$D$156/100*'Inflation indexes'!I117</f>
        <v>2632.37854114214</v>
      </c>
      <c r="AS24" s="8" t="n">
        <f aca="false">AN24*'Inflation indexes'!$D$156/100*'Inflation indexes'!I117</f>
        <v>2257.18555265761</v>
      </c>
      <c r="AT24" s="8" t="n">
        <f aca="false">AO24*'Inflation indexes'!$D$156/100*'Inflation indexes'!I117</f>
        <v>3261.99277383722</v>
      </c>
      <c r="AU24" s="8" t="n">
        <f aca="false">AM24*'Inflation indexes'!$D$156/100*'Inflation indexes'!I117</f>
        <v>2579.27186499367</v>
      </c>
      <c r="AV24" s="8" t="n">
        <f aca="false">AV23+1</f>
        <v>2035</v>
      </c>
      <c r="AW24" s="8" t="n">
        <f aca="false">AVERAGE(AQ84:AQ87)</f>
        <v>43863.7202053385</v>
      </c>
      <c r="AX24" s="8" t="n">
        <f aca="false">AVERAGE(AR84:AR87)</f>
        <v>3655.97025423482</v>
      </c>
      <c r="AY24" s="8" t="n">
        <f aca="false">AVERAGE(AS84:AS87)</f>
        <v>3267.12227809856</v>
      </c>
      <c r="AZ24" s="8" t="n">
        <f aca="false">AVERAGE(AT84:AT87)</f>
        <v>5068.2022921863</v>
      </c>
      <c r="BA24" s="8" t="n">
        <f aca="false">AVERAGE(AU84:AU87)</f>
        <v>3494.5838571256</v>
      </c>
    </row>
    <row r="25" customFormat="false" ht="15" hidden="false" customHeight="false" outlineLevel="0" collapsed="false">
      <c r="A25" s="27" t="n">
        <f aca="false">'Retirement benefit values'!B26</f>
        <v>5895.46418447988</v>
      </c>
      <c r="B25" s="28" t="n">
        <f aca="false">Adequacy_low!Z23</f>
        <v>520.641407069276</v>
      </c>
      <c r="C25" s="28" t="n">
        <f aca="false">Adequacy_low!AA23</f>
        <v>523.70102617357</v>
      </c>
      <c r="D25" s="28" t="n">
        <f aca="false">Adequacy_low!AB23</f>
        <v>456.602368486307</v>
      </c>
      <c r="E25" s="28" t="n">
        <f aca="false">Adequacy_low!AC23</f>
        <v>695.985404103863</v>
      </c>
      <c r="F25" s="28" t="n">
        <f aca="false">F21+1</f>
        <v>2020</v>
      </c>
      <c r="G25" s="10" t="n">
        <f aca="false">A25*'Inflation indexes'!$D$156/100*'Inflation indexes'!I118</f>
        <v>26729.1385794527</v>
      </c>
      <c r="H25" s="28" t="n">
        <f aca="false">B25*'Inflation indexes'!$D$156/100*'Inflation indexes'!I118</f>
        <v>2360.50900900922</v>
      </c>
      <c r="I25" s="28" t="n">
        <f aca="false">D25*'Inflation indexes'!$D$156/100*'Inflation indexes'!I118</f>
        <v>2070.16574116523</v>
      </c>
      <c r="J25" s="8" t="n">
        <f aca="false">E25*'Inflation indexes'!$D$156/100*'Inflation indexes'!I118</f>
        <v>3155.49204158379</v>
      </c>
      <c r="K25" s="28" t="n">
        <f aca="false">C25*'Inflation indexes'!$D$156/100*'Inflation indexes'!I118</f>
        <v>2374.38085700624</v>
      </c>
      <c r="L25" s="8" t="n">
        <f aca="false">L24+1</f>
        <v>2036</v>
      </c>
      <c r="M25" s="8" t="n">
        <f aca="false">AVERAGE(G88:G91)</f>
        <v>33000.4397183192</v>
      </c>
      <c r="N25" s="8" t="n">
        <f aca="false">AVERAGE(H88:H91)</f>
        <v>3229.35687526542</v>
      </c>
      <c r="O25" s="8" t="n">
        <f aca="false">AVERAGE(I88:I91)</f>
        <v>2816.76112623297</v>
      </c>
      <c r="P25" s="8" t="n">
        <f aca="false">AVERAGE(J88:J91)</f>
        <v>4074.82926453287</v>
      </c>
      <c r="Q25" s="8" t="n">
        <f aca="false">AVERAGE(K88:K91)</f>
        <v>3079.96109174884</v>
      </c>
      <c r="R25" s="29" t="n">
        <f aca="false">R21+1</f>
        <v>2020</v>
      </c>
      <c r="S25" s="22" t="n">
        <f aca="false">'Retirement benefit values'!R26</f>
        <v>5929.74311109607</v>
      </c>
      <c r="T25" s="29" t="n">
        <f aca="false">Adequacy_central!Z23</f>
        <v>520.847137620583</v>
      </c>
      <c r="U25" s="29" t="n">
        <f aca="false">Adequacy_central!AA23</f>
        <v>523.638431667199</v>
      </c>
      <c r="V25" s="29" t="n">
        <f aca="false">Adequacy_central!AB23</f>
        <v>455.814251573414</v>
      </c>
      <c r="W25" s="29" t="n">
        <f aca="false">Adequacy_central!AC23</f>
        <v>696.92551627364</v>
      </c>
      <c r="X25" s="29" t="n">
        <f aca="false">X21+1</f>
        <v>2020</v>
      </c>
      <c r="Y25" s="11" t="n">
        <f aca="false">S25*'Inflation indexes'!$D$156/100*'Inflation indexes'!I118</f>
        <v>26884.5540227847</v>
      </c>
      <c r="Z25" s="11" t="n">
        <f aca="false">T25*'Inflation indexes'!$D$156/100*'Inflation indexes'!I118</f>
        <v>2361.44176006051</v>
      </c>
      <c r="AA25" s="11" t="n">
        <f aca="false">V25*'Inflation indexes'!$D$156/100*'Inflation indexes'!I118</f>
        <v>2066.59253886557</v>
      </c>
      <c r="AB25" s="11" t="n">
        <f aca="false">W25*'Inflation indexes'!$D$156/100*'Inflation indexes'!I118</f>
        <v>3159.75436727688</v>
      </c>
      <c r="AC25" s="11" t="n">
        <f aca="false">U25*'Inflation indexes'!$D$156/100*'Inflation indexes'!I118</f>
        <v>2374.0970630279</v>
      </c>
      <c r="AD25" s="11" t="n">
        <f aca="false">AD24+1</f>
        <v>2036</v>
      </c>
      <c r="AE25" s="11" t="n">
        <f aca="false">AVERAGE(Y88:Y91)</f>
        <v>38261.9584853829</v>
      </c>
      <c r="AF25" s="11" t="n">
        <f aca="false">AVERAGE(Z88:Z91)</f>
        <v>3532.66786422506</v>
      </c>
      <c r="AG25" s="11" t="n">
        <f aca="false">AVERAGE(AA88:AA91)</f>
        <v>3174.51031360401</v>
      </c>
      <c r="AH25" s="11" t="n">
        <f aca="false">AVERAGE(AB88:AB91)</f>
        <v>4672.09034796675</v>
      </c>
      <c r="AI25" s="11" t="n">
        <f aca="false">AVERAGE(AC88:AC91)</f>
        <v>3389.34006371478</v>
      </c>
      <c r="AJ25" s="28" t="n">
        <f aca="false">AJ21+1</f>
        <v>2020</v>
      </c>
      <c r="AK25" s="27" t="n">
        <f aca="false">'Retirement benefit values'!AO26</f>
        <v>6078.96602713606</v>
      </c>
      <c r="AL25" s="28" t="n">
        <f aca="false">Adequacy_high!Z23</f>
        <v>521.519070362221</v>
      </c>
      <c r="AM25" s="28" t="n">
        <f aca="false">Adequacy_high!AA23</f>
        <v>524.455301446076</v>
      </c>
      <c r="AN25" s="28" t="n">
        <f aca="false">Adequacy_high!AB23</f>
        <v>454.781943361252</v>
      </c>
      <c r="AO25" s="28" t="n">
        <f aca="false">Adequacy_high!AC23</f>
        <v>700.036055394389</v>
      </c>
      <c r="AP25" s="28" t="n">
        <f aca="false">AP21+1</f>
        <v>2020</v>
      </c>
      <c r="AQ25" s="8" t="n">
        <f aca="false">AK25*'Inflation indexes'!$D$156/100*'Inflation indexes'!I118</f>
        <v>27561.1080441904</v>
      </c>
      <c r="AR25" s="8" t="n">
        <f aca="false">AL25*'Inflation indexes'!$D$156/100*'Inflation indexes'!I118</f>
        <v>2364.48820098616</v>
      </c>
      <c r="AS25" s="8" t="n">
        <f aca="false">AN25*'Inflation indexes'!$D$156/100*'Inflation indexes'!I118</f>
        <v>2061.91221032889</v>
      </c>
      <c r="AT25" s="8" t="n">
        <f aca="false">AO25*'Inflation indexes'!$D$156/100*'Inflation indexes'!I118</f>
        <v>3173.85707888935</v>
      </c>
      <c r="AU25" s="8" t="n">
        <f aca="false">AM25*'Inflation indexes'!$D$156/100*'Inflation indexes'!I118</f>
        <v>2377.80062645187</v>
      </c>
      <c r="AV25" s="8" t="n">
        <f aca="false">AV24+1</f>
        <v>2036</v>
      </c>
      <c r="AW25" s="8" t="n">
        <f aca="false">AVERAGE(AQ88:AQ91)</f>
        <v>44876.6061275261</v>
      </c>
      <c r="AX25" s="8" t="n">
        <f aca="false">AVERAGE(AR88:AR91)</f>
        <v>3701.92127448532</v>
      </c>
      <c r="AY25" s="8" t="n">
        <f aca="false">AVERAGE(AS88:AS91)</f>
        <v>3288.55175802958</v>
      </c>
      <c r="AZ25" s="8" t="n">
        <f aca="false">AVERAGE(AT88:AT91)</f>
        <v>5163.62617382623</v>
      </c>
      <c r="BA25" s="8" t="n">
        <f aca="false">AVERAGE(AU88:AU91)</f>
        <v>3514.95101218699</v>
      </c>
    </row>
    <row r="26" customFormat="false" ht="15" hidden="false" customHeight="false" outlineLevel="0" collapsed="false">
      <c r="A26" s="27" t="n">
        <f aca="false">'Retirement benefit values'!B27</f>
        <v>5906.91807591276</v>
      </c>
      <c r="B26" s="28" t="n">
        <f aca="false">Adequacy_low!Z24</f>
        <v>469.026256938514</v>
      </c>
      <c r="C26" s="28" t="n">
        <f aca="false">Adequacy_low!AA24</f>
        <v>472.781592049747</v>
      </c>
      <c r="D26" s="28" t="n">
        <f aca="false">Adequacy_low!AB24</f>
        <v>404.717965019717</v>
      </c>
      <c r="E26" s="28" t="n">
        <f aca="false">Adequacy_low!AC24</f>
        <v>632.20410491509</v>
      </c>
      <c r="F26" s="28" t="n">
        <f aca="false">F22+1</f>
        <v>2020</v>
      </c>
      <c r="G26" s="10" t="n">
        <f aca="false">A26*'Inflation indexes'!$D$156/100*'Inflation indexes'!I119</f>
        <v>26781.0687823686</v>
      </c>
      <c r="H26" s="28" t="n">
        <f aca="false">B26*'Inflation indexes'!$D$156/100*'Inflation indexes'!I119</f>
        <v>2126.49376313997</v>
      </c>
      <c r="I26" s="28" t="n">
        <f aca="false">D26*'Inflation indexes'!$D$156/100*'Inflation indexes'!I119</f>
        <v>1834.9297415943</v>
      </c>
      <c r="J26" s="8" t="n">
        <f aca="false">E26*'Inflation indexes'!$D$156/100*'Inflation indexes'!I119</f>
        <v>2866.31732498009</v>
      </c>
      <c r="K26" s="28" t="n">
        <f aca="false">C26*'Inflation indexes'!$D$156/100*'Inflation indexes'!I119</f>
        <v>2143.51988177278</v>
      </c>
      <c r="L26" s="8" t="n">
        <f aca="false">L25+1</f>
        <v>2037</v>
      </c>
      <c r="M26" s="8" t="n">
        <f aca="false">AVERAGE(G92:G95)</f>
        <v>33262.6142552361</v>
      </c>
      <c r="N26" s="8" t="n">
        <f aca="false">AVERAGE(H92:H95)</f>
        <v>3260.19088172885</v>
      </c>
      <c r="O26" s="8" t="n">
        <f aca="false">AVERAGE(I92:I95)</f>
        <v>2859.01022979647</v>
      </c>
      <c r="P26" s="8" t="n">
        <f aca="false">AVERAGE(J92:J95)</f>
        <v>4397.72444093229</v>
      </c>
      <c r="Q26" s="8" t="n">
        <f aca="false">AVERAGE(K92:K95)</f>
        <v>3126.48119654764</v>
      </c>
      <c r="R26" s="29" t="n">
        <f aca="false">R22+1</f>
        <v>2020</v>
      </c>
      <c r="S26" s="22" t="n">
        <f aca="false">'Retirement benefit values'!R27</f>
        <v>5976.4023583589</v>
      </c>
      <c r="T26" s="29" t="n">
        <f aca="false">Adequacy_central!Z24</f>
        <v>469.584136127573</v>
      </c>
      <c r="U26" s="29" t="n">
        <f aca="false">Adequacy_central!AA24</f>
        <v>473.60784420266</v>
      </c>
      <c r="V26" s="29" t="n">
        <f aca="false">Adequacy_central!AB24</f>
        <v>405.50226287711</v>
      </c>
      <c r="W26" s="29" t="n">
        <f aca="false">Adequacy_central!AC24</f>
        <v>632.915039849588</v>
      </c>
      <c r="X26" s="29" t="n">
        <f aca="false">X22+1</f>
        <v>2020</v>
      </c>
      <c r="Y26" s="11" t="n">
        <f aca="false">S26*'Inflation indexes'!$D$156/100*'Inflation indexes'!I119</f>
        <v>27096.0999582828</v>
      </c>
      <c r="Z26" s="11" t="n">
        <f aca="false">T26*'Inflation indexes'!$D$156/100*'Inflation indexes'!I119</f>
        <v>2129.02310259287</v>
      </c>
      <c r="AA26" s="11" t="n">
        <f aca="false">V26*'Inflation indexes'!$D$156/100*'Inflation indexes'!I119</f>
        <v>1838.48562887677</v>
      </c>
      <c r="AB26" s="11" t="n">
        <f aca="false">W26*'Inflation indexes'!$D$156/100*'Inflation indexes'!I119</f>
        <v>2869.54059592035</v>
      </c>
      <c r="AC26" s="11" t="n">
        <f aca="false">U26*'Inflation indexes'!$D$156/100*'Inflation indexes'!I119</f>
        <v>2147.26598345463</v>
      </c>
      <c r="AD26" s="11" t="n">
        <f aca="false">AD25+1</f>
        <v>2037</v>
      </c>
      <c r="AE26" s="11" t="n">
        <f aca="false">AVERAGE(Y92:Y95)</f>
        <v>38797.0726431763</v>
      </c>
      <c r="AF26" s="11" t="n">
        <f aca="false">AVERAGE(Z92:Z95)</f>
        <v>3542.28244992595</v>
      </c>
      <c r="AG26" s="11" t="n">
        <f aca="false">AVERAGE(AA92:AA95)</f>
        <v>3169.4838268565</v>
      </c>
      <c r="AH26" s="11" t="n">
        <f aca="false">AVERAGE(AB92:AB95)</f>
        <v>4854.0755681484</v>
      </c>
      <c r="AI26" s="11" t="n">
        <f aca="false">AVERAGE(AC92:AC95)</f>
        <v>3406.00065440557</v>
      </c>
      <c r="AJ26" s="28" t="n">
        <f aca="false">AJ22+1</f>
        <v>2020</v>
      </c>
      <c r="AK26" s="27" t="n">
        <f aca="false">'Retirement benefit values'!AO27</f>
        <v>6198.22496352165</v>
      </c>
      <c r="AL26" s="28" t="n">
        <f aca="false">Adequacy_high!Z24</f>
        <v>470.890231283039</v>
      </c>
      <c r="AM26" s="28" t="n">
        <f aca="false">Adequacy_high!AA24</f>
        <v>477.260551426114</v>
      </c>
      <c r="AN26" s="28" t="n">
        <f aca="false">Adequacy_high!AB24</f>
        <v>407.056031336161</v>
      </c>
      <c r="AO26" s="28" t="n">
        <f aca="false">Adequacy_high!AC24</f>
        <v>635.450077964845</v>
      </c>
      <c r="AP26" s="28" t="n">
        <f aca="false">AP22+1</f>
        <v>2020</v>
      </c>
      <c r="AQ26" s="8" t="n">
        <f aca="false">AK26*'Inflation indexes'!$D$156/100*'Inflation indexes'!I119</f>
        <v>28101.8099359737</v>
      </c>
      <c r="AR26" s="8" t="n">
        <f aca="false">AL26*'Inflation indexes'!$D$156/100*'Inflation indexes'!I119</f>
        <v>2134.94473951847</v>
      </c>
      <c r="AS26" s="8" t="n">
        <f aca="false">AN26*'Inflation indexes'!$D$156/100*'Inflation indexes'!I119</f>
        <v>1845.53017891774</v>
      </c>
      <c r="AT26" s="8" t="n">
        <f aca="false">AO26*'Inflation indexes'!$D$156/100*'Inflation indexes'!I119</f>
        <v>2881.03407344249</v>
      </c>
      <c r="AU26" s="8" t="n">
        <f aca="false">AM26*'Inflation indexes'!$D$156/100*'Inflation indexes'!I119</f>
        <v>2163.82680284234</v>
      </c>
      <c r="AV26" s="8" t="n">
        <f aca="false">AV25+1</f>
        <v>2037</v>
      </c>
      <c r="AW26" s="8" t="n">
        <f aca="false">AVERAGE(AQ92:AQ95)</f>
        <v>45688.1696150955</v>
      </c>
      <c r="AX26" s="8" t="n">
        <f aca="false">AVERAGE(AR92:AR95)</f>
        <v>3721.22911125341</v>
      </c>
      <c r="AY26" s="8" t="n">
        <f aca="false">AVERAGE(AS92:AS95)</f>
        <v>3293.61827715123</v>
      </c>
      <c r="AZ26" s="8" t="n">
        <f aca="false">AVERAGE(AT92:AT95)</f>
        <v>5131.67584828849</v>
      </c>
      <c r="BA26" s="8" t="n">
        <f aca="false">AVERAGE(AU92:AU95)</f>
        <v>3517.16147448066</v>
      </c>
    </row>
    <row r="27" customFormat="false" ht="15" hidden="false" customHeight="false" outlineLevel="0" collapsed="false">
      <c r="A27" s="27" t="n">
        <f aca="false">'Retirement benefit values'!B28</f>
        <v>5914.94333278746</v>
      </c>
      <c r="B27" s="28" t="n">
        <f aca="false">Adequacy_low!Z25</f>
        <v>511.050010726283</v>
      </c>
      <c r="C27" s="28" t="n">
        <f aca="false">Adequacy_low!AA25</f>
        <v>515.767251415339</v>
      </c>
      <c r="D27" s="28" t="n">
        <f aca="false">Adequacy_low!AB25</f>
        <v>455.410973894699</v>
      </c>
      <c r="E27" s="28" t="n">
        <f aca="false">Adequacy_low!AC25</f>
        <v>668.065369244382</v>
      </c>
      <c r="F27" s="28" t="n">
        <f aca="false">F23+1</f>
        <v>2020</v>
      </c>
      <c r="G27" s="10" t="n">
        <f aca="false">A27*'Inflation indexes'!$D$156/100*'Inflation indexes'!I120</f>
        <v>26817.4540773051</v>
      </c>
      <c r="H27" s="28" t="n">
        <f aca="false">B27*'Inflation indexes'!$D$156/100*'Inflation indexes'!I120</f>
        <v>2317.02307575612</v>
      </c>
      <c r="I27" s="28" t="n">
        <f aca="false">D27*'Inflation indexes'!$D$156/100*'Inflation indexes'!I120</f>
        <v>2064.76413916318</v>
      </c>
      <c r="J27" s="8" t="n">
        <f aca="false">E27*'Inflation indexes'!$D$156/100*'Inflation indexes'!I120</f>
        <v>3028.90684700881</v>
      </c>
      <c r="K27" s="28" t="n">
        <f aca="false">C27*'Inflation indexes'!$D$156/100*'Inflation indexes'!I120</f>
        <v>2338.41032808179</v>
      </c>
      <c r="L27" s="8" t="n">
        <f aca="false">L26+1</f>
        <v>2038</v>
      </c>
      <c r="M27" s="8" t="n">
        <f aca="false">AVERAGE(G96:G99)</f>
        <v>33510.1302017302</v>
      </c>
      <c r="N27" s="8" t="n">
        <f aca="false">AVERAGE(H96:H99)</f>
        <v>3309.43348737738</v>
      </c>
      <c r="O27" s="8" t="n">
        <f aca="false">AVERAGE(I96:I99)</f>
        <v>2918.24609512353</v>
      </c>
      <c r="P27" s="8" t="n">
        <f aca="false">AVERAGE(J96:J99)</f>
        <v>4273.34557549012</v>
      </c>
      <c r="Q27" s="8" t="n">
        <f aca="false">AVERAGE(K96:K99)</f>
        <v>3186.14396340511</v>
      </c>
      <c r="R27" s="29" t="n">
        <f aca="false">R23+1</f>
        <v>2020</v>
      </c>
      <c r="S27" s="22" t="n">
        <f aca="false">'Retirement benefit values'!R28</f>
        <v>5989.76901415762</v>
      </c>
      <c r="T27" s="29" t="n">
        <f aca="false">Adequacy_central!Z25</f>
        <v>509.992683942358</v>
      </c>
      <c r="U27" s="29" t="n">
        <f aca="false">Adequacy_central!AA25</f>
        <v>514.706047397289</v>
      </c>
      <c r="V27" s="29" t="n">
        <f aca="false">Adequacy_central!AB25</f>
        <v>454.005454761524</v>
      </c>
      <c r="W27" s="29" t="n">
        <f aca="false">Adequacy_central!AC25</f>
        <v>668.389415606731</v>
      </c>
      <c r="X27" s="29" t="n">
        <f aca="false">X23+1</f>
        <v>2020</v>
      </c>
      <c r="Y27" s="11" t="n">
        <f aca="false">S27*'Inflation indexes'!$D$156/100*'Inflation indexes'!I120</f>
        <v>27156.7023441184</v>
      </c>
      <c r="Z27" s="11" t="n">
        <f aca="false">T27*'Inflation indexes'!$D$156/100*'Inflation indexes'!I120</f>
        <v>2312.22931681756</v>
      </c>
      <c r="AA27" s="11" t="n">
        <f aca="false">V27*'Inflation indexes'!$D$156/100*'Inflation indexes'!I120</f>
        <v>2058.39172903377</v>
      </c>
      <c r="AB27" s="11" t="n">
        <f aca="false">W27*'Inflation indexes'!$D$156/100*'Inflation indexes'!I120</f>
        <v>3030.37602396492</v>
      </c>
      <c r="AC27" s="11" t="n">
        <f aca="false">U27*'Inflation indexes'!$D$156/100*'Inflation indexes'!I120</f>
        <v>2333.598990353</v>
      </c>
      <c r="AD27" s="11" t="n">
        <f aca="false">AD26+1</f>
        <v>2038</v>
      </c>
      <c r="AE27" s="11" t="n">
        <f aca="false">AVERAGE(Y96:Y99)</f>
        <v>39636.4076862621</v>
      </c>
      <c r="AF27" s="11" t="n">
        <f aca="false">AVERAGE(Z96:Z99)</f>
        <v>3552.62863993063</v>
      </c>
      <c r="AG27" s="11" t="n">
        <f aca="false">AVERAGE(AA96:AA99)</f>
        <v>3201.22194619175</v>
      </c>
      <c r="AH27" s="11" t="n">
        <f aca="false">AVERAGE(AB96:AB99)</f>
        <v>4896.65163689107</v>
      </c>
      <c r="AI27" s="11" t="n">
        <f aca="false">AVERAGE(AC96:AC99)</f>
        <v>3426.40173493418</v>
      </c>
      <c r="AJ27" s="28" t="n">
        <f aca="false">AJ23+1</f>
        <v>2020</v>
      </c>
      <c r="AK27" s="27" t="n">
        <f aca="false">'Retirement benefit values'!AO28</f>
        <v>6316.43204429647</v>
      </c>
      <c r="AL27" s="28" t="n">
        <f aca="false">Adequacy_high!Z25</f>
        <v>504.388373872346</v>
      </c>
      <c r="AM27" s="28" t="n">
        <f aca="false">Adequacy_high!AA25</f>
        <v>509.994443736277</v>
      </c>
      <c r="AN27" s="28" t="n">
        <f aca="false">Adequacy_high!AB25</f>
        <v>446.074107021591</v>
      </c>
      <c r="AO27" s="28" t="n">
        <f aca="false">Adequacy_high!AC25</f>
        <v>668.586885124634</v>
      </c>
      <c r="AP27" s="28" t="n">
        <f aca="false">AP23+1</f>
        <v>2020</v>
      </c>
      <c r="AQ27" s="8" t="n">
        <f aca="false">AK27*'Inflation indexes'!$D$156/100*'Inflation indexes'!I120</f>
        <v>28637.7428742859</v>
      </c>
      <c r="AR27" s="8" t="n">
        <f aca="false">AL27*'Inflation indexes'!$D$156/100*'Inflation indexes'!I120</f>
        <v>2286.82022674151</v>
      </c>
      <c r="AS27" s="8" t="n">
        <f aca="false">AN27*'Inflation indexes'!$D$156/100*'Inflation indexes'!I120</f>
        <v>2022.43220384141</v>
      </c>
      <c r="AT27" s="8" t="n">
        <f aca="false">AO27*'Inflation indexes'!$D$156/100*'Inflation indexes'!I120</f>
        <v>3031.27132074632</v>
      </c>
      <c r="AU27" s="8" t="n">
        <f aca="false">AM27*'Inflation indexes'!$D$156/100*'Inflation indexes'!I120</f>
        <v>2312.23729545573</v>
      </c>
      <c r="AV27" s="8" t="n">
        <f aca="false">AV26+1</f>
        <v>2038</v>
      </c>
      <c r="AW27" s="8" t="n">
        <f aca="false">AVERAGE(AQ96:AQ99)</f>
        <v>46657.4557614382</v>
      </c>
      <c r="AX27" s="8" t="n">
        <f aca="false">AVERAGE(AR96:AR99)</f>
        <v>3787.39840348829</v>
      </c>
      <c r="AY27" s="8" t="n">
        <f aca="false">AVERAGE(AS96:AS99)</f>
        <v>3392.92868998481</v>
      </c>
      <c r="AZ27" s="8" t="n">
        <f aca="false">AVERAGE(AT96:AT99)</f>
        <v>5250.27177817756</v>
      </c>
      <c r="BA27" s="8" t="n">
        <f aca="false">AVERAGE(AU96:AU99)</f>
        <v>3607.30601531248</v>
      </c>
    </row>
    <row r="28" customFormat="false" ht="15" hidden="false" customHeight="false" outlineLevel="0" collapsed="false">
      <c r="A28" s="27" t="n">
        <f aca="false">'Retirement benefit values'!B29</f>
        <v>5969.05269637409</v>
      </c>
      <c r="B28" s="28" t="n">
        <f aca="false">Adequacy_low!Z26</f>
        <v>593.334198245946</v>
      </c>
      <c r="C28" s="28" t="n">
        <f aca="false">Adequacy_low!AA26</f>
        <v>579.918131097084</v>
      </c>
      <c r="D28" s="28" t="n">
        <f aca="false">Adequacy_low!AB26</f>
        <v>512.254427437813</v>
      </c>
      <c r="E28" s="28" t="n">
        <f aca="false">Adequacy_low!AC26</f>
        <v>746.297269855792</v>
      </c>
      <c r="F28" s="28" t="n">
        <f aca="false">F24+1</f>
        <v>2021</v>
      </c>
      <c r="G28" s="10" t="n">
        <f aca="false">A28*'Inflation indexes'!$D$156/100*'Inflation indexes'!I121</f>
        <v>27062.7777078956</v>
      </c>
      <c r="H28" s="28" t="n">
        <f aca="false">B28*'Inflation indexes'!$D$156/100*'Inflation indexes'!I121</f>
        <v>2690.08707585653</v>
      </c>
      <c r="I28" s="28" t="n">
        <f aca="false">D28*'Inflation indexes'!$D$156/100*'Inflation indexes'!I121</f>
        <v>2322.48371807071</v>
      </c>
      <c r="J28" s="8" t="n">
        <f aca="false">E28*'Inflation indexes'!$D$156/100*'Inflation indexes'!I121</f>
        <v>3383.59839416149</v>
      </c>
      <c r="K28" s="28" t="n">
        <f aca="false">C28*'Inflation indexes'!$D$156/100*'Inflation indexes'!I121</f>
        <v>2629.26066646925</v>
      </c>
      <c r="L28" s="8" t="n">
        <f aca="false">L27+1</f>
        <v>2039</v>
      </c>
      <c r="M28" s="8" t="n">
        <f aca="false">AVERAGE(G100:G103)</f>
        <v>33739.0713459507</v>
      </c>
      <c r="N28" s="8" t="n">
        <f aca="false">AVERAGE(H100:H103)</f>
        <v>3373.67482760787</v>
      </c>
      <c r="O28" s="8" t="n">
        <f aca="false">AVERAGE(I100:I103)</f>
        <v>2974.80012846153</v>
      </c>
      <c r="P28" s="8" t="n">
        <f aca="false">AVERAGE(J100:J103)</f>
        <v>4313.70430248286</v>
      </c>
      <c r="Q28" s="8" t="n">
        <f aca="false">AVERAGE(K100:K103)</f>
        <v>3235.05642394357</v>
      </c>
      <c r="R28" s="29" t="n">
        <f aca="false">R24+1</f>
        <v>2021</v>
      </c>
      <c r="S28" s="22" t="n">
        <f aca="false">'Retirement benefit values'!R29</f>
        <v>6074.16742636382</v>
      </c>
      <c r="T28" s="29" t="n">
        <f aca="false">Adequacy_central!Z26</f>
        <v>592.037126083583</v>
      </c>
      <c r="U28" s="29" t="n">
        <f aca="false">Adequacy_central!AA26</f>
        <v>579.379037477429</v>
      </c>
      <c r="V28" s="29" t="n">
        <f aca="false">Adequacy_central!AB26</f>
        <v>511.791632549107</v>
      </c>
      <c r="W28" s="29" t="n">
        <f aca="false">Adequacy_central!AC26</f>
        <v>746.805524139502</v>
      </c>
      <c r="X28" s="29" t="n">
        <f aca="false">X24+1</f>
        <v>2021</v>
      </c>
      <c r="Y28" s="11" t="n">
        <f aca="false">S28*'Inflation indexes'!$D$156/100*'Inflation indexes'!I121</f>
        <v>27539.3519176132</v>
      </c>
      <c r="Z28" s="11" t="n">
        <f aca="false">T28*'Inflation indexes'!$D$156/100*'Inflation indexes'!I121</f>
        <v>2684.20634781027</v>
      </c>
      <c r="AA28" s="11" t="n">
        <f aca="false">V28*'Inflation indexes'!$D$156/100*'Inflation indexes'!I121</f>
        <v>2320.38547638405</v>
      </c>
      <c r="AB28" s="11" t="n">
        <f aca="false">W28*'Inflation indexes'!$D$156/100*'Inflation indexes'!I121</f>
        <v>3385.90274183587</v>
      </c>
      <c r="AC28" s="11" t="n">
        <f aca="false">U28*'Inflation indexes'!$D$156/100*'Inflation indexes'!I121</f>
        <v>2626.81649793288</v>
      </c>
      <c r="AD28" s="11" t="n">
        <f aca="false">AD27+1</f>
        <v>2039</v>
      </c>
      <c r="AE28" s="11" t="n">
        <f aca="false">AVERAGE(Y100:Y103)</f>
        <v>40062.7204987091</v>
      </c>
      <c r="AF28" s="11" t="n">
        <f aca="false">AVERAGE(Z100:Z103)</f>
        <v>3620.85500889932</v>
      </c>
      <c r="AG28" s="11" t="n">
        <f aca="false">AVERAGE(AA100:AA103)</f>
        <v>3218.88617524492</v>
      </c>
      <c r="AH28" s="11" t="n">
        <f aca="false">AVERAGE(AB100:AB103)</f>
        <v>4937.91668558416</v>
      </c>
      <c r="AI28" s="11" t="n">
        <f aca="false">AVERAGE(AC100:AC103)</f>
        <v>3455.87149541604</v>
      </c>
      <c r="AJ28" s="28" t="n">
        <f aca="false">AJ24+1</f>
        <v>2021</v>
      </c>
      <c r="AK28" s="27" t="n">
        <f aca="false">'Retirement benefit values'!AO29</f>
        <v>6428.90223032854</v>
      </c>
      <c r="AL28" s="28" t="n">
        <f aca="false">Adequacy_high!Z26</f>
        <v>586.530835743888</v>
      </c>
      <c r="AM28" s="28" t="n">
        <f aca="false">Adequacy_high!AA26</f>
        <v>575.303343154592</v>
      </c>
      <c r="AN28" s="28" t="n">
        <f aca="false">Adequacy_high!AB26</f>
        <v>502.633799779052</v>
      </c>
      <c r="AO28" s="28" t="n">
        <f aca="false">Adequacy_high!AC26</f>
        <v>746.790557275596</v>
      </c>
      <c r="AP28" s="28" t="n">
        <f aca="false">AP24+1</f>
        <v>2021</v>
      </c>
      <c r="AQ28" s="8" t="n">
        <f aca="false">AK28*'Inflation indexes'!$D$156/100*'Inflation indexes'!I121</f>
        <v>29147.665603767</v>
      </c>
      <c r="AR28" s="8" t="n">
        <f aca="false">AL28*'Inflation indexes'!$D$156/100*'Inflation indexes'!I121</f>
        <v>2659.24166429377</v>
      </c>
      <c r="AS28" s="8" t="n">
        <f aca="false">AN28*'Inflation indexes'!$D$156/100*'Inflation indexes'!I121</f>
        <v>2278.86525447469</v>
      </c>
      <c r="AT28" s="8" t="n">
        <f aca="false">AO28*'Inflation indexes'!$D$156/100*'Inflation indexes'!I121</f>
        <v>3385.83488434968</v>
      </c>
      <c r="AU28" s="8" t="n">
        <f aca="false">AM28*'Inflation indexes'!$D$156/100*'Inflation indexes'!I121</f>
        <v>2608.33791932504</v>
      </c>
      <c r="AV28" s="8" t="n">
        <f aca="false">AV27+1</f>
        <v>2039</v>
      </c>
      <c r="AW28" s="8" t="n">
        <f aca="false">AVERAGE(AQ100:AQ103)</f>
        <v>47606.0826393091</v>
      </c>
      <c r="AX28" s="8" t="n">
        <f aca="false">AVERAGE(AR100:AR103)</f>
        <v>3774.04596790857</v>
      </c>
      <c r="AY28" s="8" t="n">
        <f aca="false">AVERAGE(AS100:AS103)</f>
        <v>3381.68203174498</v>
      </c>
      <c r="AZ28" s="8" t="n">
        <f aca="false">AVERAGE(AT100:AT103)</f>
        <v>5362.74449606001</v>
      </c>
      <c r="BA28" s="8" t="n">
        <f aca="false">AVERAGE(AU100:AU103)</f>
        <v>3595.30887186768</v>
      </c>
    </row>
    <row r="29" customFormat="false" ht="15" hidden="false" customHeight="false" outlineLevel="0" collapsed="false">
      <c r="A29" s="27" t="n">
        <f aca="false">'Retirement benefit values'!B30</f>
        <v>5979.34184627922</v>
      </c>
      <c r="B29" s="28" t="n">
        <f aca="false">Adequacy_low!Z27</f>
        <v>523.811450637479</v>
      </c>
      <c r="C29" s="28" t="n">
        <f aca="false">Adequacy_low!AA27</f>
        <v>524.374605732228</v>
      </c>
      <c r="D29" s="28" t="n">
        <f aca="false">Adequacy_low!AB27</f>
        <v>457.888787026456</v>
      </c>
      <c r="E29" s="28" t="n">
        <f aca="false">Adequacy_low!AC27</f>
        <v>711.759214613961</v>
      </c>
      <c r="F29" s="28" t="n">
        <f aca="false">F25+1</f>
        <v>2021</v>
      </c>
      <c r="G29" s="10" t="n">
        <f aca="false">A29*'Inflation indexes'!$D$156/100*'Inflation indexes'!I122</f>
        <v>27109.4271497501</v>
      </c>
      <c r="H29" s="28" t="n">
        <f aca="false">B29*'Inflation indexes'!$D$156/100*'Inflation indexes'!I122</f>
        <v>2374.88150474254</v>
      </c>
      <c r="I29" s="28" t="n">
        <f aca="false">D29*'Inflation indexes'!$D$156/100*'Inflation indexes'!I122</f>
        <v>2075.99816730757</v>
      </c>
      <c r="J29" s="8" t="n">
        <f aca="false">E29*'Inflation indexes'!$D$156/100*'Inflation indexes'!I122</f>
        <v>3227.00810102495</v>
      </c>
      <c r="K29" s="28" t="n">
        <f aca="false">C29*'Inflation indexes'!$D$156/100*'Inflation indexes'!I122</f>
        <v>2377.43476434997</v>
      </c>
      <c r="L29" s="8" t="n">
        <f aca="false">L28+1</f>
        <v>2040</v>
      </c>
      <c r="M29" s="8" t="n">
        <f aca="false">AVERAGE(G104:G107)</f>
        <v>33720.8051199144</v>
      </c>
      <c r="N29" s="8" t="n">
        <f aca="false">AVERAGE(H104:H107)</f>
        <v>3351.24691782385</v>
      </c>
      <c r="O29" s="8" t="n">
        <f aca="false">AVERAGE(I104:I107)</f>
        <v>2944.45401854006</v>
      </c>
      <c r="P29" s="8" t="n">
        <f aca="false">AVERAGE(J104:J107)</f>
        <v>4368.17912525593</v>
      </c>
      <c r="Q29" s="8" t="n">
        <f aca="false">AVERAGE(K104:K107)</f>
        <v>3219.88512887116</v>
      </c>
      <c r="R29" s="29" t="n">
        <f aca="false">R25+1</f>
        <v>2021</v>
      </c>
      <c r="S29" s="22" t="n">
        <f aca="false">'Retirement benefit values'!R30</f>
        <v>6108.35761466256</v>
      </c>
      <c r="T29" s="29" t="n">
        <f aca="false">Adequacy_central!Z27</f>
        <v>521.341979964733</v>
      </c>
      <c r="U29" s="29" t="n">
        <f aca="false">Adequacy_central!AA27</f>
        <v>522.638209763492</v>
      </c>
      <c r="V29" s="29" t="n">
        <f aca="false">Adequacy_central!AB27</f>
        <v>455.468536624652</v>
      </c>
      <c r="W29" s="29" t="n">
        <f aca="false">Adequacy_central!AC27</f>
        <v>716.385290963736</v>
      </c>
      <c r="X29" s="29" t="n">
        <f aca="false">X25+1</f>
        <v>2021</v>
      </c>
      <c r="Y29" s="11" t="n">
        <f aca="false">S29*'Inflation indexes'!$D$156/100*'Inflation indexes'!I122</f>
        <v>27694.365034901</v>
      </c>
      <c r="Z29" s="11" t="n">
        <f aca="false">T29*'Inflation indexes'!$D$156/100*'Inflation indexes'!I122</f>
        <v>2363.68530003936</v>
      </c>
      <c r="AA29" s="11" t="n">
        <f aca="false">V29*'Inflation indexes'!$D$156/100*'Inflation indexes'!I122</f>
        <v>2065.025119832</v>
      </c>
      <c r="AB29" s="11" t="n">
        <f aca="false">W29*'Inflation indexes'!$D$156/100*'Inflation indexes'!I122</f>
        <v>3247.98202809209</v>
      </c>
      <c r="AC29" s="11" t="n">
        <f aca="false">U29*'Inflation indexes'!$D$156/100*'Inflation indexes'!I122</f>
        <v>2369.56220893706</v>
      </c>
      <c r="AD29" s="11" t="n">
        <f aca="false">AD28+1</f>
        <v>2040</v>
      </c>
      <c r="AE29" s="11" t="n">
        <f aca="false">AVERAGE(Y104:Y107)</f>
        <v>40396.9677423949</v>
      </c>
      <c r="AF29" s="11" t="n">
        <f aca="false">AVERAGE(Z104:Z107)</f>
        <v>3638.94704381683</v>
      </c>
      <c r="AG29" s="11" t="n">
        <f aca="false">AVERAGE(AA104:AA107)</f>
        <v>3230.71646292881</v>
      </c>
      <c r="AH29" s="11" t="n">
        <f aca="false">AVERAGE(AB104:AB107)</f>
        <v>4938.11914248159</v>
      </c>
      <c r="AI29" s="11" t="n">
        <f aca="false">AVERAGE(AC104:AC107)</f>
        <v>3450.53331984406</v>
      </c>
      <c r="AJ29" s="28" t="n">
        <f aca="false">AJ25+1</f>
        <v>2021</v>
      </c>
      <c r="AK29" s="27" t="n">
        <f aca="false">'Retirement benefit values'!AO30</f>
        <v>6545.29300486675</v>
      </c>
      <c r="AL29" s="28" t="n">
        <f aca="false">Adequacy_high!Z27</f>
        <v>523.639647340138</v>
      </c>
      <c r="AM29" s="28" t="n">
        <f aca="false">Adequacy_high!AA27</f>
        <v>526.300955996042</v>
      </c>
      <c r="AN29" s="28" t="n">
        <f aca="false">Adequacy_high!AB27</f>
        <v>454.443407560741</v>
      </c>
      <c r="AO29" s="28" t="n">
        <f aca="false">Adequacy_high!AC27</f>
        <v>729.168036383489</v>
      </c>
      <c r="AP29" s="28" t="n">
        <f aca="false">AP25+1</f>
        <v>2021</v>
      </c>
      <c r="AQ29" s="8" t="n">
        <f aca="false">AK29*'Inflation indexes'!$D$156/100*'Inflation indexes'!I122</f>
        <v>29675.363685657</v>
      </c>
      <c r="AR29" s="8" t="n">
        <f aca="false">AL29*'Inflation indexes'!$D$156/100*'Inflation indexes'!I122</f>
        <v>2374.10257470424</v>
      </c>
      <c r="AS29" s="8" t="n">
        <f aca="false">AN29*'Inflation indexes'!$D$156/100*'Inflation indexes'!I122</f>
        <v>2060.37734046236</v>
      </c>
      <c r="AT29" s="8" t="n">
        <f aca="false">AO29*'Inflation indexes'!$D$156/100*'Inflation indexes'!I122</f>
        <v>3305.93705301616</v>
      </c>
      <c r="AU29" s="8" t="n">
        <f aca="false">AM29*'Inflation indexes'!$D$156/100*'Inflation indexes'!I122</f>
        <v>2386.16854366621</v>
      </c>
      <c r="AV29" s="8" t="n">
        <f aca="false">AV28+1</f>
        <v>2040</v>
      </c>
      <c r="AW29" s="8" t="n">
        <f aca="false">AVERAGE(AQ104:AQ107)</f>
        <v>48574.0532183751</v>
      </c>
      <c r="AX29" s="8" t="n">
        <f aca="false">AVERAGE(AR104:AR107)</f>
        <v>3825.87391947621</v>
      </c>
      <c r="AY29" s="8" t="n">
        <f aca="false">AVERAGE(AS104:AS107)</f>
        <v>3345.97156241675</v>
      </c>
      <c r="AZ29" s="8" t="n">
        <f aca="false">AVERAGE(AT104:AT107)</f>
        <v>5710.58127801782</v>
      </c>
      <c r="BA29" s="8" t="n">
        <f aca="false">AVERAGE(AU104:AU107)</f>
        <v>3572.1009681124</v>
      </c>
    </row>
    <row r="30" customFormat="false" ht="15" hidden="false" customHeight="false" outlineLevel="0" collapsed="false">
      <c r="A30" s="27" t="n">
        <f aca="false">'Retirement benefit values'!B31</f>
        <v>5986.2927433296</v>
      </c>
      <c r="B30" s="28" t="n">
        <f aca="false">Adequacy_low!Z28</f>
        <v>477.988377492549</v>
      </c>
      <c r="C30" s="28" t="n">
        <f aca="false">Adequacy_low!AA28</f>
        <v>478.774578212316</v>
      </c>
      <c r="D30" s="28" t="n">
        <f aca="false">Adequacy_low!AB28</f>
        <v>410.639367328133</v>
      </c>
      <c r="E30" s="28" t="n">
        <f aca="false">Adequacy_low!AC28</f>
        <v>651.624607011105</v>
      </c>
      <c r="F30" s="28" t="n">
        <f aca="false">F26+1</f>
        <v>2021</v>
      </c>
      <c r="G30" s="10" t="n">
        <f aca="false">A30*'Inflation indexes'!$D$156/100*'Inflation indexes'!I123</f>
        <v>27140.9414605316</v>
      </c>
      <c r="H30" s="28" t="n">
        <f aca="false">B30*'Inflation indexes'!$D$156/100*'Inflation indexes'!I123</f>
        <v>2167.12665560757</v>
      </c>
      <c r="I30" s="28" t="n">
        <f aca="false">D30*'Inflation indexes'!$D$156/100*'Inflation indexes'!I123</f>
        <v>1861.77647968543</v>
      </c>
      <c r="J30" s="8" t="n">
        <f aca="false">E30*'Inflation indexes'!$D$156/100*'Inflation indexes'!I123</f>
        <v>2954.36692982266</v>
      </c>
      <c r="K30" s="28" t="n">
        <f aca="false">C30*'Inflation indexes'!$D$156/100*'Inflation indexes'!I123</f>
        <v>2170.69117017883</v>
      </c>
      <c r="L30" s="8"/>
      <c r="M30" s="8"/>
      <c r="N30" s="8"/>
      <c r="O30" s="8"/>
      <c r="P30" s="8"/>
      <c r="Q30" s="8"/>
      <c r="R30" s="29" t="n">
        <f aca="false">R26+1</f>
        <v>2021</v>
      </c>
      <c r="S30" s="22" t="n">
        <f aca="false">'Retirement benefit values'!R31</f>
        <v>6175.31024007337</v>
      </c>
      <c r="T30" s="29" t="n">
        <f aca="false">Adequacy_central!Z28</f>
        <v>477.093177186946</v>
      </c>
      <c r="U30" s="29" t="n">
        <f aca="false">Adequacy_central!AA28</f>
        <v>478.51402127702</v>
      </c>
      <c r="V30" s="29" t="n">
        <f aca="false">Adequacy_central!AB28</f>
        <v>410.600654065285</v>
      </c>
      <c r="W30" s="29" t="n">
        <f aca="false">Adequacy_central!AC28</f>
        <v>653.683353106483</v>
      </c>
      <c r="X30" s="29" t="n">
        <f aca="false">X26+1</f>
        <v>2021</v>
      </c>
      <c r="Y30" s="11" t="n">
        <f aca="false">S30*'Inflation indexes'!$D$156/100*'Inflation indexes'!I123</f>
        <v>27997.9180625956</v>
      </c>
      <c r="Z30" s="11" t="n">
        <f aca="false">T30*'Inflation indexes'!$D$156/100*'Inflation indexes'!I123</f>
        <v>2163.06795348063</v>
      </c>
      <c r="AA30" s="11" t="n">
        <f aca="false">V30*'Inflation indexes'!$D$156/100*'Inflation indexes'!I123</f>
        <v>1861.60095963558</v>
      </c>
      <c r="AB30" s="11" t="n">
        <f aca="false">W30*'Inflation indexes'!$D$156/100*'Inflation indexes'!I123</f>
        <v>2963.70097171678</v>
      </c>
      <c r="AC30" s="11" t="n">
        <f aca="false">U30*'Inflation indexes'!$D$156/100*'Inflation indexes'!I123</f>
        <v>2169.50984463542</v>
      </c>
      <c r="AJ30" s="28" t="n">
        <f aca="false">AJ26+1</f>
        <v>2021</v>
      </c>
      <c r="AK30" s="27" t="n">
        <f aca="false">'Retirement benefit values'!AO31</f>
        <v>6686.90897209624</v>
      </c>
      <c r="AL30" s="28" t="n">
        <f aca="false">Adequacy_high!Z28</f>
        <v>479.90620921113</v>
      </c>
      <c r="AM30" s="28" t="n">
        <f aca="false">Adequacy_high!AA28</f>
        <v>484.924154523169</v>
      </c>
      <c r="AN30" s="28" t="n">
        <f aca="false">Adequacy_high!AB28</f>
        <v>411.787874911843</v>
      </c>
      <c r="AO30" s="28" t="n">
        <f aca="false">Adequacy_high!AC28</f>
        <v>668.011464788954</v>
      </c>
      <c r="AP30" s="28" t="n">
        <f aca="false">AP26+1</f>
        <v>2021</v>
      </c>
      <c r="AQ30" s="8" t="n">
        <f aca="false">AK30*'Inflation indexes'!$D$156/100*'Inflation indexes'!I123</f>
        <v>30317.428957312</v>
      </c>
      <c r="AR30" s="8" t="n">
        <f aca="false">AL30*'Inflation indexes'!$D$156/100*'Inflation indexes'!I123</f>
        <v>2175.82181313443</v>
      </c>
      <c r="AS30" s="8" t="n">
        <f aca="false">AN30*'Inflation indexes'!$D$156/100*'Inflation indexes'!I123</f>
        <v>1866.98363851193</v>
      </c>
      <c r="AT30" s="8" t="n">
        <f aca="false">AO30*'Inflation indexes'!$D$156/100*'Inflation indexes'!I123</f>
        <v>3028.66245240067</v>
      </c>
      <c r="AU30" s="8" t="n">
        <f aca="false">AM30*'Inflation indexes'!$D$156/100*'Inflation indexes'!I123</f>
        <v>2198.57241451756</v>
      </c>
    </row>
    <row r="31" customFormat="false" ht="15" hidden="false" customHeight="false" outlineLevel="0" collapsed="false">
      <c r="A31" s="27" t="n">
        <f aca="false">'Retirement benefit values'!B32</f>
        <v>6014.50125041624</v>
      </c>
      <c r="B31" s="28" t="n">
        <f aca="false">Adequacy_low!Z29</f>
        <v>522.253047839341</v>
      </c>
      <c r="C31" s="28" t="n">
        <f aca="false">Adequacy_low!AA29</f>
        <v>523.749525814566</v>
      </c>
      <c r="D31" s="28" t="n">
        <f aca="false">Adequacy_low!AB29</f>
        <v>459.560111167191</v>
      </c>
      <c r="E31" s="28" t="n">
        <f aca="false">Adequacy_low!AC29</f>
        <v>680.069687424111</v>
      </c>
      <c r="F31" s="28" t="n">
        <f aca="false">F27+1</f>
        <v>2021</v>
      </c>
      <c r="G31" s="10" t="n">
        <f aca="false">A31*'Inflation indexes'!$D$156/100*'Inflation indexes'!I124</f>
        <v>27268.8345443405</v>
      </c>
      <c r="H31" s="28" t="n">
        <f aca="false">B31*'Inflation indexes'!$D$156/100*'Inflation indexes'!I124</f>
        <v>2367.8159433125</v>
      </c>
      <c r="I31" s="28" t="n">
        <f aca="false">D31*'Inflation indexes'!$D$156/100*'Inflation indexes'!I124</f>
        <v>2083.57569694239</v>
      </c>
      <c r="J31" s="8" t="n">
        <f aca="false">E31*'Inflation indexes'!$D$156/100*'Inflation indexes'!I124</f>
        <v>3083.3326011373</v>
      </c>
      <c r="K31" s="28" t="n">
        <f aca="false">C31*'Inflation indexes'!$D$156/100*'Inflation indexes'!I124</f>
        <v>2374.60074700721</v>
      </c>
      <c r="R31" s="29" t="n">
        <f aca="false">R27+1</f>
        <v>2021</v>
      </c>
      <c r="S31" s="22" t="n">
        <f aca="false">'Retirement benefit values'!R32</f>
        <v>6258.27364590019</v>
      </c>
      <c r="T31" s="29" t="n">
        <f aca="false">Adequacy_central!Z29</f>
        <v>525.538495261732</v>
      </c>
      <c r="U31" s="29" t="n">
        <f aca="false">Adequacy_central!AA29</f>
        <v>525.867640823792</v>
      </c>
      <c r="V31" s="29" t="n">
        <f aca="false">Adequacy_central!AB29</f>
        <v>459.18665543016</v>
      </c>
      <c r="W31" s="29" t="n">
        <f aca="false">Adequacy_central!AC29</f>
        <v>700.139644106853</v>
      </c>
      <c r="X31" s="29" t="n">
        <f aca="false">X27+1</f>
        <v>2021</v>
      </c>
      <c r="Y31" s="11" t="n">
        <f aca="false">S31*'Inflation indexes'!$D$156/100*'Inflation indexes'!I124</f>
        <v>28374.0615352684</v>
      </c>
      <c r="Z31" s="11" t="n">
        <f aca="false">T31*'Inflation indexes'!$D$156/100*'Inflation indexes'!I124</f>
        <v>2382.71166258085</v>
      </c>
      <c r="AA31" s="11" t="n">
        <f aca="false">V31*'Inflation indexes'!$D$156/100*'Inflation indexes'!I124</f>
        <v>2081.88250539105</v>
      </c>
      <c r="AB31" s="11" t="n">
        <f aca="false">W31*'Inflation indexes'!$D$156/100*'Inflation indexes'!I124</f>
        <v>3174.32673436754</v>
      </c>
      <c r="AC31" s="11" t="n">
        <f aca="false">U31*'Inflation indexes'!$D$156/100*'Inflation indexes'!I124</f>
        <v>2384.20395853343</v>
      </c>
      <c r="AJ31" s="28" t="n">
        <f aca="false">AJ27+1</f>
        <v>2021</v>
      </c>
      <c r="AK31" s="27" t="n">
        <f aca="false">'Retirement benefit values'!AO32</f>
        <v>6821.77226275002</v>
      </c>
      <c r="AL31" s="28" t="n">
        <f aca="false">Adequacy_high!Z29</f>
        <v>531.0200883812</v>
      </c>
      <c r="AM31" s="28" t="n">
        <f aca="false">Adequacy_high!AA29</f>
        <v>533.870290789182</v>
      </c>
      <c r="AN31" s="28" t="n">
        <f aca="false">Adequacy_high!AB29</f>
        <v>461.441851162759</v>
      </c>
      <c r="AO31" s="28" t="n">
        <f aca="false">Adequacy_high!AC29</f>
        <v>713.009824246903</v>
      </c>
      <c r="AP31" s="28" t="n">
        <f aca="false">AP27+1</f>
        <v>2021</v>
      </c>
      <c r="AQ31" s="8" t="n">
        <f aca="false">AK31*'Inflation indexes'!$D$156/100*'Inflation indexes'!I124</f>
        <v>30928.8786196907</v>
      </c>
      <c r="AR31" s="8" t="n">
        <f aca="false">AL31*'Inflation indexes'!$D$156/100*'Inflation indexes'!I124</f>
        <v>2407.56437265449</v>
      </c>
      <c r="AS31" s="8" t="n">
        <f aca="false">AN31*'Inflation indexes'!$D$156/100*'Inflation indexes'!I124</f>
        <v>2092.10722008257</v>
      </c>
      <c r="AT31" s="8" t="n">
        <f aca="false">AO31*'Inflation indexes'!$D$156/100*'Inflation indexes'!I124</f>
        <v>3232.6781750245</v>
      </c>
      <c r="AU31" s="8" t="n">
        <f aca="false">AM31*'Inflation indexes'!$D$156/100*'Inflation indexes'!I124</f>
        <v>2420.48675717902</v>
      </c>
    </row>
    <row r="32" customFormat="false" ht="15" hidden="false" customHeight="false" outlineLevel="0" collapsed="false">
      <c r="A32" s="27" t="n">
        <f aca="false">'Retirement benefit values'!B33</f>
        <v>6058.13494440868</v>
      </c>
      <c r="B32" s="28" t="n">
        <f aca="false">Adequacy_low!Z30</f>
        <v>616.093994703558</v>
      </c>
      <c r="C32" s="28" t="n">
        <f aca="false">Adequacy_low!AA30</f>
        <v>600.618005374319</v>
      </c>
      <c r="D32" s="28" t="n">
        <f aca="false">Adequacy_low!AB30</f>
        <v>528.63331318303</v>
      </c>
      <c r="E32" s="28" t="n">
        <f aca="false">Adequacy_low!AC30</f>
        <v>769.285439547732</v>
      </c>
      <c r="F32" s="28" t="n">
        <f aca="false">F28+1</f>
        <v>2022</v>
      </c>
      <c r="G32" s="10" t="n">
        <f aca="false">A32*'Inflation indexes'!$D$156/100*'Inflation indexes'!I125</f>
        <v>27466.6630811549</v>
      </c>
      <c r="H32" s="28" t="n">
        <f aca="false">B32*'Inflation indexes'!$D$156/100*'Inflation indexes'!I125</f>
        <v>2793.27653380577</v>
      </c>
      <c r="I32" s="28" t="n">
        <f aca="false">D32*'Inflation indexes'!$D$156/100*'Inflation indexes'!I125</f>
        <v>2396.74309666441</v>
      </c>
      <c r="J32" s="8" t="n">
        <f aca="false">E32*'Inflation indexes'!$D$156/100*'Inflation indexes'!I125</f>
        <v>3487.82326164545</v>
      </c>
      <c r="K32" s="28" t="n">
        <f aca="false">C32*'Inflation indexes'!$D$156/100*'Inflation indexes'!I125</f>
        <v>2723.11075033373</v>
      </c>
      <c r="R32" s="29" t="n">
        <f aca="false">R28+1</f>
        <v>2022</v>
      </c>
      <c r="S32" s="22" t="n">
        <f aca="false">'Retirement benefit values'!R33</f>
        <v>6271.20390532191</v>
      </c>
      <c r="T32" s="29" t="n">
        <f aca="false">Adequacy_central!Z30</f>
        <v>624.635578119496</v>
      </c>
      <c r="U32" s="29" t="n">
        <f aca="false">Adequacy_central!AA30</f>
        <v>610.140149650988</v>
      </c>
      <c r="V32" s="29" t="n">
        <f aca="false">Adequacy_central!AB30</f>
        <v>541.426597952439</v>
      </c>
      <c r="W32" s="29" t="n">
        <f aca="false">Adequacy_central!AC30</f>
        <v>797.296026554212</v>
      </c>
      <c r="X32" s="29" t="n">
        <f aca="false">X28+1</f>
        <v>2022</v>
      </c>
      <c r="Y32" s="11" t="n">
        <f aca="false">S32*'Inflation indexes'!$D$156/100*'Inflation indexes'!I125</f>
        <v>28432.6853662572</v>
      </c>
      <c r="Z32" s="11" t="n">
        <f aca="false">T32*'Inflation indexes'!$D$156/100*'Inflation indexes'!I125</f>
        <v>2832.00277480535</v>
      </c>
      <c r="AA32" s="11" t="n">
        <f aca="false">V32*'Inflation indexes'!$D$156/100*'Inflation indexes'!I125</f>
        <v>2454.74590539797</v>
      </c>
      <c r="AB32" s="11" t="n">
        <f aca="false">W32*'Inflation indexes'!$D$156/100*'Inflation indexes'!I125</f>
        <v>3614.81900589219</v>
      </c>
      <c r="AC32" s="11" t="n">
        <f aca="false">U32*'Inflation indexes'!$D$156/100*'Inflation indexes'!I125</f>
        <v>2766.28270524352</v>
      </c>
      <c r="AJ32" s="28" t="n">
        <f aca="false">AJ28+1</f>
        <v>2022</v>
      </c>
      <c r="AK32" s="27" t="n">
        <f aca="false">'Retirement benefit values'!AO33</f>
        <v>6841.72557359654</v>
      </c>
      <c r="AL32" s="28" t="n">
        <f aca="false">Adequacy_high!Z30</f>
        <v>631.844761388819</v>
      </c>
      <c r="AM32" s="28" t="n">
        <f aca="false">Adequacy_high!AA30</f>
        <v>621.58736237413</v>
      </c>
      <c r="AN32" s="28" t="n">
        <f aca="false">Adequacy_high!AB30</f>
        <v>543.95657789411</v>
      </c>
      <c r="AO32" s="28" t="n">
        <f aca="false">Adequacy_high!AC30</f>
        <v>803.425595031795</v>
      </c>
      <c r="AP32" s="28" t="n">
        <f aca="false">AP28+1</f>
        <v>2022</v>
      </c>
      <c r="AQ32" s="8" t="n">
        <f aca="false">AK32*'Inflation indexes'!$D$156/100*'Inflation indexes'!I125</f>
        <v>31019.3438984281</v>
      </c>
      <c r="AR32" s="8" t="n">
        <f aca="false">AL32*'Inflation indexes'!$D$156/100*'Inflation indexes'!I125</f>
        <v>2864.68811604747</v>
      </c>
      <c r="AS32" s="8" t="n">
        <f aca="false">AN32*'Inflation indexes'!$D$156/100*'Inflation indexes'!I125</f>
        <v>2466.21644992985</v>
      </c>
      <c r="AT32" s="8" t="n">
        <f aca="false">AO32*'Inflation indexes'!$D$156/100*'Inflation indexes'!I125</f>
        <v>3642.6095377558</v>
      </c>
      <c r="AU32" s="8" t="n">
        <f aca="false">AM32*'Inflation indexes'!$D$156/100*'Inflation indexes'!I125</f>
        <v>2818.18262790454</v>
      </c>
    </row>
    <row r="33" customFormat="false" ht="15" hidden="false" customHeight="false" outlineLevel="0" collapsed="false">
      <c r="A33" s="27" t="n">
        <f aca="false">'Retirement benefit values'!B34</f>
        <v>6073.74117425524</v>
      </c>
      <c r="B33" s="28" t="n">
        <f aca="false">Adequacy_low!Z31</f>
        <v>527.51487713606</v>
      </c>
      <c r="C33" s="28" t="n">
        <f aca="false">Adequacy_low!AA31</f>
        <v>530.172732223999</v>
      </c>
      <c r="D33" s="28" t="n">
        <f aca="false">Adequacy_low!AB31</f>
        <v>466.720801843407</v>
      </c>
      <c r="E33" s="28" t="n">
        <f aca="false">Adequacy_low!AC31</f>
        <v>688.857065789449</v>
      </c>
      <c r="F33" s="28" t="n">
        <f aca="false">F29+1</f>
        <v>2022</v>
      </c>
      <c r="G33" s="10" t="n">
        <f aca="false">A33*'Inflation indexes'!$D$156/100*'Inflation indexes'!I126</f>
        <v>27537.4193553377</v>
      </c>
      <c r="H33" s="28" t="n">
        <f aca="false">B33*'Inflation indexes'!$D$156/100*'Inflation indexes'!I126</f>
        <v>2391.67227761501</v>
      </c>
      <c r="I33" s="28" t="n">
        <f aca="false">D33*'Inflation indexes'!$D$156/100*'Inflation indexes'!I126</f>
        <v>2116.04118013759</v>
      </c>
      <c r="J33" s="8" t="n">
        <f aca="false">E33*'Inflation indexes'!$D$156/100*'Inflation indexes'!I126</f>
        <v>3123.17323907987</v>
      </c>
      <c r="K33" s="28" t="n">
        <f aca="false">C33*'Inflation indexes'!$D$156/100*'Inflation indexes'!I126</f>
        <v>2403.72258862473</v>
      </c>
      <c r="R33" s="29" t="n">
        <f aca="false">R29+1</f>
        <v>2022</v>
      </c>
      <c r="S33" s="22" t="n">
        <f aca="false">'Retirement benefit values'!R34</f>
        <v>6315.17308235466</v>
      </c>
      <c r="T33" s="29" t="n">
        <f aca="false">Adequacy_central!Z31</f>
        <v>534.435568980874</v>
      </c>
      <c r="U33" s="29" t="n">
        <f aca="false">Adequacy_central!AA31</f>
        <v>533.375003118916</v>
      </c>
      <c r="V33" s="29" t="n">
        <f aca="false">Adequacy_central!AB31</f>
        <v>468.897626657981</v>
      </c>
      <c r="W33" s="29" t="n">
        <f aca="false">Adequacy_central!AC31</f>
        <v>714.036578719621</v>
      </c>
      <c r="X33" s="29" t="n">
        <f aca="false">X29+1</f>
        <v>2022</v>
      </c>
      <c r="Y33" s="11" t="n">
        <f aca="false">S33*'Inflation indexes'!$D$156/100*'Inflation indexes'!I126</f>
        <v>28632.0349321873</v>
      </c>
      <c r="Z33" s="11" t="n">
        <f aca="false">T33*'Inflation indexes'!$D$156/100*'Inflation indexes'!I126</f>
        <v>2423.04964258531</v>
      </c>
      <c r="AA33" s="11" t="n">
        <f aca="false">V33*'Inflation indexes'!$D$156/100*'Inflation indexes'!I126</f>
        <v>2125.91057299814</v>
      </c>
      <c r="AB33" s="11" t="n">
        <f aca="false">W33*'Inflation indexes'!$D$156/100*'Inflation indexes'!I126</f>
        <v>3237.33332375063</v>
      </c>
      <c r="AC33" s="11" t="n">
        <f aca="false">U33*'Inflation indexes'!$D$156/100*'Inflation indexes'!I126</f>
        <v>2418.24119815924</v>
      </c>
      <c r="AJ33" s="28" t="n">
        <f aca="false">AJ29+1</f>
        <v>2022</v>
      </c>
      <c r="AK33" s="27" t="n">
        <f aca="false">'Retirement benefit values'!AO34</f>
        <v>6896.59599889326</v>
      </c>
      <c r="AL33" s="28" t="n">
        <f aca="false">Adequacy_high!Z31</f>
        <v>547.98949412468</v>
      </c>
      <c r="AM33" s="28" t="n">
        <f aca="false">Adequacy_high!AA31</f>
        <v>554.220464106962</v>
      </c>
      <c r="AN33" s="28" t="n">
        <f aca="false">Adequacy_high!AB31</f>
        <v>486.151607301023</v>
      </c>
      <c r="AO33" s="28" t="n">
        <f aca="false">Adequacy_high!AC31</f>
        <v>738.975132550577</v>
      </c>
      <c r="AP33" s="28" t="n">
        <f aca="false">AP29+1</f>
        <v>2022</v>
      </c>
      <c r="AQ33" s="8" t="n">
        <f aca="false">AK33*'Inflation indexes'!$D$156/100*'Inflation indexes'!I126</f>
        <v>31268.1180671408</v>
      </c>
      <c r="AR33" s="8" t="n">
        <f aca="false">AL33*'Inflation indexes'!$D$156/100*'Inflation indexes'!I126</f>
        <v>2484.50107916905</v>
      </c>
      <c r="AS33" s="8" t="n">
        <f aca="false">AN33*'Inflation indexes'!$D$156/100*'Inflation indexes'!I126</f>
        <v>2204.13749885568</v>
      </c>
      <c r="AT33" s="8" t="n">
        <f aca="false">AO33*'Inflation indexes'!$D$156/100*'Inflation indexes'!I126</f>
        <v>3350.40093648816</v>
      </c>
      <c r="AU33" s="8" t="n">
        <f aca="false">AM33*'Inflation indexes'!$D$156/100*'Inflation indexes'!I126</f>
        <v>2512.75135004327</v>
      </c>
    </row>
    <row r="34" customFormat="false" ht="15" hidden="false" customHeight="false" outlineLevel="0" collapsed="false">
      <c r="A34" s="27" t="n">
        <f aca="false">'Retirement benefit values'!B35</f>
        <v>6118.29291676596</v>
      </c>
      <c r="B34" s="28" t="n">
        <f aca="false">Adequacy_low!Z32</f>
        <v>503.453098486592</v>
      </c>
      <c r="C34" s="28" t="n">
        <f aca="false">Adequacy_low!AA32</f>
        <v>501.140437397596</v>
      </c>
      <c r="D34" s="28" t="n">
        <f aca="false">Adequacy_low!AB32</f>
        <v>432.663349717651</v>
      </c>
      <c r="E34" s="28" t="n">
        <f aca="false">Adequacy_low!AC32</f>
        <v>670.12995032674</v>
      </c>
      <c r="F34" s="28" t="n">
        <f aca="false">F30+1</f>
        <v>2022</v>
      </c>
      <c r="G34" s="10" t="n">
        <f aca="false">A34*'Inflation indexes'!$D$156/100*'Inflation indexes'!I127</f>
        <v>27739.4101846026</v>
      </c>
      <c r="H34" s="28" t="n">
        <f aca="false">B34*'Inflation indexes'!$D$156/100*'Inflation indexes'!I127</f>
        <v>2282.57983029206</v>
      </c>
      <c r="I34" s="28" t="n">
        <f aca="false">D34*'Inflation indexes'!$D$156/100*'Inflation indexes'!I127</f>
        <v>1961.62986848398</v>
      </c>
      <c r="J34" s="8" t="n">
        <f aca="false">E34*'Inflation indexes'!$D$156/100*'Inflation indexes'!I127</f>
        <v>3038.26734384707</v>
      </c>
      <c r="K34" s="28" t="n">
        <f aca="false">C34*'Inflation indexes'!$D$156/100*'Inflation indexes'!I127</f>
        <v>2272.0945764086</v>
      </c>
      <c r="R34" s="29" t="n">
        <f aca="false">R30+1</f>
        <v>2022</v>
      </c>
      <c r="S34" s="22" t="n">
        <f aca="false">'Retirement benefit values'!R35</f>
        <v>6362.66303993771</v>
      </c>
      <c r="T34" s="29" t="n">
        <f aca="false">Adequacy_central!Z32</f>
        <v>501.385041873846</v>
      </c>
      <c r="U34" s="29" t="n">
        <f aca="false">Adequacy_central!AA32</f>
        <v>501.417389898429</v>
      </c>
      <c r="V34" s="29" t="n">
        <f aca="false">Adequacy_central!AB32</f>
        <v>436.622675440794</v>
      </c>
      <c r="W34" s="29" t="n">
        <f aca="false">Adequacy_central!AC32</f>
        <v>666.843483853559</v>
      </c>
      <c r="X34" s="29" t="n">
        <f aca="false">X30+1</f>
        <v>2022</v>
      </c>
      <c r="Y34" s="11" t="n">
        <f aca="false">S34*'Inflation indexes'!$D$156/100*'Inflation indexes'!I127</f>
        <v>28847.3471820202</v>
      </c>
      <c r="Z34" s="11" t="n">
        <f aca="false">T34*'Inflation indexes'!$D$156/100*'Inflation indexes'!I127</f>
        <v>2273.20357592726</v>
      </c>
      <c r="AA34" s="11" t="n">
        <f aca="false">V34*'Inflation indexes'!$D$156/100*'Inflation indexes'!I127</f>
        <v>1979.58084954731</v>
      </c>
      <c r="AB34" s="11" t="n">
        <f aca="false">W34*'Inflation indexes'!$D$156/100*'Inflation indexes'!I127</f>
        <v>3023.36700435732</v>
      </c>
      <c r="AC34" s="11" t="n">
        <f aca="false">U34*'Inflation indexes'!$D$156/100*'Inflation indexes'!I127</f>
        <v>2273.35023695424</v>
      </c>
      <c r="AJ34" s="28" t="n">
        <f aca="false">AJ30+1</f>
        <v>2022</v>
      </c>
      <c r="AK34" s="27" t="n">
        <f aca="false">'Retirement benefit values'!AO35</f>
        <v>6959.48693089973</v>
      </c>
      <c r="AL34" s="28" t="n">
        <f aca="false">Adequacy_high!Z32</f>
        <v>517.400600263675</v>
      </c>
      <c r="AM34" s="28" t="n">
        <f aca="false">Adequacy_high!AA32</f>
        <v>524.503716399832</v>
      </c>
      <c r="AN34" s="28" t="n">
        <f aca="false">Adequacy_high!AB32</f>
        <v>456.450239863216</v>
      </c>
      <c r="AO34" s="28" t="n">
        <f aca="false">Adequacy_high!AC32</f>
        <v>702.917623139868</v>
      </c>
      <c r="AP34" s="28" t="n">
        <f aca="false">AP30+1</f>
        <v>2022</v>
      </c>
      <c r="AQ34" s="8" t="n">
        <f aca="false">AK34*'Inflation indexes'!$D$156/100*'Inflation indexes'!I127</f>
        <v>31553.2559942641</v>
      </c>
      <c r="AR34" s="8" t="n">
        <f aca="false">AL34*'Inflation indexes'!$D$156/100*'Inflation indexes'!I127</f>
        <v>2345.81568351261</v>
      </c>
      <c r="AS34" s="8" t="n">
        <f aca="false">AN34*'Inflation indexes'!$D$156/100*'Inflation indexes'!I127</f>
        <v>2069.47601310968</v>
      </c>
      <c r="AT34" s="8" t="n">
        <f aca="false">AO34*'Inflation indexes'!$D$156/100*'Inflation indexes'!I127</f>
        <v>3186.92166908697</v>
      </c>
      <c r="AU34" s="8" t="n">
        <f aca="false">AM34*'Inflation indexes'!$D$156/100*'Inflation indexes'!I127</f>
        <v>2378.02013249376</v>
      </c>
    </row>
    <row r="35" customFormat="false" ht="15" hidden="false" customHeight="false" outlineLevel="0" collapsed="false">
      <c r="A35" s="27" t="n">
        <f aca="false">'Retirement benefit values'!B36</f>
        <v>6149.98338694798</v>
      </c>
      <c r="B35" s="28" t="n">
        <f aca="false">Adequacy_low!Z33</f>
        <v>539.036603486004</v>
      </c>
      <c r="C35" s="28" t="n">
        <f aca="false">Adequacy_low!AA33</f>
        <v>535.4539742833</v>
      </c>
      <c r="D35" s="28" t="n">
        <f aca="false">Adequacy_low!AB33</f>
        <v>472.759874432496</v>
      </c>
      <c r="E35" s="28" t="n">
        <f aca="false">Adequacy_low!AC33</f>
        <v>700.246797116043</v>
      </c>
      <c r="F35" s="28" t="n">
        <f aca="false">F31+1</f>
        <v>2022</v>
      </c>
      <c r="G35" s="10" t="n">
        <f aca="false">A35*'Inflation indexes'!$D$156/100*'Inflation indexes'!I128</f>
        <v>27883.0899598735</v>
      </c>
      <c r="H35" s="28" t="n">
        <f aca="false">B35*'Inflation indexes'!$D$156/100*'Inflation indexes'!I128</f>
        <v>2443.91003373486</v>
      </c>
      <c r="I35" s="28" t="n">
        <f aca="false">D35*'Inflation indexes'!$D$156/100*'Inflation indexes'!I128</f>
        <v>2143.42141739696</v>
      </c>
      <c r="J35" s="8" t="n">
        <f aca="false">E35*'Inflation indexes'!$D$156/100*'Inflation indexes'!I128</f>
        <v>3174.81254982536</v>
      </c>
      <c r="K35" s="28" t="n">
        <f aca="false">C35*'Inflation indexes'!$D$156/100*'Inflation indexes'!I128</f>
        <v>2427.6669374423</v>
      </c>
      <c r="R35" s="29" t="n">
        <f aca="false">R31+1</f>
        <v>2022</v>
      </c>
      <c r="S35" s="22" t="n">
        <f aca="false">'Retirement benefit values'!R36</f>
        <v>6390.51194391805</v>
      </c>
      <c r="T35" s="29" t="n">
        <f aca="false">Adequacy_central!Z33</f>
        <v>536.351749627389</v>
      </c>
      <c r="U35" s="29" t="n">
        <f aca="false">Adequacy_central!AA33</f>
        <v>534.273963620499</v>
      </c>
      <c r="V35" s="29" t="n">
        <f aca="false">Adequacy_central!AB33</f>
        <v>470.642794091972</v>
      </c>
      <c r="W35" s="29" t="n">
        <f aca="false">Adequacy_central!AC33</f>
        <v>696.430749235745</v>
      </c>
      <c r="X35" s="29" t="n">
        <f aca="false">X31+1</f>
        <v>2022</v>
      </c>
      <c r="Y35" s="11" t="n">
        <f aca="false">S35*'Inflation indexes'!$D$156/100*'Inflation indexes'!I128</f>
        <v>28973.6098800002</v>
      </c>
      <c r="Z35" s="11" t="n">
        <f aca="false">T35*'Inflation indexes'!$D$156/100*'Inflation indexes'!I128</f>
        <v>2431.73731440236</v>
      </c>
      <c r="AA35" s="11" t="n">
        <f aca="false">V35*'Inflation indexes'!$D$156/100*'Inflation indexes'!I128</f>
        <v>2133.82289690137</v>
      </c>
      <c r="AB35" s="11" t="n">
        <f aca="false">W35*'Inflation indexes'!$D$156/100*'Inflation indexes'!I128</f>
        <v>3157.51116872515</v>
      </c>
      <c r="AC35" s="11" t="n">
        <f aca="false">U35*'Inflation indexes'!$D$156/100*'Inflation indexes'!I128</f>
        <v>2422.31694844325</v>
      </c>
      <c r="AJ35" s="28" t="n">
        <f aca="false">AJ31+1</f>
        <v>2022</v>
      </c>
      <c r="AK35" s="27" t="n">
        <f aca="false">'Retirement benefit values'!AO36</f>
        <v>7024.51838965457</v>
      </c>
      <c r="AL35" s="28" t="n">
        <f aca="false">Adequacy_high!Z33</f>
        <v>555.281294539847</v>
      </c>
      <c r="AM35" s="28" t="n">
        <f aca="false">Adequacy_high!AA33</f>
        <v>557.287021989776</v>
      </c>
      <c r="AN35" s="28" t="n">
        <f aca="false">Adequacy_high!AB33</f>
        <v>495.93373395768</v>
      </c>
      <c r="AO35" s="28" t="n">
        <f aca="false">Adequacy_high!AC33</f>
        <v>726.100225136758</v>
      </c>
      <c r="AP35" s="28" t="n">
        <f aca="false">AP31+1</f>
        <v>2022</v>
      </c>
      <c r="AQ35" s="8" t="n">
        <f aca="false">AK35*'Inflation indexes'!$D$156/100*'Inflation indexes'!I128</f>
        <v>31848.0987443325</v>
      </c>
      <c r="AR35" s="8" t="n">
        <f aca="false">AL35*'Inflation indexes'!$D$156/100*'Inflation indexes'!I128</f>
        <v>2517.56099399371</v>
      </c>
      <c r="AS35" s="8" t="n">
        <f aca="false">AN35*'Inflation indexes'!$D$156/100*'Inflation indexes'!I128</f>
        <v>2248.48817436243</v>
      </c>
      <c r="AT35" s="8" t="n">
        <f aca="false">AO35*'Inflation indexes'!$D$156/100*'Inflation indexes'!I128</f>
        <v>3292.02806309042</v>
      </c>
      <c r="AU35" s="8" t="n">
        <f aca="false">AM35*'Inflation indexes'!$D$156/100*'Inflation indexes'!I128</f>
        <v>2526.65465740751</v>
      </c>
    </row>
    <row r="36" customFormat="false" ht="15" hidden="false" customHeight="false" outlineLevel="0" collapsed="false">
      <c r="A36" s="27" t="n">
        <f aca="false">'Retirement benefit values'!B37</f>
        <v>6179.90284998184</v>
      </c>
      <c r="B36" s="28" t="n">
        <f aca="false">Adequacy_low!Z34</f>
        <v>657.615596634996</v>
      </c>
      <c r="C36" s="28" t="n">
        <f aca="false">Adequacy_low!AA34</f>
        <v>638.653191042396</v>
      </c>
      <c r="D36" s="28" t="n">
        <f aca="false">Adequacy_low!AB34</f>
        <v>572.4820432857</v>
      </c>
      <c r="E36" s="28" t="n">
        <f aca="false">Adequacy_low!AC34</f>
        <v>817.812952089676</v>
      </c>
      <c r="F36" s="28" t="n">
        <f aca="false">F32+1</f>
        <v>2023</v>
      </c>
      <c r="G36" s="10" t="n">
        <f aca="false">A36*'Inflation indexes'!$D$156/100*'Inflation indexes'!I129</f>
        <v>28018.7402579043</v>
      </c>
      <c r="H36" s="28" t="n">
        <f aca="false">B36*'Inflation indexes'!$D$156/100*'Inflation indexes'!I129</f>
        <v>2981.52916622579</v>
      </c>
      <c r="I36" s="28" t="n">
        <f aca="false">D36*'Inflation indexes'!$D$156/100*'Inflation indexes'!I129</f>
        <v>2595.54657451994</v>
      </c>
      <c r="J36" s="8" t="n">
        <f aca="false">E36*'Inflation indexes'!$D$156/100*'Inflation indexes'!I129</f>
        <v>3707.83962796728</v>
      </c>
      <c r="K36" s="28" t="n">
        <f aca="false">C36*'Inflation indexes'!$D$156/100*'Inflation indexes'!I129</f>
        <v>2895.55650130507</v>
      </c>
      <c r="R36" s="29" t="n">
        <f aca="false">R32+1</f>
        <v>2023</v>
      </c>
      <c r="S36" s="22" t="n">
        <f aca="false">'Retirement benefit values'!R37</f>
        <v>6444.4238261981</v>
      </c>
      <c r="T36" s="29" t="n">
        <f aca="false">Adequacy_central!Z34</f>
        <v>659.160900173567</v>
      </c>
      <c r="U36" s="29" t="n">
        <f aca="false">Adequacy_central!AA34</f>
        <v>640.441549781194</v>
      </c>
      <c r="V36" s="29" t="n">
        <f aca="false">Adequacy_central!AB34</f>
        <v>565.139588702658</v>
      </c>
      <c r="W36" s="29" t="n">
        <f aca="false">Adequacy_central!AC34</f>
        <v>831.858953971048</v>
      </c>
      <c r="X36" s="29" t="n">
        <f aca="false">X32+1</f>
        <v>2023</v>
      </c>
      <c r="Y36" s="11" t="n">
        <f aca="false">S36*'Inflation indexes'!$D$156/100*'Inflation indexes'!I129</f>
        <v>29218.0381603612</v>
      </c>
      <c r="Z36" s="11" t="n">
        <f aca="false">T36*'Inflation indexes'!$D$156/100*'Inflation indexes'!I129</f>
        <v>2988.53533760386</v>
      </c>
      <c r="AA36" s="11" t="n">
        <f aca="false">V36*'Inflation indexes'!$D$156/100*'Inflation indexes'!I129</f>
        <v>2562.2570013969</v>
      </c>
      <c r="AB36" s="11" t="n">
        <f aca="false">W36*'Inflation indexes'!$D$156/100*'Inflation indexes'!I129</f>
        <v>3771.52206568996</v>
      </c>
      <c r="AC36" s="11" t="n">
        <f aca="false">U36*'Inflation indexes'!$D$156/100*'Inflation indexes'!I129</f>
        <v>2903.66464801978</v>
      </c>
      <c r="AJ36" s="28" t="n">
        <f aca="false">AJ32+1</f>
        <v>2023</v>
      </c>
      <c r="AK36" s="27" t="n">
        <f aca="false">'Retirement benefit values'!AO37</f>
        <v>7061.62898723288</v>
      </c>
      <c r="AL36" s="28" t="n">
        <f aca="false">Adequacy_high!Z34</f>
        <v>679.802493696369</v>
      </c>
      <c r="AM36" s="28" t="n">
        <f aca="false">Adequacy_high!AA34</f>
        <v>667.501040870565</v>
      </c>
      <c r="AN36" s="28" t="n">
        <f aca="false">Adequacy_high!AB34</f>
        <v>595.349436931577</v>
      </c>
      <c r="AO36" s="28" t="n">
        <f aca="false">Adequacy_high!AC34</f>
        <v>868.94182160641</v>
      </c>
      <c r="AP36" s="28" t="n">
        <f aca="false">AP32+1</f>
        <v>2023</v>
      </c>
      <c r="AQ36" s="8" t="n">
        <f aca="false">AK36*'Inflation indexes'!$D$156/100*'Inflation indexes'!I129</f>
        <v>32016.3525534301</v>
      </c>
      <c r="AR36" s="8" t="n">
        <f aca="false">AL36*'Inflation indexes'!$D$156/100*'Inflation indexes'!I129</f>
        <v>3082.12118538565</v>
      </c>
      <c r="AS36" s="8" t="n">
        <f aca="false">AN36*'Inflation indexes'!$D$156/100*'Inflation indexes'!I129</f>
        <v>2699.22386176742</v>
      </c>
      <c r="AT36" s="8" t="n">
        <f aca="false">AO36*'Inflation indexes'!$D$156/100*'Inflation indexes'!I129</f>
        <v>3939.65015144077</v>
      </c>
      <c r="AU36" s="8" t="n">
        <f aca="false">AM36*'Inflation indexes'!$D$156/100*'Inflation indexes'!I129</f>
        <v>3026.34826793241</v>
      </c>
    </row>
    <row r="37" customFormat="false" ht="15" hidden="false" customHeight="false" outlineLevel="0" collapsed="false">
      <c r="A37" s="27" t="n">
        <f aca="false">'Retirement benefit values'!B38</f>
        <v>6175.62884717432</v>
      </c>
      <c r="B37" s="28" t="n">
        <f aca="false">Adequacy_low!Z35</f>
        <v>541.517377644067</v>
      </c>
      <c r="C37" s="28" t="n">
        <f aca="false">Adequacy_low!AA35</f>
        <v>537.363347238559</v>
      </c>
      <c r="D37" s="28" t="n">
        <f aca="false">Adequacy_low!AB35</f>
        <v>474.003366608408</v>
      </c>
      <c r="E37" s="28" t="n">
        <f aca="false">Adequacy_low!AC35</f>
        <v>724.24118362058</v>
      </c>
      <c r="F37" s="28" t="n">
        <f aca="false">F33+1</f>
        <v>2023</v>
      </c>
      <c r="G37" s="10" t="n">
        <f aca="false">A37*'Inflation indexes'!$D$156/100*'Inflation indexes'!I130</f>
        <v>27999.3625787672</v>
      </c>
      <c r="H37" s="28" t="n">
        <f aca="false">B37*'Inflation indexes'!$D$156/100*'Inflation indexes'!I130</f>
        <v>2455.15748672249</v>
      </c>
      <c r="I37" s="28" t="n">
        <f aca="false">D37*'Inflation indexes'!$D$156/100*'Inflation indexes'!I130</f>
        <v>2149.05922192809</v>
      </c>
      <c r="J37" s="8" t="n">
        <f aca="false">E37*'Inflation indexes'!$D$156/100*'Inflation indexes'!I130</f>
        <v>3283.59945140591</v>
      </c>
      <c r="K37" s="28" t="n">
        <f aca="false">C37*'Inflation indexes'!$D$156/100*'Inflation indexes'!I130</f>
        <v>2436.32374422188</v>
      </c>
      <c r="R37" s="29" t="n">
        <f aca="false">R33+1</f>
        <v>2023</v>
      </c>
      <c r="S37" s="22" t="n">
        <f aca="false">'Retirement benefit values'!R38</f>
        <v>6516.54564380056</v>
      </c>
      <c r="T37" s="29" t="n">
        <f aca="false">Adequacy_central!Z35</f>
        <v>552.932219614897</v>
      </c>
      <c r="U37" s="29" t="n">
        <f aca="false">Adequacy_central!AA35</f>
        <v>551.819951574994</v>
      </c>
      <c r="V37" s="29" t="n">
        <f aca="false">Adequacy_central!AB35</f>
        <v>480.748705197373</v>
      </c>
      <c r="W37" s="29" t="n">
        <f aca="false">Adequacy_central!AC35</f>
        <v>756.095259932296</v>
      </c>
      <c r="X37" s="29" t="n">
        <f aca="false">X33+1</f>
        <v>2023</v>
      </c>
      <c r="Y37" s="11" t="n">
        <f aca="false">S37*'Inflation indexes'!$D$156/100*'Inflation indexes'!I130</f>
        <v>29545.0275198035</v>
      </c>
      <c r="Z37" s="11" t="n">
        <f aca="false">T37*'Inflation indexes'!$D$156/100*'Inflation indexes'!I130</f>
        <v>2506.91064531246</v>
      </c>
      <c r="AA37" s="11" t="n">
        <f aca="false">V37*'Inflation indexes'!$D$156/100*'Inflation indexes'!I130</f>
        <v>2179.64156188776</v>
      </c>
      <c r="AB37" s="11" t="n">
        <f aca="false">W37*'Inflation indexes'!$D$156/100*'Inflation indexes'!I130</f>
        <v>3428.02099200279</v>
      </c>
      <c r="AC37" s="11" t="n">
        <f aca="false">U37*'Inflation indexes'!$D$156/100*'Inflation indexes'!I130</f>
        <v>2501.86779106965</v>
      </c>
      <c r="AJ37" s="28" t="n">
        <f aca="false">AJ33+1</f>
        <v>2023</v>
      </c>
      <c r="AK37" s="27" t="n">
        <f aca="false">'Retirement benefit values'!AO38</f>
        <v>7107.91089995439</v>
      </c>
      <c r="AL37" s="28" t="n">
        <f aca="false">Adequacy_high!Z35</f>
        <v>580.123386717934</v>
      </c>
      <c r="AM37" s="28" t="n">
        <f aca="false">Adequacy_high!AA35</f>
        <v>579.489342699096</v>
      </c>
      <c r="AN37" s="28" t="n">
        <f aca="false">Adequacy_high!AB35</f>
        <v>517.738853143762</v>
      </c>
      <c r="AO37" s="28" t="n">
        <f aca="false">Adequacy_high!AC35</f>
        <v>786.668258555466</v>
      </c>
      <c r="AP37" s="28" t="n">
        <f aca="false">AP33+1</f>
        <v>2023</v>
      </c>
      <c r="AQ37" s="8" t="n">
        <f aca="false">AK37*'Inflation indexes'!$D$156/100*'Inflation indexes'!I130</f>
        <v>32226.1877114677</v>
      </c>
      <c r="AR37" s="8" t="n">
        <f aca="false">AL37*'Inflation indexes'!$D$156/100*'Inflation indexes'!I130</f>
        <v>2630.19126425803</v>
      </c>
      <c r="AS37" s="8" t="n">
        <f aca="false">AN37*'Inflation indexes'!$D$156/100*'Inflation indexes'!I130</f>
        <v>2347.34927066094</v>
      </c>
      <c r="AT37" s="8" t="n">
        <f aca="false">AO37*'Inflation indexes'!$D$156/100*'Inflation indexes'!I130</f>
        <v>3566.63432106676</v>
      </c>
      <c r="AU37" s="8" t="n">
        <f aca="false">AM37*'Inflation indexes'!$D$156/100*'Inflation indexes'!I130</f>
        <v>2627.31660504297</v>
      </c>
    </row>
    <row r="38" customFormat="false" ht="15" hidden="false" customHeight="false" outlineLevel="0" collapsed="false">
      <c r="A38" s="27" t="n">
        <f aca="false">'Retirement benefit values'!B39</f>
        <v>6237.43675187587</v>
      </c>
      <c r="B38" s="28" t="n">
        <f aca="false">Adequacy_low!Z36</f>
        <v>529.619087280703</v>
      </c>
      <c r="C38" s="28" t="n">
        <f aca="false">Adequacy_low!AA36</f>
        <v>525.509960627656</v>
      </c>
      <c r="D38" s="28" t="n">
        <f aca="false">Adequacy_low!AB36</f>
        <v>458.145055273049</v>
      </c>
      <c r="E38" s="28" t="n">
        <f aca="false">Adequacy_low!AC36</f>
        <v>728.724614720407</v>
      </c>
      <c r="F38" s="28" t="n">
        <f aca="false">F34+1</f>
        <v>2023</v>
      </c>
      <c r="G38" s="10" t="n">
        <f aca="false">A38*'Inflation indexes'!$D$156/100*'Inflation indexes'!I131</f>
        <v>28279.5902246958</v>
      </c>
      <c r="H38" s="28" t="n">
        <f aca="false">B38*'Inflation indexes'!$D$156/100*'Inflation indexes'!I131</f>
        <v>2401.21244659857</v>
      </c>
      <c r="I38" s="28" t="n">
        <f aca="false">D38*'Inflation indexes'!$D$156/100*'Inflation indexes'!I131</f>
        <v>2077.16004858822</v>
      </c>
      <c r="J38" s="8" t="n">
        <f aca="false">E38*'Inflation indexes'!$D$156/100*'Inflation indexes'!I131</f>
        <v>3303.92664659</v>
      </c>
      <c r="K38" s="28" t="n">
        <f aca="false">C38*'Inflation indexes'!$D$156/100*'Inflation indexes'!I131</f>
        <v>2382.58229088684</v>
      </c>
      <c r="R38" s="29" t="n">
        <f aca="false">R34+1</f>
        <v>2023</v>
      </c>
      <c r="S38" s="22" t="n">
        <f aca="false">'Retirement benefit values'!R39</f>
        <v>6601.5674048453</v>
      </c>
      <c r="T38" s="29" t="n">
        <f aca="false">Adequacy_central!Z36</f>
        <v>535.806825885576</v>
      </c>
      <c r="U38" s="29" t="n">
        <f aca="false">Adequacy_central!AA36</f>
        <v>538.669109052614</v>
      </c>
      <c r="V38" s="29" t="n">
        <f aca="false">Adequacy_central!AB36</f>
        <v>464.798272528802</v>
      </c>
      <c r="W38" s="29" t="n">
        <f aca="false">Adequacy_central!AC36</f>
        <v>752.023694687252</v>
      </c>
      <c r="X38" s="29" t="n">
        <f aca="false">X34+1</f>
        <v>2023</v>
      </c>
      <c r="Y38" s="11" t="n">
        <f aca="false">S38*'Inflation indexes'!$D$156/100*'Inflation indexes'!I131</f>
        <v>29930.5032621915</v>
      </c>
      <c r="Z38" s="11" t="n">
        <f aca="false">T38*'Inflation indexes'!$D$156/100*'Inflation indexes'!I131</f>
        <v>2429.26671297822</v>
      </c>
      <c r="AA38" s="11" t="n">
        <f aca="false">V38*'Inflation indexes'!$D$156/100*'Inflation indexes'!I131</f>
        <v>2107.32472442433</v>
      </c>
      <c r="AB38" s="11" t="n">
        <f aca="false">W38*'Inflation indexes'!$D$156/100*'Inflation indexes'!I131</f>
        <v>3409.56113400611</v>
      </c>
      <c r="AC38" s="11" t="n">
        <f aca="false">U38*'Inflation indexes'!$D$156/100*'Inflation indexes'!I131</f>
        <v>2442.24386982819</v>
      </c>
      <c r="AJ38" s="28" t="n">
        <f aca="false">AJ34+1</f>
        <v>2023</v>
      </c>
      <c r="AK38" s="27" t="n">
        <f aca="false">'Retirement benefit values'!AO39</f>
        <v>7175.77376185124</v>
      </c>
      <c r="AL38" s="28" t="n">
        <f aca="false">Adequacy_high!Z36</f>
        <v>551.863005594473</v>
      </c>
      <c r="AM38" s="28" t="n">
        <f aca="false">Adequacy_high!AA36</f>
        <v>552.155750417948</v>
      </c>
      <c r="AN38" s="28" t="n">
        <f aca="false">Adequacy_high!AB36</f>
        <v>479.651727099202</v>
      </c>
      <c r="AO38" s="28" t="n">
        <f aca="false">Adequacy_high!AC36</f>
        <v>756.843167926777</v>
      </c>
      <c r="AP38" s="28" t="n">
        <f aca="false">AP34+1</f>
        <v>2023</v>
      </c>
      <c r="AQ38" s="8" t="n">
        <f aca="false">AK38*'Inflation indexes'!$D$156/100*'Inflation indexes'!I131</f>
        <v>32533.867613046</v>
      </c>
      <c r="AR38" s="8" t="n">
        <f aca="false">AL38*'Inflation indexes'!$D$156/100*'Inflation indexes'!I131</f>
        <v>2502.06299145032</v>
      </c>
      <c r="AS38" s="8" t="n">
        <f aca="false">AN38*'Inflation indexes'!$D$156/100*'Inflation indexes'!I131</f>
        <v>2174.66802991688</v>
      </c>
      <c r="AT38" s="8" t="n">
        <f aca="false">AO38*'Inflation indexes'!$D$156/100*'Inflation indexes'!I131</f>
        <v>3431.4118931776</v>
      </c>
      <c r="AU38" s="8" t="n">
        <f aca="false">AM38*'Inflation indexes'!$D$156/100*'Inflation indexes'!I131</f>
        <v>2503.3902519866</v>
      </c>
    </row>
    <row r="39" customFormat="false" ht="15" hidden="false" customHeight="false" outlineLevel="0" collapsed="false">
      <c r="A39" s="27" t="n">
        <f aca="false">'Retirement benefit values'!B40</f>
        <v>6277.0592799012</v>
      </c>
      <c r="B39" s="28" t="n">
        <f aca="false">Adequacy_low!Z37</f>
        <v>549.43963802438</v>
      </c>
      <c r="C39" s="28" t="n">
        <f aca="false">Adequacy_low!AA37</f>
        <v>541.026623783631</v>
      </c>
      <c r="D39" s="28" t="n">
        <f aca="false">Adequacy_low!AB37</f>
        <v>477.130605625385</v>
      </c>
      <c r="E39" s="28" t="n">
        <f aca="false">Adequacy_low!AC37</f>
        <v>722.737133486235</v>
      </c>
      <c r="F39" s="28" t="n">
        <f aca="false">F35+1</f>
        <v>2023</v>
      </c>
      <c r="G39" s="10" t="n">
        <f aca="false">A39*'Inflation indexes'!$D$156/100*'Inflation indexes'!I132</f>
        <v>28459.2327446598</v>
      </c>
      <c r="H39" s="28" t="n">
        <f aca="false">B39*'Inflation indexes'!$D$156/100*'Inflation indexes'!I132</f>
        <v>2491.0758112075</v>
      </c>
      <c r="I39" s="28" t="n">
        <f aca="false">D39*'Inflation indexes'!$D$156/100*'Inflation indexes'!I132</f>
        <v>2163.23764833189</v>
      </c>
      <c r="J39" s="8" t="n">
        <f aca="false">E39*'Inflation indexes'!$D$156/100*'Inflation indexes'!I132</f>
        <v>3276.78031669262</v>
      </c>
      <c r="K39" s="28" t="n">
        <f aca="false">C39*'Inflation indexes'!$D$156/100*'Inflation indexes'!I132</f>
        <v>2452.93248330741</v>
      </c>
      <c r="R39" s="29" t="n">
        <f aca="false">R35+1</f>
        <v>2023</v>
      </c>
      <c r="S39" s="22" t="n">
        <f aca="false">'Retirement benefit values'!R40</f>
        <v>6684.93529939961</v>
      </c>
      <c r="T39" s="29" t="n">
        <f aca="false">Adequacy_central!Z37</f>
        <v>562.535792308015</v>
      </c>
      <c r="U39" s="29" t="n">
        <f aca="false">Adequacy_central!AA37</f>
        <v>558.885909948338</v>
      </c>
      <c r="V39" s="29" t="n">
        <f aca="false">Adequacy_central!AB37</f>
        <v>489.1766932078</v>
      </c>
      <c r="W39" s="29" t="n">
        <f aca="false">Adequacy_central!AC37</f>
        <v>758.451209203048</v>
      </c>
      <c r="X39" s="29" t="n">
        <f aca="false">X35+1</f>
        <v>2023</v>
      </c>
      <c r="Y39" s="11" t="n">
        <f aca="false">S39*'Inflation indexes'!$D$156/100*'Inflation indexes'!I132</f>
        <v>30308.4806252778</v>
      </c>
      <c r="Z39" s="11" t="n">
        <f aca="false">T39*'Inflation indexes'!$D$156/100*'Inflation indexes'!I132</f>
        <v>2550.45178428638</v>
      </c>
      <c r="AA39" s="11" t="n">
        <f aca="false">V39*'Inflation indexes'!$D$156/100*'Inflation indexes'!I132</f>
        <v>2217.85277858375</v>
      </c>
      <c r="AB39" s="11" t="n">
        <f aca="false">W39*'Inflation indexes'!$D$156/100*'Inflation indexes'!I132</f>
        <v>3438.7025079231</v>
      </c>
      <c r="AC39" s="11" t="n">
        <f aca="false">U39*'Inflation indexes'!$D$156/100*'Inflation indexes'!I132</f>
        <v>2533.9037724017</v>
      </c>
      <c r="AJ39" s="28" t="n">
        <f aca="false">AJ35+1</f>
        <v>2023</v>
      </c>
      <c r="AK39" s="27" t="n">
        <f aca="false">'Retirement benefit values'!AO40</f>
        <v>7243.74359730024</v>
      </c>
      <c r="AL39" s="28" t="n">
        <f aca="false">Adequacy_high!Z37</f>
        <v>579.259953026014</v>
      </c>
      <c r="AM39" s="28" t="n">
        <f aca="false">Adequacy_high!AA37</f>
        <v>577.583365781726</v>
      </c>
      <c r="AN39" s="28" t="n">
        <f aca="false">Adequacy_high!AB37</f>
        <v>511.174196541351</v>
      </c>
      <c r="AO39" s="28" t="n">
        <f aca="false">Adequacy_high!AC37</f>
        <v>787.474895831415</v>
      </c>
      <c r="AP39" s="28" t="n">
        <f aca="false">AP35+1</f>
        <v>2023</v>
      </c>
      <c r="AQ39" s="8" t="n">
        <f aca="false">AK39*'Inflation indexes'!$D$156/100*'Inflation indexes'!I132</f>
        <v>32842.0325164512</v>
      </c>
      <c r="AR39" s="8" t="n">
        <f aca="false">AL39*'Inflation indexes'!$D$156/100*'Inflation indexes'!I132</f>
        <v>2626.27658712943</v>
      </c>
      <c r="AS39" s="8" t="n">
        <f aca="false">AN39*'Inflation indexes'!$D$156/100*'Inflation indexes'!I132</f>
        <v>2317.58611536703</v>
      </c>
      <c r="AT39" s="8" t="n">
        <f aca="false">AO39*'Inflation indexes'!$D$156/100*'Inflation indexes'!I132</f>
        <v>3570.29149187766</v>
      </c>
      <c r="AU39" s="8" t="n">
        <f aca="false">AM39*'Inflation indexes'!$D$156/100*'Inflation indexes'!I132</f>
        <v>2618.67519538303</v>
      </c>
    </row>
    <row r="40" customFormat="false" ht="15" hidden="false" customHeight="false" outlineLevel="0" collapsed="false">
      <c r="A40" s="27" t="n">
        <f aca="false">'Retirement benefit values'!B41</f>
        <v>6307.00548481423</v>
      </c>
      <c r="B40" s="28" t="n">
        <f aca="false">Adequacy_low!Z38</f>
        <v>682.405097195723</v>
      </c>
      <c r="C40" s="28" t="n">
        <f aca="false">Adequacy_low!AA38</f>
        <v>658.968261684614</v>
      </c>
      <c r="D40" s="28" t="n">
        <f aca="false">Adequacy_low!AB38</f>
        <v>593.787627180095</v>
      </c>
      <c r="E40" s="28" t="n">
        <f aca="false">Adequacy_low!AC38</f>
        <v>824.846890591225</v>
      </c>
      <c r="F40" s="28" t="n">
        <f aca="false">F36+1</f>
        <v>2024</v>
      </c>
      <c r="G40" s="10" t="n">
        <f aca="false">A40*'Inflation indexes'!$D$156/100*'Inflation indexes'!I133</f>
        <v>28595.0042863064</v>
      </c>
      <c r="H40" s="28" t="n">
        <f aca="false">B40*'Inflation indexes'!$D$156/100*'Inflation indexes'!I133</f>
        <v>3093.92099409024</v>
      </c>
      <c r="I40" s="28" t="n">
        <f aca="false">D40*'Inflation indexes'!$D$156/100*'Inflation indexes'!I133</f>
        <v>2692.14285372873</v>
      </c>
      <c r="J40" s="8" t="n">
        <f aca="false">E40*'Inflation indexes'!$D$156/100*'Inflation indexes'!I133</f>
        <v>3739.7304360672</v>
      </c>
      <c r="K40" s="28" t="n">
        <f aca="false">C40*'Inflation indexes'!$D$156/100*'Inflation indexes'!I133</f>
        <v>2987.66194397347</v>
      </c>
      <c r="R40" s="29" t="n">
        <f aca="false">R36+1</f>
        <v>2024</v>
      </c>
      <c r="S40" s="22" t="n">
        <f aca="false">'Retirement benefit values'!R41</f>
        <v>6745.39395309757</v>
      </c>
      <c r="T40" s="29" t="n">
        <f aca="false">Adequacy_central!Z38</f>
        <v>703.433172012744</v>
      </c>
      <c r="U40" s="29" t="n">
        <f aca="false">Adequacy_central!AA38</f>
        <v>686.974658327556</v>
      </c>
      <c r="V40" s="29" t="n">
        <f aca="false">Adequacy_central!AB38</f>
        <v>620.104154505831</v>
      </c>
      <c r="W40" s="29" t="n">
        <f aca="false">Adequacy_central!AC38</f>
        <v>886.412512743453</v>
      </c>
      <c r="X40" s="29" t="n">
        <f aca="false">X36+1</f>
        <v>2024</v>
      </c>
      <c r="Y40" s="11" t="n">
        <f aca="false">S40*'Inflation indexes'!$D$156/100*'Inflation indexes'!I133</f>
        <v>30582.5909722245</v>
      </c>
      <c r="Z40" s="11" t="n">
        <f aca="false">T40*'Inflation indexes'!$D$156/100*'Inflation indexes'!I133</f>
        <v>3189.25908931994</v>
      </c>
      <c r="AA40" s="11" t="n">
        <f aca="false">V40*'Inflation indexes'!$D$156/100*'Inflation indexes'!I133</f>
        <v>2811.45798885775</v>
      </c>
      <c r="AB40" s="11" t="n">
        <f aca="false">W40*'Inflation indexes'!$D$156/100*'Inflation indexes'!I133</f>
        <v>4018.85960974097</v>
      </c>
      <c r="AC40" s="11" t="n">
        <f aca="false">U40*'Inflation indexes'!$D$156/100*'Inflation indexes'!I133</f>
        <v>3114.63868974881</v>
      </c>
      <c r="AJ40" s="28" t="n">
        <f aca="false">AJ36+1</f>
        <v>2024</v>
      </c>
      <c r="AK40" s="27" t="n">
        <f aca="false">'Retirement benefit values'!AO41</f>
        <v>7325.72738734605</v>
      </c>
      <c r="AL40" s="28" t="n">
        <f aca="false">Adequacy_high!Z38</f>
        <v>719.410079548445</v>
      </c>
      <c r="AM40" s="28" t="n">
        <f aca="false">Adequacy_high!AA38</f>
        <v>707.270431166118</v>
      </c>
      <c r="AN40" s="28" t="n">
        <f aca="false">Adequacy_high!AB38</f>
        <v>632.198833606456</v>
      </c>
      <c r="AO40" s="28" t="n">
        <f aca="false">Adequacy_high!AC38</f>
        <v>964.342437585108</v>
      </c>
      <c r="AP40" s="28" t="n">
        <f aca="false">AP36+1</f>
        <v>2024</v>
      </c>
      <c r="AQ40" s="8" t="n">
        <f aca="false">AK40*'Inflation indexes'!$D$156/100*'Inflation indexes'!I133</f>
        <v>33213.7345600616</v>
      </c>
      <c r="AR40" s="8" t="n">
        <f aca="false">AL40*'Inflation indexes'!$D$156/100*'Inflation indexes'!I133</f>
        <v>3261.6959598071</v>
      </c>
      <c r="AS40" s="8" t="n">
        <f aca="false">AN40*'Inflation indexes'!$D$156/100*'Inflation indexes'!I133</f>
        <v>2866.29342566791</v>
      </c>
      <c r="AT40" s="8" t="n">
        <f aca="false">AO40*'Inflation indexes'!$D$156/100*'Inflation indexes'!I133</f>
        <v>4372.18204464992</v>
      </c>
      <c r="AU40" s="8" t="n">
        <f aca="false">AM40*'Inflation indexes'!$D$156/100*'Inflation indexes'!I133</f>
        <v>3206.65663910844</v>
      </c>
    </row>
    <row r="41" customFormat="false" ht="15" hidden="false" customHeight="false" outlineLevel="0" collapsed="false">
      <c r="A41" s="27" t="n">
        <f aca="false">'Retirement benefit values'!B42</f>
        <v>6303.1921203153</v>
      </c>
      <c r="B41" s="28" t="n">
        <f aca="false">Adequacy_low!Z39</f>
        <v>562.258565310287</v>
      </c>
      <c r="C41" s="28" t="n">
        <f aca="false">Adequacy_low!AA39</f>
        <v>553.633849806234</v>
      </c>
      <c r="D41" s="28" t="n">
        <f aca="false">Adequacy_low!AB39</f>
        <v>490.153293975104</v>
      </c>
      <c r="E41" s="28" t="n">
        <f aca="false">Adequacy_low!AC39</f>
        <v>732.546355876495</v>
      </c>
      <c r="F41" s="28" t="n">
        <f aca="false">F37+1</f>
        <v>2024</v>
      </c>
      <c r="G41" s="10" t="n">
        <f aca="false">A41*'Inflation indexes'!$D$156/100*'Inflation indexes'!I134</f>
        <v>28577.7150712495</v>
      </c>
      <c r="H41" s="28" t="n">
        <f aca="false">B41*'Inflation indexes'!$D$156/100*'Inflation indexes'!I134</f>
        <v>2549.19487921354</v>
      </c>
      <c r="I41" s="28" t="n">
        <f aca="false">D41*'Inflation indexes'!$D$156/100*'Inflation indexes'!I134</f>
        <v>2222.28053803225</v>
      </c>
      <c r="J41" s="8" t="n">
        <f aca="false">E41*'Inflation indexes'!$D$156/100*'Inflation indexes'!I134</f>
        <v>3321.25384013734</v>
      </c>
      <c r="K41" s="28" t="n">
        <f aca="false">C41*'Inflation indexes'!$D$156/100*'Inflation indexes'!I134</f>
        <v>2510.09172996143</v>
      </c>
      <c r="R41" s="29" t="n">
        <f aca="false">R37+1</f>
        <v>2024</v>
      </c>
      <c r="S41" s="22" t="n">
        <f aca="false">'Retirement benefit values'!R42</f>
        <v>6747.22284328682</v>
      </c>
      <c r="T41" s="29" t="n">
        <f aca="false">Adequacy_central!Z39</f>
        <v>584.529520851419</v>
      </c>
      <c r="U41" s="29" t="n">
        <f aca="false">Adequacy_central!AA39</f>
        <v>582.580176526714</v>
      </c>
      <c r="V41" s="29" t="n">
        <f aca="false">Adequacy_central!AB39</f>
        <v>511.15799233282</v>
      </c>
      <c r="W41" s="29" t="n">
        <f aca="false">Adequacy_central!AC39</f>
        <v>820.854062326499</v>
      </c>
      <c r="X41" s="29" t="n">
        <f aca="false">X37+1</f>
        <v>2024</v>
      </c>
      <c r="Y41" s="11" t="n">
        <f aca="false">S41*'Inflation indexes'!$D$156/100*'Inflation indexes'!I134</f>
        <v>30590.8828823753</v>
      </c>
      <c r="Z41" s="11" t="n">
        <f aca="false">T41*'Inflation indexes'!$D$156/100*'Inflation indexes'!I134</f>
        <v>2650.16800674485</v>
      </c>
      <c r="AA41" s="11" t="n">
        <f aca="false">V41*'Inflation indexes'!$D$156/100*'Inflation indexes'!I134</f>
        <v>2317.51264794838</v>
      </c>
      <c r="AB41" s="11" t="n">
        <f aca="false">W41*'Inflation indexes'!$D$156/100*'Inflation indexes'!I134</f>
        <v>3721.62755957229</v>
      </c>
      <c r="AC41" s="11" t="n">
        <f aca="false">U41*'Inflation indexes'!$D$156/100*'Inflation indexes'!I134</f>
        <v>2641.32997585132</v>
      </c>
      <c r="AJ41" s="28" t="n">
        <f aca="false">AJ37+1</f>
        <v>2024</v>
      </c>
      <c r="AK41" s="27" t="n">
        <f aca="false">'Retirement benefit values'!AO42</f>
        <v>7363.4327521854</v>
      </c>
      <c r="AL41" s="28" t="n">
        <f aca="false">Adequacy_high!Z39</f>
        <v>589.53038688632</v>
      </c>
      <c r="AM41" s="28" t="n">
        <f aca="false">Adequacy_high!AA39</f>
        <v>583.615240652099</v>
      </c>
      <c r="AN41" s="28" t="n">
        <f aca="false">Adequacy_high!AB39</f>
        <v>512.242658394001</v>
      </c>
      <c r="AO41" s="28" t="n">
        <f aca="false">Adequacy_high!AC39</f>
        <v>832.075981846699</v>
      </c>
      <c r="AP41" s="28" t="n">
        <f aca="false">AP37+1</f>
        <v>2024</v>
      </c>
      <c r="AQ41" s="8" t="n">
        <f aca="false">AK41*'Inflation indexes'!$D$156/100*'Inflation indexes'!I134</f>
        <v>33384.6849535239</v>
      </c>
      <c r="AR41" s="8" t="n">
        <f aca="false">AL41*'Inflation indexes'!$D$156/100*'Inflation indexes'!I134</f>
        <v>2672.84117328126</v>
      </c>
      <c r="AS41" s="8" t="n">
        <f aca="false">AN41*'Inflation indexes'!$D$156/100*'Inflation indexes'!I134</f>
        <v>2322.4303590148</v>
      </c>
      <c r="AT41" s="8" t="n">
        <f aca="false">AO41*'Inflation indexes'!$D$156/100*'Inflation indexes'!I134</f>
        <v>3772.50603709278</v>
      </c>
      <c r="AU41" s="8" t="n">
        <f aca="false">AM41*'Inflation indexes'!$D$156/100*'Inflation indexes'!I134</f>
        <v>2646.02279927969</v>
      </c>
    </row>
    <row r="42" customFormat="false" ht="15" hidden="false" customHeight="false" outlineLevel="0" collapsed="false">
      <c r="A42" s="27" t="n">
        <f aca="false">'Retirement benefit values'!B43</f>
        <v>6343.28252201252</v>
      </c>
      <c r="B42" s="28" t="n">
        <f aca="false">Adequacy_low!Z40</f>
        <v>551.216152665969</v>
      </c>
      <c r="C42" s="28" t="n">
        <f aca="false">Adequacy_low!AA40</f>
        <v>541.302920705996</v>
      </c>
      <c r="D42" s="28" t="n">
        <f aca="false">Adequacy_low!AB40</f>
        <v>470.28842403125</v>
      </c>
      <c r="E42" s="28" t="n">
        <f aca="false">Adequacy_low!AC40</f>
        <v>749.370955515877</v>
      </c>
      <c r="F42" s="28" t="n">
        <f aca="false">F38+1</f>
        <v>2024</v>
      </c>
      <c r="G42" s="10" t="n">
        <f aca="false">A42*'Inflation indexes'!$D$156/100*'Inflation indexes'!I135</f>
        <v>28759.4788593311</v>
      </c>
      <c r="H42" s="28" t="n">
        <f aca="false">B42*'Inflation indexes'!$D$156/100*'Inflation indexes'!I135</f>
        <v>2499.13025858562</v>
      </c>
      <c r="I42" s="28" t="n">
        <f aca="false">D42*'Inflation indexes'!$D$156/100*'Inflation indexes'!I135</f>
        <v>2132.21623690565</v>
      </c>
      <c r="J42" s="8" t="n">
        <f aca="false">E42*'Inflation indexes'!$D$156/100*'Inflation indexes'!I135</f>
        <v>3397.53401778454</v>
      </c>
      <c r="K42" s="28" t="n">
        <f aca="false">C42*'Inflation indexes'!$D$156/100*'Inflation indexes'!I135</f>
        <v>2454.18517155991</v>
      </c>
      <c r="R42" s="29" t="n">
        <f aca="false">R38+1</f>
        <v>2024</v>
      </c>
      <c r="S42" s="22" t="n">
        <f aca="false">'Retirement benefit values'!R43</f>
        <v>6766.160140659</v>
      </c>
      <c r="T42" s="29" t="n">
        <f aca="false">Adequacy_central!Z40</f>
        <v>572.628023473856</v>
      </c>
      <c r="U42" s="29" t="n">
        <f aca="false">Adequacy_central!AA40</f>
        <v>574.152559619693</v>
      </c>
      <c r="V42" s="29" t="n">
        <f aca="false">Adequacy_central!AB40</f>
        <v>498.981864554645</v>
      </c>
      <c r="W42" s="29" t="n">
        <f aca="false">Adequacy_central!AC40</f>
        <v>793.707311758705</v>
      </c>
      <c r="X42" s="29" t="n">
        <f aca="false">X38+1</f>
        <v>2024</v>
      </c>
      <c r="Y42" s="11" t="n">
        <f aca="false">S42*'Inflation indexes'!$D$156/100*'Inflation indexes'!I135</f>
        <v>30676.7417104408</v>
      </c>
      <c r="Z42" s="11" t="n">
        <f aca="false">T42*'Inflation indexes'!$D$156/100*'Inflation indexes'!I135</f>
        <v>2596.20842650597</v>
      </c>
      <c r="AA42" s="11" t="n">
        <f aca="false">V42*'Inflation indexes'!$D$156/100*'Inflation indexes'!I135</f>
        <v>2262.30793521333</v>
      </c>
      <c r="AB42" s="11" t="n">
        <f aca="false">W42*'Inflation indexes'!$D$156/100*'Inflation indexes'!I135</f>
        <v>3598.54831844678</v>
      </c>
      <c r="AC42" s="11" t="n">
        <f aca="false">U42*'Inflation indexes'!$D$156/100*'Inflation indexes'!I135</f>
        <v>2603.12044168176</v>
      </c>
      <c r="AJ42" s="28" t="n">
        <f aca="false">AJ38+1</f>
        <v>2024</v>
      </c>
      <c r="AK42" s="27" t="n">
        <f aca="false">'Retirement benefit values'!AO43</f>
        <v>7392.4212470608</v>
      </c>
      <c r="AL42" s="28" t="n">
        <f aca="false">Adequacy_high!Z40</f>
        <v>569.014129817423</v>
      </c>
      <c r="AM42" s="28" t="n">
        <f aca="false">Adequacy_high!AA40</f>
        <v>572.289972276202</v>
      </c>
      <c r="AN42" s="28" t="n">
        <f aca="false">Adequacy_high!AB40</f>
        <v>505.196484354825</v>
      </c>
      <c r="AO42" s="28" t="n">
        <f aca="false">Adequacy_high!AC40</f>
        <v>797.352290017625</v>
      </c>
      <c r="AP42" s="28" t="n">
        <f aca="false">AP38+1</f>
        <v>2024</v>
      </c>
      <c r="AQ42" s="8" t="n">
        <f aca="false">AK42*'Inflation indexes'!$D$156/100*'Inflation indexes'!I135</f>
        <v>33516.1143834192</v>
      </c>
      <c r="AR42" s="8" t="n">
        <f aca="false">AL42*'Inflation indexes'!$D$156/100*'Inflation indexes'!I135</f>
        <v>2579.82358193198</v>
      </c>
      <c r="AS42" s="8" t="n">
        <f aca="false">AN42*'Inflation indexes'!$D$156/100*'Inflation indexes'!I135</f>
        <v>2290.48407684691</v>
      </c>
      <c r="AT42" s="8" t="n">
        <f aca="false">AO42*'Inflation indexes'!$D$156/100*'Inflation indexes'!I135</f>
        <v>3615.07409588399</v>
      </c>
      <c r="AU42" s="8" t="n">
        <f aca="false">AM42*'Inflation indexes'!$D$156/100*'Inflation indexes'!I135</f>
        <v>2594.67575375514</v>
      </c>
    </row>
    <row r="43" customFormat="false" ht="15" hidden="false" customHeight="false" outlineLevel="0" collapsed="false">
      <c r="A43" s="27" t="n">
        <f aca="false">'Retirement benefit values'!B44</f>
        <v>6375.55978964205</v>
      </c>
      <c r="B43" s="28" t="n">
        <f aca="false">Adequacy_low!Z41</f>
        <v>563.006587616856</v>
      </c>
      <c r="C43" s="28" t="n">
        <f aca="false">Adequacy_low!AA41</f>
        <v>555.637522534687</v>
      </c>
      <c r="D43" s="28" t="n">
        <f aca="false">Adequacy_low!AB41</f>
        <v>491.9958454218</v>
      </c>
      <c r="E43" s="28" t="n">
        <f aca="false">Adequacy_low!AC41</f>
        <v>720.164485514585</v>
      </c>
      <c r="F43" s="28" t="n">
        <f aca="false">F39+1</f>
        <v>2024</v>
      </c>
      <c r="G43" s="10" t="n">
        <f aca="false">A43*'Inflation indexes'!$D$156/100*'Inflation indexes'!I136</f>
        <v>28905.8190850435</v>
      </c>
      <c r="H43" s="28" t="n">
        <f aca="false">B43*'Inflation indexes'!$D$156/100*'Inflation indexes'!I136</f>
        <v>2552.58629866197</v>
      </c>
      <c r="I43" s="28" t="n">
        <f aca="false">D43*'Inflation indexes'!$D$156/100*'Inflation indexes'!I136</f>
        <v>2230.63438624799</v>
      </c>
      <c r="J43" s="8" t="n">
        <f aca="false">E43*'Inflation indexes'!$D$156/100*'Inflation indexes'!I136</f>
        <v>3265.1163217978</v>
      </c>
      <c r="K43" s="28" t="n">
        <f aca="false">C43*'Inflation indexes'!$D$156/100*'Inflation indexes'!I136</f>
        <v>2519.17607758035</v>
      </c>
      <c r="R43" s="29" t="n">
        <f aca="false">R39+1</f>
        <v>2024</v>
      </c>
      <c r="S43" s="22" t="n">
        <f aca="false">'Retirement benefit values'!R44</f>
        <v>6809.47098866169</v>
      </c>
      <c r="T43" s="29" t="n">
        <f aca="false">Adequacy_central!Z41</f>
        <v>591.300154631474</v>
      </c>
      <c r="U43" s="29" t="n">
        <f aca="false">Adequacy_central!AA41</f>
        <v>593.275519313112</v>
      </c>
      <c r="V43" s="29" t="n">
        <f aca="false">Adequacy_central!AB41</f>
        <v>524.668903443676</v>
      </c>
      <c r="W43" s="29" t="n">
        <f aca="false">Adequacy_central!AC41</f>
        <v>809.475265190726</v>
      </c>
      <c r="X43" s="29" t="n">
        <f aca="false">X39+1</f>
        <v>2024</v>
      </c>
      <c r="Y43" s="11" t="n">
        <f aca="false">S43*'Inflation indexes'!$D$156/100*'Inflation indexes'!I136</f>
        <v>30873.106512606</v>
      </c>
      <c r="Z43" s="11" t="n">
        <f aca="false">T43*'Inflation indexes'!$D$156/100*'Inflation indexes'!I136</f>
        <v>2680.86503125637</v>
      </c>
      <c r="AA43" s="11" t="n">
        <f aca="false">V43*'Inflation indexes'!$D$156/100*'Inflation indexes'!I136</f>
        <v>2378.76906544429</v>
      </c>
      <c r="AB43" s="11" t="n">
        <f aca="false">W43*'Inflation indexes'!$D$156/100*'Inflation indexes'!I136</f>
        <v>3670.03782278613</v>
      </c>
      <c r="AC43" s="11" t="n">
        <f aca="false">U43*'Inflation indexes'!$D$156/100*'Inflation indexes'!I136</f>
        <v>2689.82103449348</v>
      </c>
      <c r="AJ43" s="28" t="n">
        <f aca="false">AJ39+1</f>
        <v>2024</v>
      </c>
      <c r="AK43" s="27" t="n">
        <f aca="false">'Retirement benefit values'!AO44</f>
        <v>7458.4209885604</v>
      </c>
      <c r="AL43" s="28" t="n">
        <f aca="false">Adequacy_high!Z41</f>
        <v>607.433243019907</v>
      </c>
      <c r="AM43" s="28" t="n">
        <f aca="false">Adequacy_high!AA41</f>
        <v>600.696294267067</v>
      </c>
      <c r="AN43" s="28" t="n">
        <f aca="false">Adequacy_high!AB41</f>
        <v>538.381310154711</v>
      </c>
      <c r="AO43" s="28" t="n">
        <f aca="false">Adequacy_high!AC41</f>
        <v>808.868097104445</v>
      </c>
      <c r="AP43" s="28" t="n">
        <f aca="false">AP39+1</f>
        <v>2024</v>
      </c>
      <c r="AQ43" s="8" t="n">
        <f aca="false">AK43*'Inflation indexes'!$D$156/100*'Inflation indexes'!I136</f>
        <v>33815.3471802861</v>
      </c>
      <c r="AR43" s="8" t="n">
        <f aca="false">AL43*'Inflation indexes'!$D$156/100*'Inflation indexes'!I136</f>
        <v>2754.01000199239</v>
      </c>
      <c r="AS43" s="8" t="n">
        <f aca="false">AN43*'Inflation indexes'!$D$156/100*'Inflation indexes'!I136</f>
        <v>2440.93903336674</v>
      </c>
      <c r="AT43" s="8" t="n">
        <f aca="false">AO43*'Inflation indexes'!$D$156/100*'Inflation indexes'!I136</f>
        <v>3667.28501496449</v>
      </c>
      <c r="AU43" s="8" t="n">
        <f aca="false">AM43*'Inflation indexes'!$D$156/100*'Inflation indexes'!I136</f>
        <v>2723.46570027457</v>
      </c>
    </row>
    <row r="44" customFormat="false" ht="15" hidden="false" customHeight="false" outlineLevel="0" collapsed="false">
      <c r="A44" s="27" t="n">
        <f aca="false">'Retirement benefit values'!B45</f>
        <v>6407.26003588706</v>
      </c>
      <c r="B44" s="28" t="n">
        <f aca="false">Adequacy_low!Z42</f>
        <v>715.686507249836</v>
      </c>
      <c r="C44" s="28" t="n">
        <f aca="false">Adequacy_low!AA42</f>
        <v>695.729083257718</v>
      </c>
      <c r="D44" s="28" t="n">
        <f aca="false">Adequacy_low!AB42</f>
        <v>630.100223912799</v>
      </c>
      <c r="E44" s="28" t="n">
        <f aca="false">Adequacy_low!AC42</f>
        <v>881.056270108741</v>
      </c>
      <c r="F44" s="28" t="n">
        <f aca="false">F40+1</f>
        <v>2025</v>
      </c>
      <c r="G44" s="10" t="n">
        <f aca="false">A44*'Inflation indexes'!$D$156/100*'Inflation indexes'!I137</f>
        <v>29049.5431834981</v>
      </c>
      <c r="H44" s="28" t="n">
        <f aca="false">B44*'Inflation indexes'!$D$156/100*'Inflation indexes'!I137</f>
        <v>3244.8138489392</v>
      </c>
      <c r="I44" s="28" t="n">
        <f aca="false">D44*'Inflation indexes'!$D$156/100*'Inflation indexes'!I137</f>
        <v>2856.77864827793</v>
      </c>
      <c r="J44" s="8" t="n">
        <f aca="false">E44*'Inflation indexes'!$D$156/100*'Inflation indexes'!I137</f>
        <v>3994.57521971358</v>
      </c>
      <c r="K44" s="28" t="n">
        <f aca="false">C44*'Inflation indexes'!$D$156/100*'Inflation indexes'!I137</f>
        <v>3154.32992182477</v>
      </c>
      <c r="R44" s="29" t="n">
        <f aca="false">R40+1</f>
        <v>2025</v>
      </c>
      <c r="S44" s="22" t="n">
        <f aca="false">'Retirement benefit values'!R45</f>
        <v>6840.08052590487</v>
      </c>
      <c r="T44" s="29" t="n">
        <f aca="false">Adequacy_central!Z42</f>
        <v>757.703778696966</v>
      </c>
      <c r="U44" s="29" t="n">
        <f aca="false">Adequacy_central!AA42</f>
        <v>735.563397678434</v>
      </c>
      <c r="V44" s="29" t="n">
        <f aca="false">Adequacy_central!AB42</f>
        <v>662.221580856341</v>
      </c>
      <c r="W44" s="29" t="n">
        <f aca="false">Adequacy_central!AC42</f>
        <v>966.506848315983</v>
      </c>
      <c r="X44" s="29" t="n">
        <f aca="false">X40+1</f>
        <v>2025</v>
      </c>
      <c r="Y44" s="11" t="n">
        <f aca="false">S44*'Inflation indexes'!$D$156/100*'Inflation indexes'!I137</f>
        <v>31011.8855022197</v>
      </c>
      <c r="Z44" s="11" t="n">
        <f aca="false">T44*'Inflation indexes'!$D$156/100*'Inflation indexes'!I137</f>
        <v>3435.31377160812</v>
      </c>
      <c r="AA44" s="11" t="n">
        <f aca="false">V44*'Inflation indexes'!$D$156/100*'Inflation indexes'!I137</f>
        <v>3002.41199863637</v>
      </c>
      <c r="AB44" s="11" t="n">
        <f aca="false">W44*'Inflation indexes'!$D$156/100*'Inflation indexes'!I137</f>
        <v>4381.99515394175</v>
      </c>
      <c r="AC44" s="11" t="n">
        <f aca="false">U44*'Inflation indexes'!$D$156/100*'Inflation indexes'!I137</f>
        <v>3334.93264911667</v>
      </c>
      <c r="AJ44" s="28" t="n">
        <f aca="false">AJ40+1</f>
        <v>2025</v>
      </c>
      <c r="AK44" s="27" t="n">
        <f aca="false">'Retirement benefit values'!AO45</f>
        <v>7504.96739609413</v>
      </c>
      <c r="AL44" s="28" t="n">
        <f aca="false">Adequacy_high!Z42</f>
        <v>779.927630718707</v>
      </c>
      <c r="AM44" s="28" t="n">
        <f aca="false">Adequacy_high!AA42</f>
        <v>744.766003386125</v>
      </c>
      <c r="AN44" s="28" t="n">
        <f aca="false">Adequacy_high!AB42</f>
        <v>671.782393108978</v>
      </c>
      <c r="AO44" s="28" t="n">
        <f aca="false">Adequacy_high!AC42</f>
        <v>1020.09167028866</v>
      </c>
      <c r="AP44" s="28" t="n">
        <f aca="false">AP40+1</f>
        <v>2025</v>
      </c>
      <c r="AQ44" s="8" t="n">
        <f aca="false">AK44*'Inflation indexes'!$D$156/100*'Inflation indexes'!I137</f>
        <v>34026.3815176026</v>
      </c>
      <c r="AR44" s="8" t="n">
        <f aca="false">AL44*'Inflation indexes'!$D$156/100*'Inflation indexes'!I137</f>
        <v>3536.07333894163</v>
      </c>
      <c r="AS44" s="8" t="n">
        <f aca="false">AN44*'Inflation indexes'!$D$156/100*'Inflation indexes'!I137</f>
        <v>3045.75926827218</v>
      </c>
      <c r="AT44" s="8" t="n">
        <f aca="false">AO44*'Inflation indexes'!$D$156/100*'Inflation indexes'!I137</f>
        <v>4624.94059257804</v>
      </c>
      <c r="AU44" s="8" t="n">
        <f aca="false">AM44*'Inflation indexes'!$D$156/100*'Inflation indexes'!I137</f>
        <v>3376.65586472037</v>
      </c>
    </row>
    <row r="45" customFormat="false" ht="15" hidden="false" customHeight="false" outlineLevel="0" collapsed="false">
      <c r="A45" s="27" t="n">
        <f aca="false">'Retirement benefit values'!B46</f>
        <v>6419.58376260898</v>
      </c>
      <c r="B45" s="28" t="n">
        <f aca="false">Adequacy_low!Z43</f>
        <v>569.814219640954</v>
      </c>
      <c r="C45" s="28" t="n">
        <f aca="false">Adequacy_low!AA43</f>
        <v>569.651200295842</v>
      </c>
      <c r="D45" s="28" t="n">
        <f aca="false">Adequacy_low!AB43</f>
        <v>501.639064873503</v>
      </c>
      <c r="E45" s="28" t="n">
        <f aca="false">Adequacy_low!AC43</f>
        <v>777.808759697861</v>
      </c>
      <c r="F45" s="28" t="n">
        <f aca="false">F41+1</f>
        <v>2025</v>
      </c>
      <c r="G45" s="10" t="n">
        <f aca="false">A45*'Inflation indexes'!$D$156/100*'Inflation indexes'!I138</f>
        <v>29105.4170874109</v>
      </c>
      <c r="H45" s="28" t="n">
        <f aca="false">B45*'Inflation indexes'!$D$156/100*'Inflation indexes'!I138</f>
        <v>2583.45106758875</v>
      </c>
      <c r="I45" s="28" t="n">
        <f aca="false">D45*'Inflation indexes'!$D$156/100*'Inflation indexes'!I138</f>
        <v>2274.35527759955</v>
      </c>
      <c r="J45" s="8" t="n">
        <f aca="false">E45*'Inflation indexes'!$D$156/100*'Inflation indexes'!I138</f>
        <v>3526.46669977362</v>
      </c>
      <c r="K45" s="28" t="n">
        <f aca="false">C45*'Inflation indexes'!$D$156/100*'Inflation indexes'!I138</f>
        <v>2582.7119626548</v>
      </c>
      <c r="R45" s="29" t="n">
        <f aca="false">R41+1</f>
        <v>2025</v>
      </c>
      <c r="S45" s="22" t="n">
        <f aca="false">'Retirement benefit values'!R46</f>
        <v>6852.53401785481</v>
      </c>
      <c r="T45" s="29" t="n">
        <f aca="false">Adequacy_central!Z43</f>
        <v>608.634693671395</v>
      </c>
      <c r="U45" s="29" t="n">
        <f aca="false">Adequacy_central!AA43</f>
        <v>601.923449413308</v>
      </c>
      <c r="V45" s="29" t="n">
        <f aca="false">Adequacy_central!AB43</f>
        <v>540.697424131816</v>
      </c>
      <c r="W45" s="29" t="n">
        <f aca="false">Adequacy_central!AC43</f>
        <v>794.675317933144</v>
      </c>
      <c r="X45" s="29" t="n">
        <f aca="false">X41+1</f>
        <v>2025</v>
      </c>
      <c r="Y45" s="11" t="n">
        <f aca="false">S45*'Inflation indexes'!$D$156/100*'Inflation indexes'!I138</f>
        <v>31068.3477419538</v>
      </c>
      <c r="Z45" s="11" t="n">
        <f aca="false">T45*'Inflation indexes'!$D$156/100*'Inflation indexes'!I138</f>
        <v>2759.45719664154</v>
      </c>
      <c r="AA45" s="11" t="n">
        <f aca="false">V45*'Inflation indexes'!$D$156/100*'Inflation indexes'!I138</f>
        <v>2451.43994212009</v>
      </c>
      <c r="AB45" s="11" t="n">
        <f aca="false">W45*'Inflation indexes'!$D$156/100*'Inflation indexes'!I138</f>
        <v>3602.93711131749</v>
      </c>
      <c r="AC45" s="11" t="n">
        <f aca="false">U45*'Inflation indexes'!$D$156/100*'Inflation indexes'!I138</f>
        <v>2729.02943519619</v>
      </c>
      <c r="AJ45" s="28" t="n">
        <f aca="false">AJ41+1</f>
        <v>2025</v>
      </c>
      <c r="AK45" s="27" t="n">
        <f aca="false">'Retirement benefit values'!AO46</f>
        <v>7562.58278983347</v>
      </c>
      <c r="AL45" s="28" t="n">
        <f aca="false">Adequacy_high!Z43</f>
        <v>615.111621595002</v>
      </c>
      <c r="AM45" s="28" t="n">
        <f aca="false">Adequacy_high!AA43</f>
        <v>605.837704111192</v>
      </c>
      <c r="AN45" s="28" t="n">
        <f aca="false">Adequacy_high!AB43</f>
        <v>540.272080938766</v>
      </c>
      <c r="AO45" s="28" t="n">
        <f aca="false">Adequacy_high!AC43</f>
        <v>841.753941765715</v>
      </c>
      <c r="AP45" s="28" t="n">
        <f aca="false">AP41+1</f>
        <v>2025</v>
      </c>
      <c r="AQ45" s="8" t="n">
        <f aca="false">AK45*'Inflation indexes'!$D$156/100*'Inflation indexes'!I138</f>
        <v>34287.6009560351</v>
      </c>
      <c r="AR45" s="8" t="n">
        <f aca="false">AL45*'Inflation indexes'!$D$156/100*'Inflation indexes'!I138</f>
        <v>2788.82260343936</v>
      </c>
      <c r="AS45" s="8" t="n">
        <f aca="false">AN45*'Inflation indexes'!$D$156/100*'Inflation indexes'!I138</f>
        <v>2449.51150072937</v>
      </c>
      <c r="AT45" s="8" t="n">
        <f aca="false">AO45*'Inflation indexes'!$D$156/100*'Inflation indexes'!I138</f>
        <v>3816.38443644304</v>
      </c>
      <c r="AU45" s="8" t="n">
        <f aca="false">AM45*'Inflation indexes'!$D$156/100*'Inflation indexes'!I138</f>
        <v>2746.77607108119</v>
      </c>
    </row>
    <row r="46" customFormat="false" ht="15" hidden="false" customHeight="false" outlineLevel="0" collapsed="false">
      <c r="A46" s="27" t="n">
        <f aca="false">'Retirement benefit values'!B47</f>
        <v>6436.58627808515</v>
      </c>
      <c r="B46" s="28" t="n">
        <f aca="false">Adequacy_low!Z44</f>
        <v>578.94705396472</v>
      </c>
      <c r="C46" s="28" t="n">
        <f aca="false">Adequacy_low!AA44</f>
        <v>568.119544956621</v>
      </c>
      <c r="D46" s="28" t="n">
        <f aca="false">Adequacy_low!AB44</f>
        <v>500.107322541596</v>
      </c>
      <c r="E46" s="28" t="n">
        <f aca="false">Adequacy_low!AC44</f>
        <v>791.336652010934</v>
      </c>
      <c r="F46" s="28" t="n">
        <f aca="false">F42+1</f>
        <v>2025</v>
      </c>
      <c r="G46" s="10" t="n">
        <f aca="false">A46*'Inflation indexes'!$D$156/100*'Inflation indexes'!I139</f>
        <v>29182.5039084213</v>
      </c>
      <c r="H46" s="28" t="n">
        <f aca="false">B46*'Inflation indexes'!$D$156/100*'Inflation indexes'!I139</f>
        <v>2624.85795034206</v>
      </c>
      <c r="I46" s="28" t="n">
        <f aca="false">D46*'Inflation indexes'!$D$156/100*'Inflation indexes'!I139</f>
        <v>2267.41059067136</v>
      </c>
      <c r="J46" s="8" t="n">
        <f aca="false">E46*'Inflation indexes'!$D$156/100*'Inflation indexes'!I139</f>
        <v>3587.80010745948</v>
      </c>
      <c r="K46" s="28" t="n">
        <f aca="false">C46*'Inflation indexes'!$D$156/100*'Inflation indexes'!I139</f>
        <v>2575.76767013823</v>
      </c>
      <c r="R46" s="29" t="n">
        <f aca="false">R42+1</f>
        <v>2025</v>
      </c>
      <c r="S46" s="22" t="n">
        <f aca="false">'Retirement benefit values'!R47</f>
        <v>6875.38454446179</v>
      </c>
      <c r="T46" s="29" t="n">
        <f aca="false">Adequacy_central!Z44</f>
        <v>609.420280794888</v>
      </c>
      <c r="U46" s="29" t="n">
        <f aca="false">Adequacy_central!AA44</f>
        <v>599.166347001791</v>
      </c>
      <c r="V46" s="29" t="n">
        <f aca="false">Adequacy_central!AB44</f>
        <v>537.775734005911</v>
      </c>
      <c r="W46" s="29" t="n">
        <f aca="false">Adequacy_central!AC44</f>
        <v>797.343483227641</v>
      </c>
      <c r="X46" s="29" t="n">
        <f aca="false">X42+1</f>
        <v>2025</v>
      </c>
      <c r="Y46" s="11" t="n">
        <f aca="false">S46*'Inflation indexes'!$D$156/100*'Inflation indexes'!I139</f>
        <v>31171.9485566105</v>
      </c>
      <c r="Z46" s="11" t="n">
        <f aca="false">T46*'Inflation indexes'!$D$156/100*'Inflation indexes'!I139</f>
        <v>2763.01892926055</v>
      </c>
      <c r="AA46" s="11" t="n">
        <f aca="false">V46*'Inflation indexes'!$D$156/100*'Inflation indexes'!I139</f>
        <v>2438.19344314769</v>
      </c>
      <c r="AB46" s="11" t="n">
        <f aca="false">W46*'Inflation indexes'!$D$156/100*'Inflation indexes'!I139</f>
        <v>3615.03416723672</v>
      </c>
      <c r="AC46" s="11" t="n">
        <f aca="false">U46*'Inflation indexes'!$D$156/100*'Inflation indexes'!I139</f>
        <v>2716.52915190566</v>
      </c>
      <c r="AJ46" s="28" t="n">
        <f aca="false">AJ42+1</f>
        <v>2025</v>
      </c>
      <c r="AK46" s="27" t="n">
        <f aca="false">'Retirement benefit values'!AO47</f>
        <v>7600.23259947471</v>
      </c>
      <c r="AL46" s="28" t="n">
        <f aca="false">Adequacy_high!Z44</f>
        <v>616.458263046096</v>
      </c>
      <c r="AM46" s="28" t="n">
        <f aca="false">Adequacy_high!AA44</f>
        <v>604.598491769032</v>
      </c>
      <c r="AN46" s="28" t="n">
        <f aca="false">Adequacy_high!AB44</f>
        <v>538.819586270463</v>
      </c>
      <c r="AO46" s="28" t="n">
        <f aca="false">Adequacy_high!AC44</f>
        <v>849.124337740223</v>
      </c>
      <c r="AP46" s="28" t="n">
        <f aca="false">AP42+1</f>
        <v>2025</v>
      </c>
      <c r="AQ46" s="8" t="n">
        <f aca="false">AK46*'Inflation indexes'!$D$156/100*'Inflation indexes'!I139</f>
        <v>34458.2994706728</v>
      </c>
      <c r="AR46" s="8" t="n">
        <f aca="false">AL46*'Inflation indexes'!$D$156/100*'Inflation indexes'!I139</f>
        <v>2794.92807110684</v>
      </c>
      <c r="AS46" s="8" t="n">
        <f aca="false">AN46*'Inflation indexes'!$D$156/100*'Inflation indexes'!I139</f>
        <v>2442.92611066336</v>
      </c>
      <c r="AT46" s="8" t="n">
        <f aca="false">AO46*'Inflation indexes'!$D$156/100*'Inflation indexes'!I139</f>
        <v>3849.80069158826</v>
      </c>
      <c r="AU46" s="8" t="n">
        <f aca="false">AM46*'Inflation indexes'!$D$156/100*'Inflation indexes'!I139</f>
        <v>2741.15767066581</v>
      </c>
    </row>
    <row r="47" customFormat="false" ht="15" hidden="false" customHeight="false" outlineLevel="0" collapsed="false">
      <c r="A47" s="27" t="n">
        <f aca="false">'Retirement benefit values'!B48</f>
        <v>6466.08472104075</v>
      </c>
      <c r="B47" s="28" t="n">
        <f aca="false">Adequacy_low!Z45</f>
        <v>579.819884027835</v>
      </c>
      <c r="C47" s="28" t="n">
        <f aca="false">Adequacy_low!AA45</f>
        <v>573.460415796793</v>
      </c>
      <c r="D47" s="28" t="n">
        <f aca="false">Adequacy_low!AB45</f>
        <v>509.135049472743</v>
      </c>
      <c r="E47" s="28" t="n">
        <f aca="false">Adequacy_low!AC45</f>
        <v>770.635291160862</v>
      </c>
      <c r="F47" s="28" t="n">
        <f aca="false">F43+1</f>
        <v>2025</v>
      </c>
      <c r="G47" s="10" t="n">
        <f aca="false">A47*'Inflation indexes'!$D$156/100*'Inflation indexes'!I140</f>
        <v>29316.2453654068</v>
      </c>
      <c r="H47" s="28" t="n">
        <f aca="false">B47*'Inflation indexes'!$D$156/100*'Inflation indexes'!I140</f>
        <v>2628.81522918954</v>
      </c>
      <c r="I47" s="28" t="n">
        <f aca="false">D47*'Inflation indexes'!$D$156/100*'Inflation indexes'!I140</f>
        <v>2308.34093248148</v>
      </c>
      <c r="J47" s="8" t="n">
        <f aca="false">E47*'Inflation indexes'!$D$156/100*'Inflation indexes'!I140</f>
        <v>3493.94328369969</v>
      </c>
      <c r="K47" s="28" t="n">
        <f aca="false">C47*'Inflation indexes'!$D$156/100*'Inflation indexes'!I140</f>
        <v>2599.98236678549</v>
      </c>
      <c r="R47" s="29" t="n">
        <f aca="false">R43+1</f>
        <v>2025</v>
      </c>
      <c r="S47" s="22" t="n">
        <f aca="false">'Retirement benefit values'!R48</f>
        <v>6947.67471584953</v>
      </c>
      <c r="T47" s="29" t="n">
        <f aca="false">Adequacy_central!Z45</f>
        <v>611.008691107852</v>
      </c>
      <c r="U47" s="29" t="n">
        <f aca="false">Adequacy_central!AA45</f>
        <v>595.829859954893</v>
      </c>
      <c r="V47" s="29" t="n">
        <f aca="false">Adequacy_central!AB45</f>
        <v>538.787196320147</v>
      </c>
      <c r="W47" s="29" t="n">
        <f aca="false">Adequacy_central!AC45</f>
        <v>781.022989738541</v>
      </c>
      <c r="X47" s="29" t="n">
        <f aca="false">X43+1</f>
        <v>2025</v>
      </c>
      <c r="Y47" s="11" t="n">
        <f aca="false">S47*'Inflation indexes'!$D$156/100*'Inflation indexes'!I140</f>
        <v>31499.7012065277</v>
      </c>
      <c r="Z47" s="11" t="n">
        <f aca="false">T47*'Inflation indexes'!$D$156/100*'Inflation indexes'!I140</f>
        <v>2770.22054020207</v>
      </c>
      <c r="AA47" s="11" t="n">
        <f aca="false">V47*'Inflation indexes'!$D$156/100*'Inflation indexes'!I140</f>
        <v>2442.77925955148</v>
      </c>
      <c r="AB47" s="11" t="n">
        <f aca="false">W47*'Inflation indexes'!$D$156/100*'Inflation indexes'!I140</f>
        <v>3541.0395302574</v>
      </c>
      <c r="AC47" s="11" t="n">
        <f aca="false">U47*'Inflation indexes'!$D$156/100*'Inflation indexes'!I140</f>
        <v>2701.40202673715</v>
      </c>
      <c r="AJ47" s="28" t="n">
        <f aca="false">AJ43+1</f>
        <v>2025</v>
      </c>
      <c r="AK47" s="27" t="n">
        <f aca="false">'Retirement benefit values'!AO48</f>
        <v>7657.0798748947</v>
      </c>
      <c r="AL47" s="28" t="n">
        <f aca="false">Adequacy_high!Z45</f>
        <v>622.488348560091</v>
      </c>
      <c r="AM47" s="28" t="n">
        <f aca="false">Adequacy_high!AA45</f>
        <v>612.453434677081</v>
      </c>
      <c r="AN47" s="28" t="n">
        <f aca="false">Adequacy_high!AB45</f>
        <v>548.615767319924</v>
      </c>
      <c r="AO47" s="28" t="n">
        <f aca="false">Adequacy_high!AC45</f>
        <v>858.007744551973</v>
      </c>
      <c r="AP47" s="28" t="n">
        <f aca="false">AP43+1</f>
        <v>2025</v>
      </c>
      <c r="AQ47" s="8" t="n">
        <f aca="false">AK47*'Inflation indexes'!$D$156/100*'Inflation indexes'!I140</f>
        <v>34716.0363773892</v>
      </c>
      <c r="AR47" s="8" t="n">
        <f aca="false">AL47*'Inflation indexes'!$D$156/100*'Inflation indexes'!I140</f>
        <v>2822.26756233364</v>
      </c>
      <c r="AS47" s="8" t="n">
        <f aca="false">AN47*'Inflation indexes'!$D$156/100*'Inflation indexes'!I140</f>
        <v>2487.340506651</v>
      </c>
      <c r="AT47" s="8" t="n">
        <f aca="false">AO47*'Inflation indexes'!$D$156/100*'Inflation indexes'!I140</f>
        <v>3890.07670791179</v>
      </c>
      <c r="AU47" s="8" t="n">
        <f aca="false">AM47*'Inflation indexes'!$D$156/100*'Inflation indexes'!I140</f>
        <v>2776.77078796294</v>
      </c>
    </row>
    <row r="48" customFormat="false" ht="15" hidden="false" customHeight="false" outlineLevel="0" collapsed="false">
      <c r="A48" s="27" t="n">
        <f aca="false">'Retirement benefit values'!B49</f>
        <v>6509.70199242626</v>
      </c>
      <c r="B48" s="28" t="n">
        <f aca="false">Adequacy_low!Z46</f>
        <v>729.776515392178</v>
      </c>
      <c r="C48" s="28" t="n">
        <f aca="false">Adequacy_low!AA46</f>
        <v>710.845189844473</v>
      </c>
      <c r="D48" s="28" t="n">
        <f aca="false">Adequacy_low!AB46</f>
        <v>643.00694152718</v>
      </c>
      <c r="E48" s="28" t="n">
        <f aca="false">Adequacy_low!AC46</f>
        <v>918.790347868296</v>
      </c>
      <c r="F48" s="28" t="n">
        <f aca="false">F44+1</f>
        <v>2026</v>
      </c>
      <c r="G48" s="10" t="n">
        <f aca="false">A48*'Inflation indexes'!$D$156/100*'Inflation indexes'!I141</f>
        <v>29513.9994446174</v>
      </c>
      <c r="H48" s="28" t="n">
        <f aca="false">B48*'Inflation indexes'!$D$156/100*'Inflation indexes'!I141</f>
        <v>3308.69580436075</v>
      </c>
      <c r="I48" s="28" t="n">
        <f aca="false">D48*'Inflation indexes'!$D$156/100*'Inflation indexes'!I141</f>
        <v>2915.29574429029</v>
      </c>
      <c r="J48" s="8" t="n">
        <f aca="false">E48*'Inflation indexes'!$D$156/100*'Inflation indexes'!I141</f>
        <v>4165.65579319212</v>
      </c>
      <c r="K48" s="28" t="n">
        <f aca="false">C48*'Inflation indexes'!$D$156/100*'Inflation indexes'!I141</f>
        <v>3222.86405163982</v>
      </c>
      <c r="R48" s="29" t="n">
        <f aca="false">R44+1</f>
        <v>2026</v>
      </c>
      <c r="S48" s="22" t="n">
        <f aca="false">'Retirement benefit values'!R49</f>
        <v>6987.3956266442</v>
      </c>
      <c r="T48" s="29" t="n">
        <f aca="false">Adequacy_central!Z46</f>
        <v>774.500167659055</v>
      </c>
      <c r="U48" s="29" t="n">
        <f aca="false">Adequacy_central!AA46</f>
        <v>745.135058826143</v>
      </c>
      <c r="V48" s="29" t="n">
        <f aca="false">Adequacy_central!AB46</f>
        <v>676.386910862484</v>
      </c>
      <c r="W48" s="29" t="n">
        <f aca="false">Adequacy_central!AC46</f>
        <v>954.874970598731</v>
      </c>
      <c r="X48" s="29" t="n">
        <f aca="false">X44+1</f>
        <v>2026</v>
      </c>
      <c r="Y48" s="11" t="n">
        <f aca="false">S48*'Inflation indexes'!$D$156/100*'Inflation indexes'!I141</f>
        <v>31679.789779015</v>
      </c>
      <c r="Z48" s="11" t="n">
        <f aca="false">T48*'Inflation indexes'!$D$156/100*'Inflation indexes'!I141</f>
        <v>3511.46604633213</v>
      </c>
      <c r="AA48" s="11" t="n">
        <f aca="false">V48*'Inflation indexes'!$D$156/100*'Inflation indexes'!I141</f>
        <v>3066.63545194046</v>
      </c>
      <c r="AB48" s="11" t="n">
        <f aca="false">W48*'Inflation indexes'!$D$156/100*'Inflation indexes'!I141</f>
        <v>4329.25798826408</v>
      </c>
      <c r="AC48" s="11" t="n">
        <f aca="false">U48*'Inflation indexes'!$D$156/100*'Inflation indexes'!I141</f>
        <v>3378.32910599384</v>
      </c>
      <c r="AJ48" s="28" t="n">
        <f aca="false">AJ44+1</f>
        <v>2026</v>
      </c>
      <c r="AK48" s="27" t="n">
        <f aca="false">'Retirement benefit values'!AO49</f>
        <v>7675.86150539333</v>
      </c>
      <c r="AL48" s="28" t="n">
        <f aca="false">Adequacy_high!Z46</f>
        <v>795.684613462551</v>
      </c>
      <c r="AM48" s="28" t="n">
        <f aca="false">Adequacy_high!AA46</f>
        <v>767.909475119159</v>
      </c>
      <c r="AN48" s="28" t="n">
        <f aca="false">Adequacy_high!AB46</f>
        <v>706.881227344441</v>
      </c>
      <c r="AO48" s="28" t="n">
        <f aca="false">Adequacy_high!AC46</f>
        <v>985.467173858053</v>
      </c>
      <c r="AP48" s="28" t="n">
        <f aca="false">AP44+1</f>
        <v>2026</v>
      </c>
      <c r="AQ48" s="8" t="n">
        <f aca="false">AK48*'Inflation indexes'!$D$156/100*'Inflation indexes'!I141</f>
        <v>34801.1894355093</v>
      </c>
      <c r="AR48" s="8" t="n">
        <f aca="false">AL48*'Inflation indexes'!$D$156/100*'Inflation indexes'!I141</f>
        <v>3607.51310384818</v>
      </c>
      <c r="AS48" s="8" t="n">
        <f aca="false">AN48*'Inflation indexes'!$D$156/100*'Inflation indexes'!I141</f>
        <v>3204.89204813482</v>
      </c>
      <c r="AT48" s="8" t="n">
        <f aca="false">AO48*'Inflation indexes'!$D$156/100*'Inflation indexes'!I141</f>
        <v>4467.95838822951</v>
      </c>
      <c r="AU48" s="8" t="n">
        <f aca="false">AM48*'Inflation indexes'!$D$156/100*'Inflation indexes'!I141</f>
        <v>3481.58484805478</v>
      </c>
    </row>
    <row r="49" customFormat="false" ht="15" hidden="false" customHeight="false" outlineLevel="0" collapsed="false">
      <c r="A49" s="27" t="n">
        <f aca="false">'Retirement benefit values'!B50</f>
        <v>6542.14841980565</v>
      </c>
      <c r="B49" s="28" t="n">
        <f aca="false">Adequacy_low!Z47</f>
        <v>587.144530668612</v>
      </c>
      <c r="C49" s="28" t="n">
        <f aca="false">Adequacy_low!AA47</f>
        <v>579.429499584633</v>
      </c>
      <c r="D49" s="28" t="n">
        <f aca="false">Adequacy_low!AB47</f>
        <v>516.645665345429</v>
      </c>
      <c r="E49" s="28" t="n">
        <f aca="false">Adequacy_low!AC47</f>
        <v>763.703917305049</v>
      </c>
      <c r="F49" s="28" t="n">
        <f aca="false">F45+1</f>
        <v>2026</v>
      </c>
      <c r="G49" s="10" t="n">
        <f aca="false">A49*'Inflation indexes'!$D$156/100*'Inflation indexes'!I142</f>
        <v>29661.1066149256</v>
      </c>
      <c r="H49" s="28" t="n">
        <f aca="false">B49*'Inflation indexes'!$D$156/100*'Inflation indexes'!I142</f>
        <v>2662.02406380892</v>
      </c>
      <c r="I49" s="28" t="n">
        <f aca="false">D49*'Inflation indexes'!$D$156/100*'Inflation indexes'!I142</f>
        <v>2342.39292333346</v>
      </c>
      <c r="J49" s="8" t="n">
        <f aca="false">E49*'Inflation indexes'!$D$156/100*'Inflation indexes'!I142</f>
        <v>3462.51748811506</v>
      </c>
      <c r="K49" s="28" t="n">
        <f aca="false">C49*'Inflation indexes'!$D$156/100*'Inflation indexes'!I142</f>
        <v>2627.04528545736</v>
      </c>
      <c r="R49" s="29" t="n">
        <f aca="false">R45+1</f>
        <v>2026</v>
      </c>
      <c r="S49" s="22" t="n">
        <f aca="false">'Retirement benefit values'!R50</f>
        <v>7025.15815415619</v>
      </c>
      <c r="T49" s="29" t="n">
        <f aca="false">Adequacy_central!Z47</f>
        <v>609.373644539298</v>
      </c>
      <c r="U49" s="29" t="n">
        <f aca="false">Adequacy_central!AA47</f>
        <v>605.268029987302</v>
      </c>
      <c r="V49" s="29" t="n">
        <f aca="false">Adequacy_central!AB47</f>
        <v>539.230269375814</v>
      </c>
      <c r="W49" s="29" t="n">
        <f aca="false">Adequacy_central!AC47</f>
        <v>800.307024863874</v>
      </c>
      <c r="X49" s="29" t="n">
        <f aca="false">X45+1</f>
        <v>2026</v>
      </c>
      <c r="Y49" s="11" t="n">
        <f aca="false">S49*'Inflation indexes'!$D$156/100*'Inflation indexes'!I142</f>
        <v>31850.9993393471</v>
      </c>
      <c r="Z49" s="11" t="n">
        <f aca="false">T49*'Inflation indexes'!$D$156/100*'Inflation indexes'!I142</f>
        <v>2762.80748756581</v>
      </c>
      <c r="AA49" s="11" t="n">
        <f aca="false">V49*'Inflation indexes'!$D$156/100*'Inflation indexes'!I142</f>
        <v>2444.7880854446</v>
      </c>
      <c r="AB49" s="11" t="n">
        <f aca="false">W49*'Inflation indexes'!$D$156/100*'Inflation indexes'!I142</f>
        <v>3628.47041459607</v>
      </c>
      <c r="AC49" s="11" t="n">
        <f aca="false">U49*'Inflation indexes'!$D$156/100*'Inflation indexes'!I142</f>
        <v>2744.19325518644</v>
      </c>
      <c r="AJ49" s="28" t="n">
        <f aca="false">AJ45+1</f>
        <v>2026</v>
      </c>
      <c r="AK49" s="27" t="n">
        <f aca="false">'Retirement benefit values'!AO50</f>
        <v>7751.25099936711</v>
      </c>
      <c r="AL49" s="28" t="n">
        <f aca="false">Adequacy_high!Z47</f>
        <v>640.216982566054</v>
      </c>
      <c r="AM49" s="28" t="n">
        <f aca="false">Adequacy_high!AA47</f>
        <v>623.761015364842</v>
      </c>
      <c r="AN49" s="28" t="n">
        <f aca="false">Adequacy_high!AB47</f>
        <v>560.228801586944</v>
      </c>
      <c r="AO49" s="28" t="n">
        <f aca="false">Adequacy_high!AC47</f>
        <v>891.808873670668</v>
      </c>
      <c r="AP49" s="28" t="n">
        <f aca="false">AP45+1</f>
        <v>2026</v>
      </c>
      <c r="AQ49" s="8" t="n">
        <f aca="false">AK49*'Inflation indexes'!$D$156/100*'Inflation indexes'!I142</f>
        <v>35142.9939429754</v>
      </c>
      <c r="AR49" s="8" t="n">
        <f aca="false">AL49*'Inflation indexes'!$D$156/100*'Inflation indexes'!I142</f>
        <v>2902.6464943976</v>
      </c>
      <c r="AS49" s="8" t="n">
        <f aca="false">AN49*'Inflation indexes'!$D$156/100*'Inflation indexes'!I142</f>
        <v>2539.99223898928</v>
      </c>
      <c r="AT49" s="8" t="n">
        <f aca="false">AO49*'Inflation indexes'!$D$156/100*'Inflation indexes'!I142</f>
        <v>4043.32589000911</v>
      </c>
      <c r="AU49" s="8" t="n">
        <f aca="false">AM49*'Inflation indexes'!$D$156/100*'Inflation indexes'!I142</f>
        <v>2828.03764019778</v>
      </c>
    </row>
    <row r="50" customFormat="false" ht="15" hidden="false" customHeight="false" outlineLevel="0" collapsed="false">
      <c r="A50" s="27" t="n">
        <f aca="false">'Retirement benefit values'!B51</f>
        <v>6577.59933574718</v>
      </c>
      <c r="B50" s="28" t="n">
        <f aca="false">Adequacy_low!Z48</f>
        <v>583.562851546386</v>
      </c>
      <c r="C50" s="28" t="n">
        <f aca="false">Adequacy_low!AA48</f>
        <v>573.438000148812</v>
      </c>
      <c r="D50" s="28" t="n">
        <f aca="false">Adequacy_low!AB48</f>
        <v>503.28709801105</v>
      </c>
      <c r="E50" s="28" t="n">
        <f aca="false">Adequacy_low!AC48</f>
        <v>770.069082340319</v>
      </c>
      <c r="F50" s="28" t="n">
        <f aca="false">F46+1</f>
        <v>2026</v>
      </c>
      <c r="G50" s="10" t="n">
        <f aca="false">A50*'Inflation indexes'!$D$156/100*'Inflation indexes'!I143</f>
        <v>29821.8356797317</v>
      </c>
      <c r="H50" s="28" t="n">
        <f aca="false">B50*'Inflation indexes'!$D$156/100*'Inflation indexes'!I143</f>
        <v>2645.78527503684</v>
      </c>
      <c r="I50" s="28" t="n">
        <f aca="false">D50*'Inflation indexes'!$D$156/100*'Inflation indexes'!I143</f>
        <v>2281.82720936584</v>
      </c>
      <c r="J50" s="8" t="n">
        <f aca="false">E50*'Inflation indexes'!$D$156/100*'Inflation indexes'!I143</f>
        <v>3491.37617896364</v>
      </c>
      <c r="K50" s="28" t="n">
        <f aca="false">C50*'Inflation indexes'!$D$156/100*'Inflation indexes'!I143</f>
        <v>2599.88073764442</v>
      </c>
      <c r="R50" s="29" t="n">
        <f aca="false">R46+1</f>
        <v>2026</v>
      </c>
      <c r="S50" s="22" t="n">
        <f aca="false">'Retirement benefit values'!R51</f>
        <v>7075.25481395618</v>
      </c>
      <c r="T50" s="29" t="n">
        <f aca="false">Adequacy_central!Z48</f>
        <v>610.917609955684</v>
      </c>
      <c r="U50" s="29" t="n">
        <f aca="false">Adequacy_central!AA48</f>
        <v>605.484094353085</v>
      </c>
      <c r="V50" s="29" t="n">
        <f aca="false">Adequacy_central!AB48</f>
        <v>539.625016997079</v>
      </c>
      <c r="W50" s="29" t="n">
        <f aca="false">Adequacy_central!AC48</f>
        <v>806.715077672766</v>
      </c>
      <c r="X50" s="29" t="n">
        <f aca="false">X46+1</f>
        <v>2026</v>
      </c>
      <c r="Y50" s="11" t="n">
        <f aca="false">S50*'Inflation indexes'!$D$156/100*'Inflation indexes'!I143</f>
        <v>32078.1299808472</v>
      </c>
      <c r="Z50" s="11" t="n">
        <f aca="false">T50*'Inflation indexes'!$D$156/100*'Inflation indexes'!I143</f>
        <v>2769.80759210128</v>
      </c>
      <c r="AA50" s="11" t="n">
        <f aca="false">V50*'Inflation indexes'!$D$156/100*'Inflation indexes'!I143</f>
        <v>2446.57781116297</v>
      </c>
      <c r="AB50" s="11" t="n">
        <f aca="false">W50*'Inflation indexes'!$D$156/100*'Inflation indexes'!I143</f>
        <v>3657.52355209188</v>
      </c>
      <c r="AC50" s="11" t="n">
        <f aca="false">U50*'Inflation indexes'!$D$156/100*'Inflation indexes'!I143</f>
        <v>2745.17285818196</v>
      </c>
      <c r="AJ50" s="28" t="n">
        <f aca="false">AJ46+1</f>
        <v>2026</v>
      </c>
      <c r="AK50" s="27" t="n">
        <f aca="false">'Retirement benefit values'!AO51</f>
        <v>7748.55580889009</v>
      </c>
      <c r="AL50" s="28" t="n">
        <f aca="false">Adequacy_high!Z48</f>
        <v>632.269788099298</v>
      </c>
      <c r="AM50" s="28" t="n">
        <f aca="false">Adequacy_high!AA48</f>
        <v>622.352116211677</v>
      </c>
      <c r="AN50" s="28" t="n">
        <f aca="false">Adequacy_high!AB48</f>
        <v>556.165455329667</v>
      </c>
      <c r="AO50" s="28" t="n">
        <f aca="false">Adequacy_high!AC48</f>
        <v>878.11537192371</v>
      </c>
      <c r="AP50" s="28" t="n">
        <f aca="false">AP46+1</f>
        <v>2026</v>
      </c>
      <c r="AQ50" s="8" t="n">
        <f aca="false">AK50*'Inflation indexes'!$D$156/100*'Inflation indexes'!I143</f>
        <v>35130.7743589861</v>
      </c>
      <c r="AR50" s="8" t="n">
        <f aca="false">AL50*'Inflation indexes'!$D$156/100*'Inflation indexes'!I143</f>
        <v>2866.61512255431</v>
      </c>
      <c r="AS50" s="8" t="n">
        <f aca="false">AN50*'Inflation indexes'!$D$156/100*'Inflation indexes'!I143</f>
        <v>2521.56964463395</v>
      </c>
      <c r="AT50" s="8" t="n">
        <f aca="false">AO50*'Inflation indexes'!$D$156/100*'Inflation indexes'!I143</f>
        <v>3981.24163432048</v>
      </c>
      <c r="AU50" s="8" t="n">
        <f aca="false">AM50*'Inflation indexes'!$D$156/100*'Inflation indexes'!I143</f>
        <v>2821.64990557146</v>
      </c>
    </row>
    <row r="51" customFormat="false" ht="15" hidden="false" customHeight="false" outlineLevel="0" collapsed="false">
      <c r="A51" s="27" t="n">
        <f aca="false">'Retirement benefit values'!B52</f>
        <v>6595.08783180664</v>
      </c>
      <c r="B51" s="28" t="n">
        <f aca="false">Adequacy_low!Z49</f>
        <v>595.088827334093</v>
      </c>
      <c r="C51" s="28" t="n">
        <f aca="false">Adequacy_low!AA49</f>
        <v>582.40823964274</v>
      </c>
      <c r="D51" s="28" t="n">
        <f aca="false">Adequacy_low!AB49</f>
        <v>509.602156575255</v>
      </c>
      <c r="E51" s="28" t="n">
        <f aca="false">Adequacy_low!AC49</f>
        <v>788.484820120045</v>
      </c>
      <c r="F51" s="28" t="n">
        <f aca="false">F47+1</f>
        <v>2026</v>
      </c>
      <c r="G51" s="10" t="n">
        <f aca="false">A51*'Inflation indexes'!$D$156/100*'Inflation indexes'!I144</f>
        <v>29901.125862844</v>
      </c>
      <c r="H51" s="28" t="n">
        <f aca="false">B51*'Inflation indexes'!$D$156/100*'Inflation indexes'!I144</f>
        <v>2698.04229746165</v>
      </c>
      <c r="I51" s="28" t="n">
        <f aca="false">D51*'Inflation indexes'!$D$156/100*'Inflation indexes'!I144</f>
        <v>2310.45872509014</v>
      </c>
      <c r="J51" s="8" t="n">
        <f aca="false">E51*'Inflation indexes'!$D$156/100*'Inflation indexes'!I144</f>
        <v>3574.87033510711</v>
      </c>
      <c r="K51" s="28" t="n">
        <f aca="false">C51*'Inflation indexes'!$D$156/100*'Inflation indexes'!I144</f>
        <v>2640.55044015153</v>
      </c>
      <c r="R51" s="29" t="n">
        <f aca="false">R47+1</f>
        <v>2026</v>
      </c>
      <c r="S51" s="22" t="n">
        <f aca="false">'Retirement benefit values'!R52</f>
        <v>7088.53446860739</v>
      </c>
      <c r="T51" s="29" t="n">
        <f aca="false">Adequacy_central!Z49</f>
        <v>620.213443735311</v>
      </c>
      <c r="U51" s="29" t="n">
        <f aca="false">Adequacy_central!AA49</f>
        <v>614.684462325232</v>
      </c>
      <c r="V51" s="29" t="n">
        <f aca="false">Adequacy_central!AB49</f>
        <v>547.120774485756</v>
      </c>
      <c r="W51" s="29" t="n">
        <f aca="false">Adequacy_central!AC49</f>
        <v>827.605381540788</v>
      </c>
      <c r="X51" s="29" t="n">
        <f aca="false">X47+1</f>
        <v>2026</v>
      </c>
      <c r="Y51" s="11" t="n">
        <f aca="false">S51*'Inflation indexes'!$D$156/100*'Inflation indexes'!I144</f>
        <v>32138.337916703</v>
      </c>
      <c r="Z51" s="11" t="n">
        <f aca="false">T51*'Inflation indexes'!$D$156/100*'Inflation indexes'!I144</f>
        <v>2811.95348961369</v>
      </c>
      <c r="AA51" s="11" t="n">
        <f aca="false">V51*'Inflation indexes'!$D$156/100*'Inflation indexes'!I144</f>
        <v>2480.56243636013</v>
      </c>
      <c r="AB51" s="11" t="n">
        <f aca="false">W51*'Inflation indexes'!$D$156/100*'Inflation indexes'!I144</f>
        <v>3752.2370147782</v>
      </c>
      <c r="AC51" s="11" t="n">
        <f aca="false">U51*'Inflation indexes'!$D$156/100*'Inflation indexes'!I144</f>
        <v>2786.88592823281</v>
      </c>
      <c r="AJ51" s="28" t="n">
        <f aca="false">AJ47+1</f>
        <v>2026</v>
      </c>
      <c r="AK51" s="27" t="n">
        <f aca="false">'Retirement benefit values'!AO52</f>
        <v>7824.54282563769</v>
      </c>
      <c r="AL51" s="28" t="n">
        <f aca="false">Adequacy_high!Z49</f>
        <v>640.713853357242</v>
      </c>
      <c r="AM51" s="28" t="n">
        <f aca="false">Adequacy_high!AA49</f>
        <v>624.713995329622</v>
      </c>
      <c r="AN51" s="28" t="n">
        <f aca="false">Adequacy_high!AB49</f>
        <v>560.912899072764</v>
      </c>
      <c r="AO51" s="28" t="n">
        <f aca="false">Adequacy_high!AC49</f>
        <v>872.151744647434</v>
      </c>
      <c r="AP51" s="28" t="n">
        <f aca="false">AP47+1</f>
        <v>2026</v>
      </c>
      <c r="AQ51" s="8" t="n">
        <f aca="false">AK51*'Inflation indexes'!$D$156/100*'Inflation indexes'!I144</f>
        <v>35475.2879438931</v>
      </c>
      <c r="AR51" s="8" t="n">
        <f aca="false">AL51*'Inflation indexes'!$D$156/100*'Inflation indexes'!I144</f>
        <v>2904.89923104702</v>
      </c>
      <c r="AS51" s="8" t="n">
        <f aca="false">AN51*'Inflation indexes'!$D$156/100*'Inflation indexes'!I144</f>
        <v>2543.09383301617</v>
      </c>
      <c r="AT51" s="8" t="n">
        <f aca="false">AO51*'Inflation indexes'!$D$156/100*'Inflation indexes'!I144</f>
        <v>3954.20345464271</v>
      </c>
      <c r="AU51" s="8" t="n">
        <f aca="false">AM51*'Inflation indexes'!$D$156/100*'Inflation indexes'!I144</f>
        <v>2832.35830651768</v>
      </c>
    </row>
    <row r="52" customFormat="false" ht="15" hidden="false" customHeight="false" outlineLevel="0" collapsed="false">
      <c r="A52" s="27" t="n">
        <f aca="false">'Retirement benefit values'!B53</f>
        <v>6612.7903047932</v>
      </c>
      <c r="B52" s="28" t="n">
        <f aca="false">Adequacy_low!Z50</f>
        <v>751.873583977432</v>
      </c>
      <c r="C52" s="28" t="n">
        <f aca="false">Adequacy_low!AA50</f>
        <v>728.360916139034</v>
      </c>
      <c r="D52" s="28" t="n">
        <f aca="false">Adequacy_low!AB50</f>
        <v>660.721787048695</v>
      </c>
      <c r="E52" s="28" t="n">
        <f aca="false">Adequacy_low!AC50</f>
        <v>948.60328136137</v>
      </c>
      <c r="F52" s="28" t="n">
        <f aca="false">F48+1</f>
        <v>2027</v>
      </c>
      <c r="G52" s="10" t="n">
        <f aca="false">A52*'Inflation indexes'!$D$156/100*'Inflation indexes'!I145</f>
        <v>29981.3861848221</v>
      </c>
      <c r="H52" s="28" t="n">
        <f aca="false">B52*'Inflation indexes'!$D$156/100*'Inflation indexes'!I145</f>
        <v>3408.88055486263</v>
      </c>
      <c r="I52" s="28" t="n">
        <f aca="false">D52*'Inflation indexes'!$D$156/100*'Inflation indexes'!I145</f>
        <v>2995.61216146143</v>
      </c>
      <c r="J52" s="8" t="n">
        <f aca="false">E52*'Inflation indexes'!$D$156/100*'Inflation indexes'!I145</f>
        <v>4300.82310247613</v>
      </c>
      <c r="K52" s="28" t="n">
        <f aca="false">C52*'Inflation indexes'!$D$156/100*'Inflation indexes'!I145</f>
        <v>3302.27769249945</v>
      </c>
      <c r="R52" s="29" t="n">
        <f aca="false">R48+1</f>
        <v>2027</v>
      </c>
      <c r="S52" s="22" t="n">
        <f aca="false">'Retirement benefit values'!R53</f>
        <v>7157.19879359493</v>
      </c>
      <c r="T52" s="29" t="n">
        <f aca="false">Adequacy_central!Z50</f>
        <v>785.948684772346</v>
      </c>
      <c r="U52" s="29" t="n">
        <f aca="false">Adequacy_central!AA50</f>
        <v>766.863173784526</v>
      </c>
      <c r="V52" s="29" t="n">
        <f aca="false">Adequacy_central!AB50</f>
        <v>700.40431399268</v>
      </c>
      <c r="W52" s="29" t="n">
        <f aca="false">Adequacy_central!AC50</f>
        <v>998.318779997437</v>
      </c>
      <c r="X52" s="29" t="n">
        <f aca="false">X48+1</f>
        <v>2027</v>
      </c>
      <c r="Y52" s="11" t="n">
        <f aca="false">S52*'Inflation indexes'!$D$156/100*'Inflation indexes'!I145</f>
        <v>32449.6515301226</v>
      </c>
      <c r="Z52" s="11" t="n">
        <f aca="false">T52*'Inflation indexes'!$D$156/100*'Inflation indexes'!I145</f>
        <v>3563.37188289984</v>
      </c>
      <c r="AA52" s="11" t="n">
        <f aca="false">V52*'Inflation indexes'!$D$156/100*'Inflation indexes'!I145</f>
        <v>3175.52670740353</v>
      </c>
      <c r="AB52" s="11" t="n">
        <f aca="false">W52*'Inflation indexes'!$D$156/100*'Inflation indexes'!I145</f>
        <v>4526.22561719045</v>
      </c>
      <c r="AC52" s="11" t="n">
        <f aca="false">U52*'Inflation indexes'!$D$156/100*'Inflation indexes'!I145</f>
        <v>3476.84107682759</v>
      </c>
      <c r="AJ52" s="28" t="n">
        <f aca="false">AJ48+1</f>
        <v>2027</v>
      </c>
      <c r="AK52" s="27" t="n">
        <f aca="false">'Retirement benefit values'!AO53</f>
        <v>7879.11958449271</v>
      </c>
      <c r="AL52" s="28" t="n">
        <f aca="false">Adequacy_high!Z50</f>
        <v>815.422242072959</v>
      </c>
      <c r="AM52" s="28" t="n">
        <f aca="false">Adequacy_high!AA50</f>
        <v>783.95047022315</v>
      </c>
      <c r="AN52" s="28" t="n">
        <f aca="false">Adequacy_high!AB50</f>
        <v>718.706537032794</v>
      </c>
      <c r="AO52" s="28" t="n">
        <f aca="false">Adequacy_high!AC50</f>
        <v>1042.2196422461</v>
      </c>
      <c r="AP52" s="28" t="n">
        <f aca="false">AP48+1</f>
        <v>2027</v>
      </c>
      <c r="AQ52" s="8" t="n">
        <f aca="false">AK52*'Inflation indexes'!$D$156/100*'Inflation indexes'!I145</f>
        <v>35722.7306735925</v>
      </c>
      <c r="AR52" s="8" t="n">
        <f aca="false">AL52*'Inflation indexes'!$D$156/100*'Inflation indexes'!I145</f>
        <v>3697.00051210795</v>
      </c>
      <c r="AS52" s="8" t="n">
        <f aca="false">AN52*'Inflation indexes'!$D$156/100*'Inflation indexes'!I145</f>
        <v>3258.50620497034</v>
      </c>
      <c r="AT52" s="8" t="n">
        <f aca="false">AO52*'Inflation indexes'!$D$156/100*'Inflation indexes'!I145</f>
        <v>4725.26545427251</v>
      </c>
      <c r="AU52" s="8" t="n">
        <f aca="false">AM52*'Inflation indexes'!$D$156/100*'Inflation indexes'!I145</f>
        <v>3554.3122818361</v>
      </c>
    </row>
    <row r="53" customFormat="false" ht="15" hidden="false" customHeight="false" outlineLevel="0" collapsed="false">
      <c r="A53" s="27" t="n">
        <f aca="false">'Retirement benefit values'!B54</f>
        <v>6634.12313656122</v>
      </c>
      <c r="B53" s="28" t="n">
        <f aca="false">Adequacy_low!Z51</f>
        <v>601.647449233994</v>
      </c>
      <c r="C53" s="28" t="n">
        <f aca="false">Adequacy_low!AA51</f>
        <v>585.796818383713</v>
      </c>
      <c r="D53" s="28" t="n">
        <f aca="false">Adequacy_low!AB51</f>
        <v>518.839230449572</v>
      </c>
      <c r="E53" s="28" t="n">
        <f aca="false">Adequacy_low!AC51</f>
        <v>804.870669711769</v>
      </c>
      <c r="F53" s="28" t="n">
        <f aca="false">F49+1</f>
        <v>2027</v>
      </c>
      <c r="G53" s="10" t="n">
        <f aca="false">A53*'Inflation indexes'!$D$156/100*'Inflation indexes'!I146</f>
        <v>30078.1060017486</v>
      </c>
      <c r="H53" s="28" t="n">
        <f aca="false">B53*'Inflation indexes'!$D$156/100*'Inflation indexes'!I146</f>
        <v>2727.77809233158</v>
      </c>
      <c r="I53" s="28" t="n">
        <f aca="false">D53*'Inflation indexes'!$D$156/100*'Inflation indexes'!I146</f>
        <v>2352.33821412261</v>
      </c>
      <c r="J53" s="8" t="n">
        <f aca="false">E53*'Inflation indexes'!$D$156/100*'Inflation indexes'!I146</f>
        <v>3649.16128672246</v>
      </c>
      <c r="K53" s="28" t="n">
        <f aca="false">C53*'Inflation indexes'!$D$156/100*'Inflation indexes'!I146</f>
        <v>2655.91374114372</v>
      </c>
      <c r="R53" s="29" t="n">
        <f aca="false">R49+1</f>
        <v>2027</v>
      </c>
      <c r="S53" s="22" t="n">
        <f aca="false">'Retirement benefit values'!R54</f>
        <v>7176.09020163016</v>
      </c>
      <c r="T53" s="29" t="n">
        <f aca="false">Adequacy_central!Z51</f>
        <v>627.182183051713</v>
      </c>
      <c r="U53" s="29" t="n">
        <f aca="false">Adequacy_central!AA51</f>
        <v>619.35883432924</v>
      </c>
      <c r="V53" s="29" t="n">
        <f aca="false">Adequacy_central!AB51</f>
        <v>550.783808289187</v>
      </c>
      <c r="W53" s="29" t="n">
        <f aca="false">Adequacy_central!AC51</f>
        <v>851.958947501138</v>
      </c>
      <c r="X53" s="29" t="n">
        <f aca="false">X49+1</f>
        <v>2027</v>
      </c>
      <c r="Y53" s="11" t="n">
        <f aca="false">S53*'Inflation indexes'!$D$156/100*'Inflation indexes'!I146</f>
        <v>32535.3023029089</v>
      </c>
      <c r="Z53" s="11" t="n">
        <f aca="false">T53*'Inflation indexes'!$D$156/100*'Inflation indexes'!I146</f>
        <v>2843.54869451758</v>
      </c>
      <c r="AA53" s="11" t="n">
        <f aca="false">V53*'Inflation indexes'!$D$156/100*'Inflation indexes'!I146</f>
        <v>2497.17007489195</v>
      </c>
      <c r="AB53" s="11" t="n">
        <f aca="false">W53*'Inflation indexes'!$D$156/100*'Inflation indexes'!I146</f>
        <v>3862.65238142086</v>
      </c>
      <c r="AC53" s="11" t="n">
        <f aca="false">U53*'Inflation indexes'!$D$156/100*'Inflation indexes'!I146</f>
        <v>2808.07882045595</v>
      </c>
      <c r="AJ53" s="28" t="n">
        <f aca="false">AJ49+1</f>
        <v>2027</v>
      </c>
      <c r="AK53" s="27" t="n">
        <f aca="false">'Retirement benefit values'!AO54</f>
        <v>7908.35053742917</v>
      </c>
      <c r="AL53" s="28" t="n">
        <f aca="false">Adequacy_high!Z51</f>
        <v>651.295601904897</v>
      </c>
      <c r="AM53" s="28" t="n">
        <f aca="false">Adequacy_high!AA51</f>
        <v>636.262938544639</v>
      </c>
      <c r="AN53" s="28" t="n">
        <f aca="false">Adequacy_high!AB51</f>
        <v>567.571715788893</v>
      </c>
      <c r="AO53" s="28" t="n">
        <f aca="false">Adequacy_high!AC51</f>
        <v>926.079116613466</v>
      </c>
      <c r="AP53" s="28" t="n">
        <f aca="false">AP49+1</f>
        <v>2027</v>
      </c>
      <c r="AQ53" s="8" t="n">
        <f aca="false">AK53*'Inflation indexes'!$D$156/100*'Inflation indexes'!I146</f>
        <v>35855.2593714862</v>
      </c>
      <c r="AR53" s="8" t="n">
        <f aca="false">AL53*'Inflation indexes'!$D$156/100*'Inflation indexes'!I146</f>
        <v>2952.87527067555</v>
      </c>
      <c r="AS53" s="8" t="n">
        <f aca="false">AN53*'Inflation indexes'!$D$156/100*'Inflation indexes'!I146</f>
        <v>2573.28389595458</v>
      </c>
      <c r="AT53" s="8" t="n">
        <f aca="false">AO53*'Inflation indexes'!$D$156/100*'Inflation indexes'!I146</f>
        <v>4198.70196288578</v>
      </c>
      <c r="AU53" s="8" t="n">
        <f aca="false">AM53*'Inflation indexes'!$D$156/100*'Inflation indexes'!I146</f>
        <v>2884.71945976716</v>
      </c>
    </row>
    <row r="54" customFormat="false" ht="15" hidden="false" customHeight="false" outlineLevel="0" collapsed="false">
      <c r="A54" s="27" t="n">
        <f aca="false">'Retirement benefit values'!B55</f>
        <v>6659.65648994988</v>
      </c>
      <c r="B54" s="28" t="n">
        <f aca="false">Adequacy_low!Z52</f>
        <v>609.295718723938</v>
      </c>
      <c r="C54" s="28" t="n">
        <f aca="false">Adequacy_low!AA52</f>
        <v>594.150182865055</v>
      </c>
      <c r="D54" s="28" t="n">
        <f aca="false">Adequacy_low!AB52</f>
        <v>528.566732153752</v>
      </c>
      <c r="E54" s="28" t="n">
        <f aca="false">Adequacy_low!AC52</f>
        <v>824.766884534341</v>
      </c>
      <c r="F54" s="28" t="n">
        <f aca="false">F50+1</f>
        <v>2027</v>
      </c>
      <c r="G54" s="10" t="n">
        <f aca="false">A54*'Inflation indexes'!$D$156/100*'Inflation indexes'!I147</f>
        <v>30193.8703452791</v>
      </c>
      <c r="H54" s="28" t="n">
        <f aca="false">B54*'Inflation indexes'!$D$156/100*'Inflation indexes'!I147</f>
        <v>2762.45418376266</v>
      </c>
      <c r="I54" s="28" t="n">
        <f aca="false">D54*'Inflation indexes'!$D$156/100*'Inflation indexes'!I147</f>
        <v>2396.44122839711</v>
      </c>
      <c r="J54" s="8" t="n">
        <f aca="false">E54*'Inflation indexes'!$D$156/100*'Inflation indexes'!I147</f>
        <v>3739.36770076516</v>
      </c>
      <c r="K54" s="28" t="n">
        <f aca="false">C54*'Inflation indexes'!$D$156/100*'Inflation indexes'!I147</f>
        <v>2693.78662610064</v>
      </c>
      <c r="R54" s="29" t="n">
        <f aca="false">R50+1</f>
        <v>2027</v>
      </c>
      <c r="S54" s="22" t="n">
        <f aca="false">'Retirement benefit values'!R55</f>
        <v>7197.15451726513</v>
      </c>
      <c r="T54" s="29" t="n">
        <f aca="false">Adequacy_central!Z52</f>
        <v>634.455093207458</v>
      </c>
      <c r="U54" s="29" t="n">
        <f aca="false">Adequacy_central!AA52</f>
        <v>625.778565256996</v>
      </c>
      <c r="V54" s="29" t="n">
        <f aca="false">Adequacy_central!AB52</f>
        <v>554.354081565951</v>
      </c>
      <c r="W54" s="29" t="n">
        <f aca="false">Adequacy_central!AC52</f>
        <v>889.941371438256</v>
      </c>
      <c r="X54" s="29" t="n">
        <f aca="false">X50+1</f>
        <v>2027</v>
      </c>
      <c r="Y54" s="11" t="n">
        <f aca="false">S54*'Inflation indexes'!$D$156/100*'Inflation indexes'!I147</f>
        <v>32630.8047084991</v>
      </c>
      <c r="Z54" s="11" t="n">
        <f aca="false">T54*'Inflation indexes'!$D$156/100*'Inflation indexes'!I147</f>
        <v>2876.52296377709</v>
      </c>
      <c r="AA54" s="11" t="n">
        <f aca="false">V54*'Inflation indexes'!$D$156/100*'Inflation indexes'!I147</f>
        <v>2513.35715129424</v>
      </c>
      <c r="AB54" s="11" t="n">
        <f aca="false">W54*'Inflation indexes'!$D$156/100*'Inflation indexes'!I147</f>
        <v>4034.85891872312</v>
      </c>
      <c r="AC54" s="11" t="n">
        <f aca="false">U54*'Inflation indexes'!$D$156/100*'Inflation indexes'!I147</f>
        <v>2837.18490476777</v>
      </c>
      <c r="AJ54" s="28" t="n">
        <f aca="false">AJ50+1</f>
        <v>2027</v>
      </c>
      <c r="AK54" s="27" t="n">
        <f aca="false">'Retirement benefit values'!AO55</f>
        <v>8005.55810928379</v>
      </c>
      <c r="AL54" s="28" t="n">
        <f aca="false">Adequacy_high!Z52</f>
        <v>654.146511077458</v>
      </c>
      <c r="AM54" s="28" t="n">
        <f aca="false">Adequacy_high!AA52</f>
        <v>640.385035082046</v>
      </c>
      <c r="AN54" s="28" t="n">
        <f aca="false">Adequacy_high!AB52</f>
        <v>574.794600088223</v>
      </c>
      <c r="AO54" s="28" t="n">
        <f aca="false">Adequacy_high!AC52</f>
        <v>908.61081570331</v>
      </c>
      <c r="AP54" s="28" t="n">
        <f aca="false">AP50+1</f>
        <v>2027</v>
      </c>
      <c r="AQ54" s="8" t="n">
        <f aca="false">AK54*'Inflation indexes'!$D$156/100*'Inflation indexes'!I147</f>
        <v>36295.9837280033</v>
      </c>
      <c r="AR54" s="8" t="n">
        <f aca="false">AL54*'Inflation indexes'!$D$156/100*'Inflation indexes'!I147</f>
        <v>2965.80085956327</v>
      </c>
      <c r="AS54" s="8" t="n">
        <f aca="false">AN54*'Inflation indexes'!$D$156/100*'Inflation indexes'!I147</f>
        <v>2606.03135558437</v>
      </c>
      <c r="AT54" s="8" t="n">
        <f aca="false">AO54*'Inflation indexes'!$D$156/100*'Inflation indexes'!I147</f>
        <v>4119.50334151101</v>
      </c>
      <c r="AU54" s="8" t="n">
        <f aca="false">AM54*'Inflation indexes'!$D$156/100*'Inflation indexes'!I147</f>
        <v>2903.40841896334</v>
      </c>
    </row>
    <row r="55" customFormat="false" ht="15" hidden="false" customHeight="false" outlineLevel="0" collapsed="false">
      <c r="A55" s="27" t="n">
        <f aca="false">'Retirement benefit values'!B56</f>
        <v>6654.02673520301</v>
      </c>
      <c r="B55" s="28" t="n">
        <f aca="false">Adequacy_low!Z53</f>
        <v>605.47124476172</v>
      </c>
      <c r="C55" s="28" t="n">
        <f aca="false">Adequacy_low!AA53</f>
        <v>596.581438967827</v>
      </c>
      <c r="D55" s="28" t="n">
        <f aca="false">Adequacy_low!AB53</f>
        <v>533.361592058692</v>
      </c>
      <c r="E55" s="28" t="n">
        <f aca="false">Adequacy_low!AC53</f>
        <v>818.715628179458</v>
      </c>
      <c r="F55" s="28" t="n">
        <f aca="false">F51+1</f>
        <v>2027</v>
      </c>
      <c r="G55" s="10" t="n">
        <f aca="false">A55*'Inflation indexes'!$D$156/100*'Inflation indexes'!I148</f>
        <v>30168.3458929054</v>
      </c>
      <c r="H55" s="28" t="n">
        <f aca="false">B55*'Inflation indexes'!$D$156/100*'Inflation indexes'!I148</f>
        <v>2745.11460008768</v>
      </c>
      <c r="I55" s="28" t="n">
        <f aca="false">D55*'Inflation indexes'!$D$156/100*'Inflation indexes'!I148</f>
        <v>2418.18039445049</v>
      </c>
      <c r="J55" s="8" t="n">
        <f aca="false">E55*'Inflation indexes'!$D$156/100*'Inflation indexes'!I148</f>
        <v>3711.93222416346</v>
      </c>
      <c r="K55" s="28" t="n">
        <f aca="false">C55*'Inflation indexes'!$D$156/100*'Inflation indexes'!I148</f>
        <v>2704.80957175168</v>
      </c>
      <c r="R55" s="29" t="n">
        <f aca="false">R51+1</f>
        <v>2027</v>
      </c>
      <c r="S55" s="22" t="n">
        <f aca="false">'Retirement benefit values'!R56</f>
        <v>7218.75144885262</v>
      </c>
      <c r="T55" s="29" t="n">
        <f aca="false">Adequacy_central!Z53</f>
        <v>628.964009737921</v>
      </c>
      <c r="U55" s="29" t="n">
        <f aca="false">Adequacy_central!AA53</f>
        <v>623.527367018835</v>
      </c>
      <c r="V55" s="29" t="n">
        <f aca="false">Adequacy_central!AB53</f>
        <v>554.190899468133</v>
      </c>
      <c r="W55" s="29" t="n">
        <f aca="false">Adequacy_central!AC53</f>
        <v>850.379427952493</v>
      </c>
      <c r="X55" s="29" t="n">
        <f aca="false">X51+1</f>
        <v>2027</v>
      </c>
      <c r="Y55" s="11" t="n">
        <f aca="false">S55*'Inflation indexes'!$D$156/100*'Inflation indexes'!I148</f>
        <v>32728.7219138674</v>
      </c>
      <c r="Z55" s="11" t="n">
        <f aca="false">T55*'Inflation indexes'!$D$156/100*'Inflation indexes'!I148</f>
        <v>2851.62722589864</v>
      </c>
      <c r="AA55" s="11" t="n">
        <f aca="false">V55*'Inflation indexes'!$D$156/100*'Inflation indexes'!I148</f>
        <v>2512.61730846426</v>
      </c>
      <c r="AB55" s="11" t="n">
        <f aca="false">W55*'Inflation indexes'!$D$156/100*'Inflation indexes'!I148</f>
        <v>3855.49107985349</v>
      </c>
      <c r="AC55" s="11" t="n">
        <f aca="false">U55*'Inflation indexes'!$D$156/100*'Inflation indexes'!I148</f>
        <v>2826.97831410846</v>
      </c>
      <c r="AJ55" s="28" t="n">
        <f aca="false">AJ51+1</f>
        <v>2027</v>
      </c>
      <c r="AK55" s="27" t="n">
        <f aca="false">'Retirement benefit values'!AO56</f>
        <v>8053.34672299482</v>
      </c>
      <c r="AL55" s="28" t="n">
        <f aca="false">Adequacy_high!Z53</f>
        <v>649.66322488154</v>
      </c>
      <c r="AM55" s="28" t="n">
        <f aca="false">Adequacy_high!AA53</f>
        <v>638.476019516792</v>
      </c>
      <c r="AN55" s="28" t="n">
        <f aca="false">Adequacy_high!AB53</f>
        <v>573.0590790267</v>
      </c>
      <c r="AO55" s="28" t="n">
        <f aca="false">Adequacy_high!AC53</f>
        <v>894.050099982905</v>
      </c>
      <c r="AP55" s="28" t="n">
        <f aca="false">AP51+1</f>
        <v>2027</v>
      </c>
      <c r="AQ55" s="8" t="n">
        <f aca="false">AK55*'Inflation indexes'!$D$156/100*'Inflation indexes'!I148</f>
        <v>36512.6500393287</v>
      </c>
      <c r="AR55" s="8" t="n">
        <f aca="false">AL55*'Inflation indexes'!$D$156/100*'Inflation indexes'!I148</f>
        <v>2945.47432135148</v>
      </c>
      <c r="AS55" s="8" t="n">
        <f aca="false">AN55*'Inflation indexes'!$D$156/100*'Inflation indexes'!I148</f>
        <v>2598.16276686779</v>
      </c>
      <c r="AT55" s="8" t="n">
        <f aca="false">AO55*'Inflation indexes'!$D$156/100*'Inflation indexes'!I148</f>
        <v>4053.48726947188</v>
      </c>
      <c r="AU55" s="8" t="n">
        <f aca="false">AM55*'Inflation indexes'!$D$156/100*'Inflation indexes'!I148</f>
        <v>2894.75323253572</v>
      </c>
    </row>
    <row r="56" customFormat="false" ht="15" hidden="false" customHeight="false" outlineLevel="0" collapsed="false">
      <c r="A56" s="27" t="n">
        <f aca="false">'Retirement benefit values'!B57</f>
        <v>6679.09666018342</v>
      </c>
      <c r="B56" s="28" t="n">
        <f aca="false">Adequacy_low!Z54</f>
        <v>764.895496964011</v>
      </c>
      <c r="C56" s="28" t="n">
        <f aca="false">Adequacy_low!AA54</f>
        <v>745.546794689889</v>
      </c>
      <c r="D56" s="28" t="n">
        <f aca="false">Adequacy_low!AB54</f>
        <v>679.673801758143</v>
      </c>
      <c r="E56" s="28" t="n">
        <f aca="false">Adequacy_low!AC54</f>
        <v>973.405841838055</v>
      </c>
      <c r="F56" s="28" t="n">
        <f aca="false">F52+1</f>
        <v>2028</v>
      </c>
      <c r="G56" s="10" t="n">
        <f aca="false">A56*'Inflation indexes'!$D$156/100*'Inflation indexes'!I149</f>
        <v>30282.0091224679</v>
      </c>
      <c r="H56" s="28" t="n">
        <f aca="false">B56*'Inflation indexes'!$D$156/100*'Inflation indexes'!I149</f>
        <v>3467.91992918436</v>
      </c>
      <c r="I56" s="28" t="n">
        <f aca="false">D56*'Inflation indexes'!$D$156/100*'Inflation indexes'!I149</f>
        <v>3081.53771569722</v>
      </c>
      <c r="J56" s="8" t="n">
        <f aca="false">E56*'Inflation indexes'!$D$156/100*'Inflation indexes'!I149</f>
        <v>4413.27414201459</v>
      </c>
      <c r="K56" s="28" t="n">
        <f aca="false">C56*'Inflation indexes'!$D$156/100*'Inflation indexes'!I149</f>
        <v>3380.19585382163</v>
      </c>
      <c r="R56" s="29" t="n">
        <f aca="false">R52+1</f>
        <v>2028</v>
      </c>
      <c r="S56" s="22" t="n">
        <f aca="false">'Retirement benefit values'!R57</f>
        <v>7270.36755869451</v>
      </c>
      <c r="T56" s="29" t="n">
        <f aca="false">Adequacy_central!Z54</f>
        <v>790.572169720876</v>
      </c>
      <c r="U56" s="29" t="n">
        <f aca="false">Adequacy_central!AA54</f>
        <v>773.838566256702</v>
      </c>
      <c r="V56" s="29" t="n">
        <f aca="false">Adequacy_central!AB54</f>
        <v>705.56304384562</v>
      </c>
      <c r="W56" s="29" t="n">
        <f aca="false">Adequacy_central!AC54</f>
        <v>1017.07420183506</v>
      </c>
      <c r="X56" s="29" t="n">
        <f aca="false">X52+1</f>
        <v>2028</v>
      </c>
      <c r="Y56" s="11" t="n">
        <f aca="false">S56*'Inflation indexes'!$D$156/100*'Inflation indexes'!I149</f>
        <v>32962.741510921</v>
      </c>
      <c r="Z56" s="11" t="n">
        <f aca="false">T56*'Inflation indexes'!$D$156/100*'Inflation indexes'!I149</f>
        <v>3584.3340609476</v>
      </c>
      <c r="AA56" s="11" t="n">
        <f aca="false">V56*'Inflation indexes'!$D$156/100*'Inflation indexes'!I149</f>
        <v>3198.91560449771</v>
      </c>
      <c r="AB56" s="11" t="n">
        <f aca="false">W56*'Inflation indexes'!$D$156/100*'Inflation indexes'!I149</f>
        <v>4611.25984922492</v>
      </c>
      <c r="AC56" s="11" t="n">
        <f aca="false">U56*'Inflation indexes'!$D$156/100*'Inflation indexes'!I149</f>
        <v>3508.46644612857</v>
      </c>
      <c r="AJ56" s="28" t="n">
        <f aca="false">AJ52+1</f>
        <v>2028</v>
      </c>
      <c r="AK56" s="27" t="n">
        <f aca="false">'Retirement benefit values'!AO57</f>
        <v>8113.54559267437</v>
      </c>
      <c r="AL56" s="28" t="n">
        <f aca="false">Adequacy_high!Z54</f>
        <v>835.824586349618</v>
      </c>
      <c r="AM56" s="28" t="n">
        <f aca="false">Adequacy_high!AA54</f>
        <v>813.26003287812</v>
      </c>
      <c r="AN56" s="28" t="n">
        <f aca="false">Adequacy_high!AB54</f>
        <v>748.722925408266</v>
      </c>
      <c r="AO56" s="28" t="n">
        <f aca="false">Adequacy_high!AC54</f>
        <v>1074.40029605809</v>
      </c>
      <c r="AP56" s="28" t="n">
        <f aca="false">AP52+1</f>
        <v>2028</v>
      </c>
      <c r="AQ56" s="8" t="n">
        <f aca="false">AK56*'Inflation indexes'!$D$156/100*'Inflation indexes'!I149</f>
        <v>36785.5825650197</v>
      </c>
      <c r="AR56" s="8" t="n">
        <f aca="false">AL56*'Inflation indexes'!$D$156/100*'Inflation indexes'!I149</f>
        <v>3789.50164017046</v>
      </c>
      <c r="AS56" s="8" t="n">
        <f aca="false">AN56*'Inflation indexes'!$D$156/100*'Inflation indexes'!I149</f>
        <v>3394.59594776868</v>
      </c>
      <c r="AT56" s="8" t="n">
        <f aca="false">AO56*'Inflation indexes'!$D$156/100*'Inflation indexes'!I149</f>
        <v>4871.16764762015</v>
      </c>
      <c r="AU56" s="8" t="n">
        <f aca="false">AM56*'Inflation indexes'!$D$156/100*'Inflation indexes'!I149</f>
        <v>3687.19738424589</v>
      </c>
    </row>
    <row r="57" customFormat="false" ht="15" hidden="false" customHeight="false" outlineLevel="0" collapsed="false">
      <c r="A57" s="27" t="n">
        <f aca="false">'Retirement benefit values'!B58</f>
        <v>6739.62325760007</v>
      </c>
      <c r="B57" s="28" t="n">
        <f aca="false">Adequacy_low!Z55</f>
        <v>615.937912974013</v>
      </c>
      <c r="C57" s="28" t="n">
        <f aca="false">Adequacy_low!AA55</f>
        <v>607.713436040261</v>
      </c>
      <c r="D57" s="28" t="n">
        <f aca="false">Adequacy_low!AB55</f>
        <v>542.80717292271</v>
      </c>
      <c r="E57" s="28" t="n">
        <f aca="false">Adequacy_low!AC55</f>
        <v>846.412862423314</v>
      </c>
      <c r="F57" s="28" t="n">
        <f aca="false">F53+1</f>
        <v>2028</v>
      </c>
      <c r="G57" s="10" t="n">
        <f aca="false">A57*'Inflation indexes'!$D$156/100*'Inflation indexes'!I150</f>
        <v>30556.4275159086</v>
      </c>
      <c r="H57" s="28" t="n">
        <f aca="false">B57*'Inflation indexes'!$D$156/100*'Inflation indexes'!I150</f>
        <v>2792.56888296638</v>
      </c>
      <c r="I57" s="28" t="n">
        <f aca="false">D57*'Inflation indexes'!$D$156/100*'Inflation indexes'!I150</f>
        <v>2461.00522248395</v>
      </c>
      <c r="J57" s="8" t="n">
        <f aca="false">E57*'Inflation indexes'!$D$156/100*'Inflation indexes'!I150</f>
        <v>3837.50727460996</v>
      </c>
      <c r="K57" s="28" t="n">
        <f aca="false">C57*'Inflation indexes'!$D$156/100*'Inflation indexes'!I150</f>
        <v>2755.28035456102</v>
      </c>
      <c r="R57" s="29" t="n">
        <f aca="false">R53+1</f>
        <v>2028</v>
      </c>
      <c r="S57" s="22" t="n">
        <f aca="false">'Retirement benefit values'!R58</f>
        <v>7283.30394738012</v>
      </c>
      <c r="T57" s="29" t="n">
        <f aca="false">Adequacy_central!Z55</f>
        <v>646.62111895996</v>
      </c>
      <c r="U57" s="29" t="n">
        <f aca="false">Adequacy_central!AA55</f>
        <v>631.088488717714</v>
      </c>
      <c r="V57" s="29" t="n">
        <f aca="false">Adequacy_central!AB55</f>
        <v>564.555679043246</v>
      </c>
      <c r="W57" s="29" t="n">
        <f aca="false">Adequacy_central!AC55</f>
        <v>874.804028506319</v>
      </c>
      <c r="X57" s="29" t="n">
        <f aca="false">X53+1</f>
        <v>2028</v>
      </c>
      <c r="Y57" s="11" t="n">
        <f aca="false">S57*'Inflation indexes'!$D$156/100*'Inflation indexes'!I150</f>
        <v>33021.3931310607</v>
      </c>
      <c r="Z57" s="11" t="n">
        <f aca="false">T57*'Inflation indexes'!$D$156/100*'Inflation indexes'!I150</f>
        <v>2931.68187546311</v>
      </c>
      <c r="AA57" s="11" t="n">
        <f aca="false">V57*'Inflation indexes'!$D$156/100*'Inflation indexes'!I150</f>
        <v>2559.60964374771</v>
      </c>
      <c r="AB57" s="11" t="n">
        <f aca="false">W57*'Inflation indexes'!$D$156/100*'Inflation indexes'!I150</f>
        <v>3966.22850654665</v>
      </c>
      <c r="AC57" s="11" t="n">
        <f aca="false">U57*'Inflation indexes'!$D$156/100*'Inflation indexes'!I150</f>
        <v>2861.25929070017</v>
      </c>
      <c r="AJ57" s="28" t="n">
        <f aca="false">AJ53+1</f>
        <v>2028</v>
      </c>
      <c r="AK57" s="27" t="n">
        <f aca="false">'Retirement benefit values'!AO58</f>
        <v>8165.71670434913</v>
      </c>
      <c r="AL57" s="28" t="n">
        <f aca="false">Adequacy_high!Z55</f>
        <v>677.662609006472</v>
      </c>
      <c r="AM57" s="28" t="n">
        <f aca="false">Adequacy_high!AA55</f>
        <v>660.369065546399</v>
      </c>
      <c r="AN57" s="28" t="n">
        <f aca="false">Adequacy_high!AB55</f>
        <v>600.279803479188</v>
      </c>
      <c r="AO57" s="28" t="n">
        <f aca="false">Adequacy_high!AC55</f>
        <v>953.689114326703</v>
      </c>
      <c r="AP57" s="28" t="n">
        <f aca="false">AP53+1</f>
        <v>2028</v>
      </c>
      <c r="AQ57" s="8" t="n">
        <f aca="false">AK57*'Inflation indexes'!$D$156/100*'Inflation indexes'!I150</f>
        <v>37022.1184560306</v>
      </c>
      <c r="AR57" s="8" t="n">
        <f aca="false">AL57*'Inflation indexes'!$D$156/100*'Inflation indexes'!I150</f>
        <v>3072.41927343597</v>
      </c>
      <c r="AS57" s="8" t="n">
        <f aca="false">AN57*'Inflation indexes'!$D$156/100*'Inflation indexes'!I150</f>
        <v>2721.57739434345</v>
      </c>
      <c r="AT57" s="8" t="n">
        <f aca="false">AO57*'Inflation indexes'!$D$156/100*'Inflation indexes'!I150</f>
        <v>4323.88149616126</v>
      </c>
      <c r="AU57" s="8" t="n">
        <f aca="false">AM57*'Inflation indexes'!$D$156/100*'Inflation indexes'!I150</f>
        <v>2994.01297577905</v>
      </c>
    </row>
    <row r="58" customFormat="false" ht="15" hidden="false" customHeight="false" outlineLevel="0" collapsed="false">
      <c r="A58" s="27" t="n">
        <f aca="false">'Retirement benefit values'!B59</f>
        <v>6798.24986263291</v>
      </c>
      <c r="B58" s="28" t="n">
        <f aca="false">Adequacy_low!Z56</f>
        <v>614.060989976237</v>
      </c>
      <c r="C58" s="28" t="n">
        <f aca="false">Adequacy_low!AA56</f>
        <v>605.034965079128</v>
      </c>
      <c r="D58" s="28" t="n">
        <f aca="false">Adequacy_low!AB56</f>
        <v>538.273730929627</v>
      </c>
      <c r="E58" s="28" t="n">
        <f aca="false">Adequacy_low!AC56</f>
        <v>832.426405894947</v>
      </c>
      <c r="F58" s="28" t="n">
        <f aca="false">F54+1</f>
        <v>2028</v>
      </c>
      <c r="G58" s="10" t="n">
        <f aca="false">A58*'Inflation indexes'!$D$156/100*'Inflation indexes'!I151</f>
        <v>30822.231632655</v>
      </c>
      <c r="H58" s="28" t="n">
        <f aca="false">B58*'Inflation indexes'!$D$156/100*'Inflation indexes'!I151</f>
        <v>2784.05919936206</v>
      </c>
      <c r="I58" s="28" t="n">
        <f aca="false">D58*'Inflation indexes'!$D$156/100*'Inflation indexes'!I151</f>
        <v>2440.45128551084</v>
      </c>
      <c r="J58" s="8" t="n">
        <f aca="false">E58*'Inflation indexes'!$D$156/100*'Inflation indexes'!I151</f>
        <v>3774.09480646769</v>
      </c>
      <c r="K58" s="28" t="n">
        <f aca="false">C58*'Inflation indexes'!$D$156/100*'Inflation indexes'!I151</f>
        <v>2743.13657431558</v>
      </c>
      <c r="R58" s="29" t="n">
        <f aca="false">R54+1</f>
        <v>2028</v>
      </c>
      <c r="S58" s="22" t="n">
        <f aca="false">'Retirement benefit values'!R59</f>
        <v>7329.55114897815</v>
      </c>
      <c r="T58" s="29" t="n">
        <f aca="false">Adequacy_central!Z56</f>
        <v>659.902138204468</v>
      </c>
      <c r="U58" s="29" t="n">
        <f aca="false">Adequacy_central!AA56</f>
        <v>641.281552037473</v>
      </c>
      <c r="V58" s="29" t="n">
        <f aca="false">Adequacy_central!AB56</f>
        <v>584.033993170125</v>
      </c>
      <c r="W58" s="29" t="n">
        <f aca="false">Adequacy_central!AC56</f>
        <v>867.231154016349</v>
      </c>
      <c r="X58" s="29" t="n">
        <f aca="false">X54+1</f>
        <v>2028</v>
      </c>
      <c r="Y58" s="11" t="n">
        <f aca="false">S58*'Inflation indexes'!$D$156/100*'Inflation indexes'!I151</f>
        <v>33231.0709141401</v>
      </c>
      <c r="Z58" s="11" t="n">
        <f aca="false">T58*'Inflation indexes'!$D$156/100*'Inflation indexes'!I151</f>
        <v>2991.89599817754</v>
      </c>
      <c r="AA58" s="11" t="n">
        <f aca="false">V58*'Inflation indexes'!$D$156/100*'Inflation indexes'!I151</f>
        <v>2647.92135955155</v>
      </c>
      <c r="AB58" s="11" t="n">
        <f aca="false">W58*'Inflation indexes'!$D$156/100*'Inflation indexes'!I151</f>
        <v>3931.8942445864</v>
      </c>
      <c r="AC58" s="11" t="n">
        <f aca="false">U58*'Inflation indexes'!$D$156/100*'Inflation indexes'!I151</f>
        <v>2907.47309058046</v>
      </c>
      <c r="AJ58" s="28" t="n">
        <f aca="false">AJ54+1</f>
        <v>2028</v>
      </c>
      <c r="AK58" s="27" t="n">
        <f aca="false">'Retirement benefit values'!AO59</f>
        <v>8194.51834574351</v>
      </c>
      <c r="AL58" s="28" t="n">
        <f aca="false">Adequacy_high!Z56</f>
        <v>667.629663492877</v>
      </c>
      <c r="AM58" s="28" t="n">
        <f aca="false">Adequacy_high!AA56</f>
        <v>651.695446321591</v>
      </c>
      <c r="AN58" s="28" t="n">
        <f aca="false">Adequacy_high!AB56</f>
        <v>589.473803330886</v>
      </c>
      <c r="AO58" s="28" t="n">
        <f aca="false">Adequacy_high!AC56</f>
        <v>940.177494656033</v>
      </c>
      <c r="AP58" s="28" t="n">
        <f aca="false">AP54+1</f>
        <v>2028</v>
      </c>
      <c r="AQ58" s="8" t="n">
        <f aca="false">AK58*'Inflation indexes'!$D$156/100*'Inflation indexes'!I151</f>
        <v>37152.7007206422</v>
      </c>
      <c r="AR58" s="8" t="n">
        <f aca="false">AL58*'Inflation indexes'!$D$156/100*'Inflation indexes'!I151</f>
        <v>3026.93142335303</v>
      </c>
      <c r="AS58" s="8" t="n">
        <f aca="false">AN58*'Inflation indexes'!$D$156/100*'Inflation indexes'!I151</f>
        <v>2672.58463204087</v>
      </c>
      <c r="AT58" s="8" t="n">
        <f aca="false">AO58*'Inflation indexes'!$D$156/100*'Inflation indexes'!I151</f>
        <v>4262.62186616283</v>
      </c>
      <c r="AU58" s="8" t="n">
        <f aca="false">AM58*'Inflation indexes'!$D$156/100*'Inflation indexes'!I151</f>
        <v>2954.68810448976</v>
      </c>
    </row>
    <row r="59" customFormat="false" ht="15" hidden="false" customHeight="false" outlineLevel="0" collapsed="false">
      <c r="A59" s="27" t="n">
        <f aca="false">'Retirement benefit values'!B60</f>
        <v>6832.32838907614</v>
      </c>
      <c r="B59" s="28" t="n">
        <f aca="false">Adequacy_low!Z57</f>
        <v>621.353229452098</v>
      </c>
      <c r="C59" s="28" t="n">
        <f aca="false">Adequacy_low!AA57</f>
        <v>609.954280436323</v>
      </c>
      <c r="D59" s="28" t="n">
        <f aca="false">Adequacy_low!AB57</f>
        <v>547.647834288898</v>
      </c>
      <c r="E59" s="28" t="n">
        <f aca="false">Adequacy_low!AC57</f>
        <v>815.683643031208</v>
      </c>
      <c r="F59" s="28" t="n">
        <f aca="false">F55+1</f>
        <v>2028</v>
      </c>
      <c r="G59" s="10" t="n">
        <f aca="false">A59*'Inflation indexes'!$D$156/100*'Inflation indexes'!I152</f>
        <v>30976.738492061</v>
      </c>
      <c r="H59" s="28" t="n">
        <f aca="false">B59*'Inflation indexes'!$D$156/100*'Inflation indexes'!I152</f>
        <v>2817.12110482117</v>
      </c>
      <c r="I59" s="28" t="n">
        <f aca="false">D59*'Inflation indexes'!$D$156/100*'Inflation indexes'!I152</f>
        <v>2482.95204540142</v>
      </c>
      <c r="J59" s="8" t="n">
        <f aca="false">E59*'Inflation indexes'!$D$156/100*'Inflation indexes'!I152</f>
        <v>3698.18566432314</v>
      </c>
      <c r="K59" s="28" t="n">
        <f aca="false">C59*'Inflation indexes'!$D$156/100*'Inflation indexes'!I152</f>
        <v>2765.4400024739</v>
      </c>
      <c r="R59" s="29" t="n">
        <f aca="false">R55+1</f>
        <v>2028</v>
      </c>
      <c r="S59" s="22" t="n">
        <f aca="false">'Retirement benefit values'!R60</f>
        <v>7374.2664048459</v>
      </c>
      <c r="T59" s="29" t="n">
        <f aca="false">Adequacy_central!Z57</f>
        <v>653.402824627105</v>
      </c>
      <c r="U59" s="29" t="n">
        <f aca="false">Adequacy_central!AA57</f>
        <v>633.885533663946</v>
      </c>
      <c r="V59" s="29" t="n">
        <f aca="false">Adequacy_central!AB57</f>
        <v>576.999841307515</v>
      </c>
      <c r="W59" s="29" t="n">
        <f aca="false">Adequacy_central!AC57</f>
        <v>869.422914959221</v>
      </c>
      <c r="X59" s="29" t="n">
        <f aca="false">X55+1</f>
        <v>2028</v>
      </c>
      <c r="Y59" s="11" t="n">
        <f aca="false">S59*'Inflation indexes'!$D$156/100*'Inflation indexes'!I152</f>
        <v>33433.803088114</v>
      </c>
      <c r="Z59" s="11" t="n">
        <f aca="false">T59*'Inflation indexes'!$D$156/100*'Inflation indexes'!I152</f>
        <v>2962.42909822792</v>
      </c>
      <c r="AA59" s="11" t="n">
        <f aca="false">V59*'Inflation indexes'!$D$156/100*'Inflation indexes'!I152</f>
        <v>2616.029584105</v>
      </c>
      <c r="AB59" s="11" t="n">
        <f aca="false">W59*'Inflation indexes'!$D$156/100*'Inflation indexes'!I152</f>
        <v>3941.83135558256</v>
      </c>
      <c r="AC59" s="11" t="n">
        <f aca="false">U59*'Inflation indexes'!$D$156/100*'Inflation indexes'!I152</f>
        <v>2873.94066737236</v>
      </c>
      <c r="AJ59" s="28" t="n">
        <f aca="false">AJ55+1</f>
        <v>2028</v>
      </c>
      <c r="AK59" s="27" t="n">
        <f aca="false">'Retirement benefit values'!AO60</f>
        <v>8273.78721964999</v>
      </c>
      <c r="AL59" s="28" t="n">
        <f aca="false">Adequacy_high!Z57</f>
        <v>668.161392597902</v>
      </c>
      <c r="AM59" s="28" t="n">
        <f aca="false">Adequacy_high!AA57</f>
        <v>657.677730271436</v>
      </c>
      <c r="AN59" s="28" t="n">
        <f aca="false">Adequacy_high!AB57</f>
        <v>590.163191490203</v>
      </c>
      <c r="AO59" s="28" t="n">
        <f aca="false">Adequacy_high!AC57</f>
        <v>958.351432515533</v>
      </c>
      <c r="AP59" s="28" t="n">
        <f aca="false">AP55+1</f>
        <v>2028</v>
      </c>
      <c r="AQ59" s="8" t="n">
        <f aca="false">AK59*'Inflation indexes'!$D$156/100*'Inflation indexes'!I152</f>
        <v>37512.0937471084</v>
      </c>
      <c r="AR59" s="8" t="n">
        <f aca="false">AL59*'Inflation indexes'!$D$156/100*'Inflation indexes'!I152</f>
        <v>3029.34220229939</v>
      </c>
      <c r="AS59" s="8" t="n">
        <f aca="false">AN59*'Inflation indexes'!$D$156/100*'Inflation indexes'!I152</f>
        <v>2675.71021317729</v>
      </c>
      <c r="AT59" s="8" t="n">
        <f aca="false">AO59*'Inflation indexes'!$D$156/100*'Inflation indexes'!I152</f>
        <v>4345.0197382184</v>
      </c>
      <c r="AU59" s="8" t="n">
        <f aca="false">AM59*'Inflation indexes'!$D$156/100*'Inflation indexes'!I152</f>
        <v>2981.81087068991</v>
      </c>
    </row>
    <row r="60" customFormat="false" ht="15" hidden="false" customHeight="false" outlineLevel="0" collapsed="false">
      <c r="A60" s="27" t="n">
        <f aca="false">'Retirement benefit values'!B61</f>
        <v>6811.34558230078</v>
      </c>
      <c r="B60" s="28" t="n">
        <f aca="false">Adequacy_low!Z58</f>
        <v>764.573402260313</v>
      </c>
      <c r="C60" s="28" t="n">
        <f aca="false">Adequacy_low!AA58</f>
        <v>751.264211208075</v>
      </c>
      <c r="D60" s="28" t="n">
        <f aca="false">Adequacy_low!AB58</f>
        <v>687.807433547849</v>
      </c>
      <c r="E60" s="28" t="n">
        <f aca="false">Adequacy_low!AC58</f>
        <v>968.336967807642</v>
      </c>
      <c r="F60" s="28" t="n">
        <f aca="false">F56+1</f>
        <v>2029</v>
      </c>
      <c r="G60" s="10" t="n">
        <f aca="false">A60*'Inflation indexes'!$D$156/100*'Inflation indexes'!I153</f>
        <v>30881.6056352521</v>
      </c>
      <c r="H60" s="28" t="n">
        <f aca="false">B60*'Inflation indexes'!$D$156/100*'Inflation indexes'!I153</f>
        <v>3466.45960075195</v>
      </c>
      <c r="I60" s="28" t="n">
        <f aca="false">D60*'Inflation indexes'!$D$156/100*'Inflation indexes'!I153</f>
        <v>3118.41436602674</v>
      </c>
      <c r="J60" s="8" t="n">
        <f aca="false">E60*'Inflation indexes'!$D$156/100*'Inflation indexes'!I153</f>
        <v>4390.29263756285</v>
      </c>
      <c r="K60" s="28" t="n">
        <f aca="false">C60*'Inflation indexes'!$D$156/100*'Inflation indexes'!I153</f>
        <v>3406.11775134301</v>
      </c>
      <c r="R60" s="29" t="n">
        <f aca="false">R56+1</f>
        <v>2029</v>
      </c>
      <c r="S60" s="22" t="n">
        <f aca="false">'Retirement benefit values'!R61</f>
        <v>7432.44980643767</v>
      </c>
      <c r="T60" s="29" t="n">
        <f aca="false">Adequacy_central!Z58</f>
        <v>810.1757075535</v>
      </c>
      <c r="U60" s="29" t="n">
        <f aca="false">Adequacy_central!AA58</f>
        <v>792.540765208546</v>
      </c>
      <c r="V60" s="29" t="n">
        <f aca="false">Adequacy_central!AB58</f>
        <v>732.701178075928</v>
      </c>
      <c r="W60" s="29" t="n">
        <f aca="false">Adequacy_central!AC58</f>
        <v>1050.3190692047</v>
      </c>
      <c r="X60" s="29" t="n">
        <f aca="false">X56+1</f>
        <v>2029</v>
      </c>
      <c r="Y60" s="11" t="n">
        <f aca="false">S60*'Inflation indexes'!$D$156/100*'Inflation indexes'!I153</f>
        <v>33697.5977878196</v>
      </c>
      <c r="Z60" s="11" t="n">
        <f aca="false">T60*'Inflation indexes'!$D$156/100*'Inflation indexes'!I153</f>
        <v>3673.21352200093</v>
      </c>
      <c r="AA60" s="11" t="n">
        <f aca="false">V60*'Inflation indexes'!$D$156/100*'Inflation indexes'!I153</f>
        <v>3321.95578045863</v>
      </c>
      <c r="AB60" s="11" t="n">
        <f aca="false">W60*'Inflation indexes'!$D$156/100*'Inflation indexes'!I153</f>
        <v>4761.98702509649</v>
      </c>
      <c r="AC60" s="11" t="n">
        <f aca="false">U60*'Inflation indexes'!$D$156/100*'Inflation indexes'!I153</f>
        <v>3593.25937368809</v>
      </c>
      <c r="AJ60" s="28" t="n">
        <f aca="false">AJ56+1</f>
        <v>2029</v>
      </c>
      <c r="AK60" s="27" t="n">
        <f aca="false">'Retirement benefit values'!AO61</f>
        <v>8306.59869676766</v>
      </c>
      <c r="AL60" s="28" t="n">
        <f aca="false">Adequacy_high!Z58</f>
        <v>847.626300496193</v>
      </c>
      <c r="AM60" s="28" t="n">
        <f aca="false">Adequacy_high!AA58</f>
        <v>822.705415335187</v>
      </c>
      <c r="AN60" s="28" t="n">
        <f aca="false">Adequacy_high!AB58</f>
        <v>762.176293050735</v>
      </c>
      <c r="AO60" s="28" t="n">
        <f aca="false">Adequacy_high!AC58</f>
        <v>1092.73924448976</v>
      </c>
      <c r="AP60" s="28" t="n">
        <f aca="false">AP56+1</f>
        <v>2029</v>
      </c>
      <c r="AQ60" s="8" t="n">
        <f aca="false">AK60*'Inflation indexes'!$D$156/100*'Inflation indexes'!I153</f>
        <v>37660.8559974472</v>
      </c>
      <c r="AR60" s="8" t="n">
        <f aca="false">AL60*'Inflation indexes'!$D$156/100*'Inflation indexes'!I153</f>
        <v>3843.00881840577</v>
      </c>
      <c r="AS60" s="8" t="n">
        <f aca="false">AN60*'Inflation indexes'!$D$156/100*'Inflation indexes'!I153</f>
        <v>3455.59147192478</v>
      </c>
      <c r="AT60" s="8" t="n">
        <f aca="false">AO60*'Inflation indexes'!$D$156/100*'Inflation indexes'!I153</f>
        <v>4954.3136525305</v>
      </c>
      <c r="AU60" s="8" t="n">
        <f aca="false">AM60*'Inflation indexes'!$D$156/100*'Inflation indexes'!I153</f>
        <v>3730.02131273239</v>
      </c>
    </row>
    <row r="61" customFormat="false" ht="15" hidden="false" customHeight="false" outlineLevel="0" collapsed="false">
      <c r="A61" s="27" t="n">
        <f aca="false">'Retirement benefit values'!B62</f>
        <v>6815.8246062015</v>
      </c>
      <c r="B61" s="28" t="n">
        <f aca="false">Adequacy_low!Z59</f>
        <v>616.910407654893</v>
      </c>
      <c r="C61" s="28" t="n">
        <f aca="false">Adequacy_low!AA59</f>
        <v>611.757388474908</v>
      </c>
      <c r="D61" s="28" t="n">
        <f aca="false">Adequacy_low!AB59</f>
        <v>546.807897501112</v>
      </c>
      <c r="E61" s="28" t="n">
        <f aca="false">Adequacy_low!AC59</f>
        <v>844.259027837257</v>
      </c>
      <c r="F61" s="28" t="n">
        <f aca="false">F57+1</f>
        <v>2029</v>
      </c>
      <c r="G61" s="10" t="n">
        <f aca="false">A61*'Inflation indexes'!$D$156/100*'Inflation indexes'!I154</f>
        <v>30901.9128488652</v>
      </c>
      <c r="H61" s="28" t="n">
        <f aca="false">B61*'Inflation indexes'!$D$156/100*'Inflation indexes'!I154</f>
        <v>2796.9780260431</v>
      </c>
      <c r="I61" s="28" t="n">
        <f aca="false">D61*'Inflation indexes'!$D$156/100*'Inflation indexes'!I154</f>
        <v>2479.14389966493</v>
      </c>
      <c r="J61" s="8" t="n">
        <f aca="false">E61*'Inflation indexes'!$D$156/100*'Inflation indexes'!I154</f>
        <v>3827.74211595129</v>
      </c>
      <c r="K61" s="28" t="n">
        <f aca="false">C61*'Inflation indexes'!$D$156/100*'Inflation indexes'!I154</f>
        <v>2773.61502027215</v>
      </c>
      <c r="R61" s="29" t="n">
        <f aca="false">R57+1</f>
        <v>2029</v>
      </c>
      <c r="S61" s="22" t="n">
        <f aca="false">'Retirement benefit values'!R62</f>
        <v>7450.32391875337</v>
      </c>
      <c r="T61" s="29" t="n">
        <f aca="false">Adequacy_central!Z59</f>
        <v>659.124773338269</v>
      </c>
      <c r="U61" s="29" t="n">
        <f aca="false">Adequacy_central!AA59</f>
        <v>637.797681601689</v>
      </c>
      <c r="V61" s="29" t="n">
        <f aca="false">Adequacy_central!AB59</f>
        <v>572.54338303229</v>
      </c>
      <c r="W61" s="29" t="n">
        <f aca="false">Adequacy_central!AC59</f>
        <v>938.450707604707</v>
      </c>
      <c r="X61" s="29" t="n">
        <f aca="false">X57+1</f>
        <v>2029</v>
      </c>
      <c r="Y61" s="11" t="n">
        <f aca="false">S61*'Inflation indexes'!$D$156/100*'Inflation indexes'!I154</f>
        <v>33778.6362964291</v>
      </c>
      <c r="Z61" s="11" t="n">
        <f aca="false">T61*'Inflation indexes'!$D$156/100*'Inflation indexes'!I154</f>
        <v>2988.37154402343</v>
      </c>
      <c r="AA61" s="11" t="n">
        <f aca="false">V61*'Inflation indexes'!$D$156/100*'Inflation indexes'!I154</f>
        <v>2595.82467960814</v>
      </c>
      <c r="AB61" s="11" t="n">
        <f aca="false">W61*'Inflation indexes'!$D$156/100*'Inflation indexes'!I154</f>
        <v>4254.79287612103</v>
      </c>
      <c r="AC61" s="11" t="n">
        <f aca="false">U61*'Inflation indexes'!$D$156/100*'Inflation indexes'!I154</f>
        <v>2891.67775152708</v>
      </c>
      <c r="AJ61" s="28" t="n">
        <f aca="false">AJ57+1</f>
        <v>2029</v>
      </c>
      <c r="AK61" s="27" t="n">
        <f aca="false">'Retirement benefit values'!AO62</f>
        <v>8353.7789644786</v>
      </c>
      <c r="AL61" s="28" t="n">
        <f aca="false">Adequacy_high!Z59</f>
        <v>690.243421697361</v>
      </c>
      <c r="AM61" s="28" t="n">
        <f aca="false">Adequacy_high!AA59</f>
        <v>665.230682602416</v>
      </c>
      <c r="AN61" s="28" t="n">
        <f aca="false">Adequacy_high!AB59</f>
        <v>594.331809051066</v>
      </c>
      <c r="AO61" s="28" t="n">
        <f aca="false">Adequacy_high!AC59</f>
        <v>996.473430963438</v>
      </c>
      <c r="AP61" s="28" t="n">
        <f aca="false">AP57+1</f>
        <v>2029</v>
      </c>
      <c r="AQ61" s="8" t="n">
        <f aca="false">AK61*'Inflation indexes'!$D$156/100*'Inflation indexes'!I154</f>
        <v>37874.7641604687</v>
      </c>
      <c r="AR61" s="8" t="n">
        <f aca="false">AL61*'Inflation indexes'!$D$156/100*'Inflation indexes'!I154</f>
        <v>3129.45876605848</v>
      </c>
      <c r="AS61" s="8" t="n">
        <f aca="false">AN61*'Inflation indexes'!$D$156/100*'Inflation indexes'!I154</f>
        <v>2694.61009162323</v>
      </c>
      <c r="AT61" s="8" t="n">
        <f aca="false">AO61*'Inflation indexes'!$D$156/100*'Inflation indexes'!I154</f>
        <v>4517.85908513907</v>
      </c>
      <c r="AU61" s="8" t="n">
        <f aca="false">AM61*'Inflation indexes'!$D$156/100*'Inflation indexes'!I154</f>
        <v>3016.05480860921</v>
      </c>
    </row>
    <row r="62" customFormat="false" ht="15" hidden="false" customHeight="false" outlineLevel="0" collapsed="false">
      <c r="A62" s="27" t="n">
        <f aca="false">'Retirement benefit values'!B63</f>
        <v>6825.53751255676</v>
      </c>
      <c r="B62" s="28" t="n">
        <f aca="false">Adequacy_low!Z60</f>
        <v>622.767838148741</v>
      </c>
      <c r="C62" s="28" t="n">
        <f aca="false">Adequacy_low!AA60</f>
        <v>608.956761650436</v>
      </c>
      <c r="D62" s="28" t="n">
        <f aca="false">Adequacy_low!AB60</f>
        <v>543.61494400049</v>
      </c>
      <c r="E62" s="28" t="n">
        <f aca="false">Adequacy_low!AC60</f>
        <v>842.194768965706</v>
      </c>
      <c r="F62" s="28" t="n">
        <f aca="false">F58+1</f>
        <v>2029</v>
      </c>
      <c r="G62" s="10" t="n">
        <f aca="false">A62*'Inflation indexes'!$D$156/100*'Inflation indexes'!I155</f>
        <v>30945.949690046</v>
      </c>
      <c r="H62" s="28" t="n">
        <f aca="false">B62*'Inflation indexes'!$D$156/100*'Inflation indexes'!I155</f>
        <v>2823.53472564984</v>
      </c>
      <c r="I62" s="28" t="n">
        <f aca="false">D62*'Inflation indexes'!$D$156/100*'Inflation indexes'!I155</f>
        <v>2464.66753378003</v>
      </c>
      <c r="J62" s="8" t="n">
        <f aca="false">E62*'Inflation indexes'!$D$156/100*'Inflation indexes'!I155</f>
        <v>3818.38307996786</v>
      </c>
      <c r="K62" s="28" t="n">
        <f aca="false">C62*'Inflation indexes'!$D$156/100*'Inflation indexes'!I155</f>
        <v>2760.91740390842</v>
      </c>
      <c r="R62" s="29" t="n">
        <f aca="false">R58+1</f>
        <v>2029</v>
      </c>
      <c r="S62" s="22" t="n">
        <f aca="false">'Retirement benefit values'!R63</f>
        <v>7499.18751456074</v>
      </c>
      <c r="T62" s="29" t="n">
        <f aca="false">Adequacy_central!Z60</f>
        <v>658.071400342394</v>
      </c>
      <c r="U62" s="29" t="n">
        <f aca="false">Adequacy_central!AA60</f>
        <v>635.279813976574</v>
      </c>
      <c r="V62" s="29" t="n">
        <f aca="false">Adequacy_central!AB60</f>
        <v>574.45814404536</v>
      </c>
      <c r="W62" s="29" t="n">
        <f aca="false">Adequacy_central!AC60</f>
        <v>906.070349149821</v>
      </c>
      <c r="X62" s="29" t="n">
        <f aca="false">X58+1</f>
        <v>2029</v>
      </c>
      <c r="Y62" s="11" t="n">
        <f aca="false">S62*'Inflation indexes'!$D$156/100*'Inflation indexes'!I155</f>
        <v>34000.1764131962</v>
      </c>
      <c r="Z62" s="11" t="n">
        <f aca="false">T62*'Inflation indexes'!$D$156/100*'Inflation indexes'!I155</f>
        <v>2983.59571095896</v>
      </c>
      <c r="AA62" s="11" t="n">
        <f aca="false">V62*'Inflation indexes'!$D$156/100*'Inflation indexes'!I155</f>
        <v>2604.50591502292</v>
      </c>
      <c r="AB62" s="11" t="n">
        <f aca="false">W62*'Inflation indexes'!$D$156/100*'Inflation indexes'!I155</f>
        <v>4107.98525227498</v>
      </c>
      <c r="AC62" s="11" t="n">
        <f aca="false">U62*'Inflation indexes'!$D$156/100*'Inflation indexes'!I155</f>
        <v>2880.26212239756</v>
      </c>
      <c r="AJ62" s="28" t="n">
        <f aca="false">AJ58+1</f>
        <v>2029</v>
      </c>
      <c r="AK62" s="27" t="n">
        <f aca="false">'Retirement benefit values'!AO63</f>
        <v>8423.27361917664</v>
      </c>
      <c r="AL62" s="28" t="n">
        <f aca="false">Adequacy_high!Z60</f>
        <v>683.221637699413</v>
      </c>
      <c r="AM62" s="28" t="n">
        <f aca="false">Adequacy_high!AA60</f>
        <v>664.846069559274</v>
      </c>
      <c r="AN62" s="28" t="n">
        <f aca="false">Adequacy_high!AB60</f>
        <v>591.926447784329</v>
      </c>
      <c r="AO62" s="28" t="n">
        <f aca="false">Adequacy_high!AC60</f>
        <v>1039.24179749157</v>
      </c>
      <c r="AP62" s="28" t="n">
        <f aca="false">AP58+1</f>
        <v>2029</v>
      </c>
      <c r="AQ62" s="8" t="n">
        <f aca="false">AK62*'Inflation indexes'!$D$156/100*'Inflation indexes'!I155</f>
        <v>38189.8423625966</v>
      </c>
      <c r="AR62" s="8" t="n">
        <f aca="false">AL62*'Inflation indexes'!$D$156/100*'Inflation indexes'!I155</f>
        <v>3097.62306463056</v>
      </c>
      <c r="AS62" s="8" t="n">
        <f aca="false">AN62*'Inflation indexes'!$D$156/100*'Inflation indexes'!I155</f>
        <v>2683.7045492231</v>
      </c>
      <c r="AT62" s="8" t="n">
        <f aca="false">AO62*'Inflation indexes'!$D$156/100*'Inflation indexes'!I155</f>
        <v>4711.76435874869</v>
      </c>
      <c r="AU62" s="8" t="n">
        <f aca="false">AM62*'Inflation indexes'!$D$156/100*'Inflation indexes'!I155</f>
        <v>3014.31103152772</v>
      </c>
    </row>
    <row r="63" customFormat="false" ht="15" hidden="false" customHeight="false" outlineLevel="0" collapsed="false">
      <c r="A63" s="27" t="n">
        <f aca="false">'Retirement benefit values'!B64</f>
        <v>6863.42860162839</v>
      </c>
      <c r="B63" s="28" t="n">
        <f aca="false">Adequacy_low!Z61</f>
        <v>618.171699295924</v>
      </c>
      <c r="C63" s="28" t="n">
        <f aca="false">Adequacy_low!AA61</f>
        <v>608.711221938411</v>
      </c>
      <c r="D63" s="28" t="n">
        <f aca="false">Adequacy_low!AB61</f>
        <v>547.815561210229</v>
      </c>
      <c r="E63" s="28" t="n">
        <f aca="false">Adequacy_low!AC61</f>
        <v>837.433081557163</v>
      </c>
      <c r="F63" s="28" t="n">
        <f aca="false">F59+1</f>
        <v>2029</v>
      </c>
      <c r="G63" s="10" t="n">
        <f aca="false">A63*'Inflation indexes'!$D$156/100*'Inflation indexes'!I156</f>
        <v>31117.7421289499</v>
      </c>
      <c r="H63" s="28" t="n">
        <f aca="false">B63*'Inflation indexes'!$D$156/100*'Inflation indexes'!I156</f>
        <v>2802.6965306438</v>
      </c>
      <c r="I63" s="28" t="n">
        <f aca="false">D63*'Inflation indexes'!$D$156/100*'Inflation indexes'!I156</f>
        <v>2483.71249377045</v>
      </c>
      <c r="J63" s="8" t="n">
        <f aca="false">E63*'Inflation indexes'!$D$156/100*'Inflation indexes'!I156</f>
        <v>3796.79431297136</v>
      </c>
      <c r="K63" s="28" t="n">
        <f aca="false">C63*'Inflation indexes'!$D$156/100*'Inflation indexes'!I156</f>
        <v>2759.8041641729</v>
      </c>
      <c r="R63" s="29" t="n">
        <f aca="false">R59+1</f>
        <v>2029</v>
      </c>
      <c r="S63" s="22" t="n">
        <f aca="false">'Retirement benefit values'!R64</f>
        <v>7550.59928983838</v>
      </c>
      <c r="T63" s="29" t="n">
        <f aca="false">Adequacy_central!Z61</f>
        <v>648.656440121218</v>
      </c>
      <c r="U63" s="29" t="n">
        <f aca="false">Adequacy_central!AA61</f>
        <v>628.813896731458</v>
      </c>
      <c r="V63" s="29" t="n">
        <f aca="false">Adequacy_central!AB61</f>
        <v>570.315794650227</v>
      </c>
      <c r="W63" s="29" t="n">
        <f aca="false">Adequacy_central!AC61</f>
        <v>918.963040694484</v>
      </c>
      <c r="X63" s="29" t="n">
        <f aca="false">X59+1</f>
        <v>2029</v>
      </c>
      <c r="Y63" s="11" t="n">
        <f aca="false">S63*'Inflation indexes'!$D$156/100*'Inflation indexes'!I156</f>
        <v>34233.2695883917</v>
      </c>
      <c r="Z63" s="11" t="n">
        <f aca="false">T63*'Inflation indexes'!$D$156/100*'Inflation indexes'!I156</f>
        <v>2940.90971226622</v>
      </c>
      <c r="AA63" s="11" t="n">
        <f aca="false">V63*'Inflation indexes'!$D$156/100*'Inflation indexes'!I156</f>
        <v>2585.72513244799</v>
      </c>
      <c r="AB63" s="11" t="n">
        <f aca="false">W63*'Inflation indexes'!$D$156/100*'Inflation indexes'!I156</f>
        <v>4166.43875621902</v>
      </c>
      <c r="AC63" s="11" t="n">
        <f aca="false">U63*'Inflation indexes'!$D$156/100*'Inflation indexes'!I156</f>
        <v>2850.94663634254</v>
      </c>
      <c r="AJ63" s="28" t="n">
        <f aca="false">AJ59+1</f>
        <v>2029</v>
      </c>
      <c r="AK63" s="27" t="n">
        <f aca="false">'Retirement benefit values'!AO64</f>
        <v>8476.00583735639</v>
      </c>
      <c r="AL63" s="28" t="n">
        <f aca="false">Adequacy_high!Z61</f>
        <v>681.401908086092</v>
      </c>
      <c r="AM63" s="28" t="n">
        <f aca="false">Adequacy_high!AA61</f>
        <v>667.518877716926</v>
      </c>
      <c r="AN63" s="28" t="n">
        <f aca="false">Adequacy_high!AB61</f>
        <v>604.122590281731</v>
      </c>
      <c r="AO63" s="28" t="n">
        <f aca="false">Adequacy_high!AC61</f>
        <v>963.693981216772</v>
      </c>
      <c r="AP63" s="28" t="n">
        <f aca="false">AP59+1</f>
        <v>2029</v>
      </c>
      <c r="AQ63" s="8" t="n">
        <f aca="false">AK63*'Inflation indexes'!$D$156/100*'Inflation indexes'!I156</f>
        <v>38428.9222252203</v>
      </c>
      <c r="AR63" s="8" t="n">
        <f aca="false">AL63*'Inflation indexes'!$D$156/100*'Inflation indexes'!I156</f>
        <v>3089.37268713872</v>
      </c>
      <c r="AS63" s="8" t="n">
        <f aca="false">AN63*'Inflation indexes'!$D$156/100*'Inflation indexes'!I156</f>
        <v>2739.00000565315</v>
      </c>
      <c r="AT63" s="8" t="n">
        <f aca="false">AO63*'Inflation indexes'!$D$156/100*'Inflation indexes'!I156</f>
        <v>4369.24204203272</v>
      </c>
      <c r="AU63" s="8" t="n">
        <f aca="false">AM63*'Inflation indexes'!$D$156/100*'Inflation indexes'!I156</f>
        <v>3026.42913748285</v>
      </c>
    </row>
    <row r="64" customFormat="false" ht="15" hidden="false" customHeight="false" outlineLevel="0" collapsed="false">
      <c r="A64" s="27" t="n">
        <f aca="false">'Retirement benefit values'!B65</f>
        <v>6894.53768803128</v>
      </c>
      <c r="B64" s="28" t="n">
        <f aca="false">Adequacy_low!Z62</f>
        <v>775.470140690616</v>
      </c>
      <c r="C64" s="28" t="n">
        <f aca="false">Adequacy_low!AA62</f>
        <v>761.8313501985</v>
      </c>
      <c r="D64" s="28" t="n">
        <f aca="false">Adequacy_low!AB62</f>
        <v>700.457592690959</v>
      </c>
      <c r="E64" s="28" t="n">
        <f aca="false">Adequacy_low!AC62</f>
        <v>996.23404358988</v>
      </c>
      <c r="F64" s="28" t="n">
        <f aca="false">F60+1</f>
        <v>2030</v>
      </c>
      <c r="G64" s="10" t="n">
        <f aca="false">A64*'Inflation indexes'!$D$156/100*'Inflation indexes'!I157</f>
        <v>31258.7859985288</v>
      </c>
      <c r="H64" s="28" t="n">
        <f aca="false">B64*'Inflation indexes'!$D$156/100*'Inflation indexes'!I157</f>
        <v>3515.86375663409</v>
      </c>
      <c r="I64" s="28" t="n">
        <f aca="false">D64*'Inflation indexes'!$D$156/100*'Inflation indexes'!I157</f>
        <v>3175.76826492387</v>
      </c>
      <c r="J64" s="8" t="n">
        <f aca="false">E64*'Inflation indexes'!$D$156/100*'Inflation indexes'!I157</f>
        <v>4516.77373917109</v>
      </c>
      <c r="K64" s="28" t="n">
        <f aca="false">C64*'Inflation indexes'!$D$156/100*'Inflation indexes'!I157</f>
        <v>3454.02755345952</v>
      </c>
      <c r="R64" s="29" t="n">
        <f aca="false">R60+1</f>
        <v>2030</v>
      </c>
      <c r="S64" s="22" t="n">
        <f aca="false">'Retirement benefit values'!R65</f>
        <v>7617.30976267224</v>
      </c>
      <c r="T64" s="29" t="n">
        <f aca="false">Adequacy_central!Z62</f>
        <v>824.43660705978</v>
      </c>
      <c r="U64" s="29" t="n">
        <f aca="false">Adequacy_central!AA62</f>
        <v>796.464931683343</v>
      </c>
      <c r="V64" s="29" t="n">
        <f aca="false">Adequacy_central!AB62</f>
        <v>740.753259412241</v>
      </c>
      <c r="W64" s="29" t="n">
        <f aca="false">Adequacy_central!AC62</f>
        <v>1081.96977221667</v>
      </c>
      <c r="X64" s="29" t="n">
        <f aca="false">X60+1</f>
        <v>2030</v>
      </c>
      <c r="Y64" s="11" t="n">
        <f aca="false">S64*'Inflation indexes'!$D$156/100*'Inflation indexes'!I157</f>
        <v>34535.7247331063</v>
      </c>
      <c r="Z64" s="11" t="n">
        <f aca="false">T64*'Inflation indexes'!$D$156/100*'Inflation indexes'!I157</f>
        <v>3737.87027289333</v>
      </c>
      <c r="AA64" s="11" t="n">
        <f aca="false">V64*'Inflation indexes'!$D$156/100*'Inflation indexes'!I157</f>
        <v>3358.46269342706</v>
      </c>
      <c r="AB64" s="11" t="n">
        <f aca="false">W64*'Inflation indexes'!$D$156/100*'Inflation indexes'!I157</f>
        <v>4905.48650206238</v>
      </c>
      <c r="AC64" s="11" t="n">
        <f aca="false">U64*'Inflation indexes'!$D$156/100*'Inflation indexes'!I157</f>
        <v>3611.05094806315</v>
      </c>
      <c r="AJ64" s="28" t="n">
        <f aca="false">AJ60+1</f>
        <v>2030</v>
      </c>
      <c r="AK64" s="27" t="n">
        <f aca="false">'Retirement benefit values'!AO65</f>
        <v>8550.6833652185</v>
      </c>
      <c r="AL64" s="28" t="n">
        <f aca="false">Adequacy_high!Z62</f>
        <v>852.754229635108</v>
      </c>
      <c r="AM64" s="28" t="n">
        <f aca="false">Adequacy_high!AA62</f>
        <v>831.527242607558</v>
      </c>
      <c r="AN64" s="28" t="n">
        <f aca="false">Adequacy_high!AB62</f>
        <v>771.107274201426</v>
      </c>
      <c r="AO64" s="28" t="n">
        <f aca="false">Adequacy_high!AC62</f>
        <v>1126.97064399641</v>
      </c>
      <c r="AP64" s="28" t="n">
        <f aca="false">AP60+1</f>
        <v>2030</v>
      </c>
      <c r="AQ64" s="8" t="n">
        <f aca="false">AK64*'Inflation indexes'!$D$156/100*'Inflation indexes'!I157</f>
        <v>38767.4987865455</v>
      </c>
      <c r="AR64" s="8" t="n">
        <f aca="false">AL64*'Inflation indexes'!$D$156/100*'Inflation indexes'!I157</f>
        <v>3866.25806974386</v>
      </c>
      <c r="AS64" s="8" t="n">
        <f aca="false">AN64*'Inflation indexes'!$D$156/100*'Inflation indexes'!I157</f>
        <v>3496.0831830704</v>
      </c>
      <c r="AT64" s="8" t="n">
        <f aca="false">AO64*'Inflation indexes'!$D$156/100*'Inflation indexes'!I157</f>
        <v>5109.51361517137</v>
      </c>
      <c r="AU64" s="8" t="n">
        <f aca="false">AM64*'Inflation indexes'!$D$156/100*'Inflation indexes'!I157</f>
        <v>3770.01813678366</v>
      </c>
    </row>
    <row r="65" customFormat="false" ht="15" hidden="false" customHeight="false" outlineLevel="0" collapsed="false">
      <c r="A65" s="27" t="n">
        <f aca="false">'Retirement benefit values'!B66</f>
        <v>6901.69906931936</v>
      </c>
      <c r="B65" s="28" t="n">
        <f aca="false">Adequacy_low!Z63</f>
        <v>644.968056025633</v>
      </c>
      <c r="C65" s="28" t="n">
        <f aca="false">Adequacy_low!AA63</f>
        <v>632.380034259002</v>
      </c>
      <c r="D65" s="28" t="n">
        <f aca="false">Adequacy_low!AB63</f>
        <v>568.776519706903</v>
      </c>
      <c r="E65" s="28" t="n">
        <f aca="false">Adequacy_low!AC63</f>
        <v>910.421822662381</v>
      </c>
      <c r="F65" s="28" t="n">
        <f aca="false">F61+1</f>
        <v>2030</v>
      </c>
      <c r="G65" s="10" t="n">
        <f aca="false">A65*'Inflation indexes'!$D$156/100*'Inflation indexes'!I158</f>
        <v>31291.2546128532</v>
      </c>
      <c r="H65" s="28" t="n">
        <f aca="false">B65*'Inflation indexes'!$D$156/100*'Inflation indexes'!I158</f>
        <v>2924.18713936268</v>
      </c>
      <c r="I65" s="28" t="n">
        <f aca="false">D65*'Inflation indexes'!$D$156/100*'Inflation indexes'!I158</f>
        <v>2578.74629380449</v>
      </c>
      <c r="J65" s="8" t="n">
        <f aca="false">E65*'Inflation indexes'!$D$156/100*'Inflation indexes'!I158</f>
        <v>4127.71417181421</v>
      </c>
      <c r="K65" s="28" t="n">
        <f aca="false">C65*'Inflation indexes'!$D$156/100*'Inflation indexes'!I158</f>
        <v>2867.11496188644</v>
      </c>
      <c r="R65" s="29" t="n">
        <f aca="false">R61+1</f>
        <v>2030</v>
      </c>
      <c r="S65" s="22" t="n">
        <f aca="false">'Retirement benefit values'!R66</f>
        <v>7618.80198577028</v>
      </c>
      <c r="T65" s="29" t="n">
        <f aca="false">Adequacy_central!Z63</f>
        <v>670.145562247989</v>
      </c>
      <c r="U65" s="29" t="n">
        <f aca="false">Adequacy_central!AA63</f>
        <v>647.329717104375</v>
      </c>
      <c r="V65" s="29" t="n">
        <f aca="false">Adequacy_central!AB63</f>
        <v>592.246350529901</v>
      </c>
      <c r="W65" s="29" t="n">
        <f aca="false">Adequacy_central!AC63</f>
        <v>898.132524153751</v>
      </c>
      <c r="X65" s="29" t="n">
        <f aca="false">X61+1</f>
        <v>2030</v>
      </c>
      <c r="Y65" s="11" t="n">
        <f aca="false">S65*'Inflation indexes'!$D$156/100*'Inflation indexes'!I158</f>
        <v>34542.4902458346</v>
      </c>
      <c r="Z65" s="11" t="n">
        <f aca="false">T65*'Inflation indexes'!$D$156/100*'Inflation indexes'!I158</f>
        <v>3038.3381259252</v>
      </c>
      <c r="AA65" s="11" t="n">
        <f aca="false">V65*'Inflation indexes'!$D$156/100*'Inflation indexes'!I158</f>
        <v>2685.15493965052</v>
      </c>
      <c r="AB65" s="11" t="n">
        <f aca="false">W65*'Inflation indexes'!$D$156/100*'Inflation indexes'!I158</f>
        <v>4071.99636018774</v>
      </c>
      <c r="AC65" s="11" t="n">
        <f aca="false">U65*'Inflation indexes'!$D$156/100*'Inflation indexes'!I158</f>
        <v>2934.89455175229</v>
      </c>
      <c r="AJ65" s="28" t="n">
        <f aca="false">AJ61+1</f>
        <v>2030</v>
      </c>
      <c r="AK65" s="27" t="n">
        <f aca="false">'Retirement benefit values'!AO66</f>
        <v>8578.9802451737</v>
      </c>
      <c r="AL65" s="28" t="n">
        <f aca="false">Adequacy_high!Z63</f>
        <v>693.56920457031</v>
      </c>
      <c r="AM65" s="28" t="n">
        <f aca="false">Adequacy_high!AA63</f>
        <v>681.164432463809</v>
      </c>
      <c r="AN65" s="28" t="n">
        <f aca="false">Adequacy_high!AB63</f>
        <v>619.337024153657</v>
      </c>
      <c r="AO65" s="28" t="n">
        <f aca="false">Adequacy_high!AC63</f>
        <v>1000.88378205523</v>
      </c>
      <c r="AP65" s="28" t="n">
        <f aca="false">AP61+1</f>
        <v>2030</v>
      </c>
      <c r="AQ65" s="8" t="n">
        <f aca="false">AK65*'Inflation indexes'!$D$156/100*'Inflation indexes'!I158</f>
        <v>38895.792539509</v>
      </c>
      <c r="AR65" s="8" t="n">
        <f aca="false">AL65*'Inflation indexes'!$D$156/100*'Inflation indexes'!I158</f>
        <v>3144.5373601292</v>
      </c>
      <c r="AS65" s="8" t="n">
        <f aca="false">AN65*'Inflation indexes'!$D$156/100*'Inflation indexes'!I158</f>
        <v>2807.97993643472</v>
      </c>
      <c r="AT65" s="8" t="n">
        <f aca="false">AO65*'Inflation indexes'!$D$156/100*'Inflation indexes'!I158</f>
        <v>4537.85494667393</v>
      </c>
      <c r="AU65" s="8" t="n">
        <f aca="false">AM65*'Inflation indexes'!$D$156/100*'Inflation indexes'!I158</f>
        <v>3088.29600876045</v>
      </c>
    </row>
    <row r="66" customFormat="false" ht="15" hidden="false" customHeight="false" outlineLevel="0" collapsed="false">
      <c r="A66" s="27" t="n">
        <f aca="false">'Retirement benefit values'!B67</f>
        <v>6909.86609696262</v>
      </c>
      <c r="B66" s="28" t="n">
        <f aca="false">Adequacy_low!Z64</f>
        <v>644.803242483789</v>
      </c>
      <c r="C66" s="28" t="n">
        <f aca="false">Adequacy_low!AA64</f>
        <v>631.612930735025</v>
      </c>
      <c r="D66" s="28" t="n">
        <f aca="false">Adequacy_low!AB64</f>
        <v>564.333008148595</v>
      </c>
      <c r="E66" s="28" t="n">
        <f aca="false">Adequacy_low!AC64</f>
        <v>900.230013693842</v>
      </c>
      <c r="F66" s="28" t="n">
        <f aca="false">F62+1</f>
        <v>2030</v>
      </c>
      <c r="G66" s="10" t="n">
        <f aca="false">A66*'Inflation indexes'!$D$156/100*'Inflation indexes'!I159</f>
        <v>31328.282674907</v>
      </c>
      <c r="H66" s="28" t="n">
        <f aca="false">B66*'Inflation indexes'!$D$156/100*'Inflation indexes'!I159</f>
        <v>2923.43989981345</v>
      </c>
      <c r="I66" s="28" t="n">
        <f aca="false">D66*'Inflation indexes'!$D$156/100*'Inflation indexes'!I159</f>
        <v>2558.60008775441</v>
      </c>
      <c r="J66" s="8" t="n">
        <f aca="false">E66*'Inflation indexes'!$D$156/100*'Inflation indexes'!I159</f>
        <v>4081.50605897171</v>
      </c>
      <c r="K66" s="28" t="n">
        <f aca="false">C66*'Inflation indexes'!$D$156/100*'Inflation indexes'!I159</f>
        <v>2863.63703109837</v>
      </c>
      <c r="R66" s="29" t="n">
        <f aca="false">R62+1</f>
        <v>2030</v>
      </c>
      <c r="S66" s="22" t="n">
        <f aca="false">'Retirement benefit values'!R67</f>
        <v>7643.23218302543</v>
      </c>
      <c r="T66" s="29" t="n">
        <f aca="false">Adequacy_central!Z64</f>
        <v>680.501212610937</v>
      </c>
      <c r="U66" s="29" t="n">
        <f aca="false">Adequacy_central!AA64</f>
        <v>657.548813361142</v>
      </c>
      <c r="V66" s="29" t="n">
        <f aca="false">Adequacy_central!AB64</f>
        <v>604.154410425264</v>
      </c>
      <c r="W66" s="29" t="n">
        <f aca="false">Adequacy_central!AC64</f>
        <v>888.987930917998</v>
      </c>
      <c r="X66" s="29" t="n">
        <f aca="false">X62+1</f>
        <v>2030</v>
      </c>
      <c r="Y66" s="11" t="n">
        <f aca="false">S66*'Inflation indexes'!$D$156/100*'Inflation indexes'!I159</f>
        <v>34653.2530471209</v>
      </c>
      <c r="Z66" s="11" t="n">
        <f aca="false">T66*'Inflation indexes'!$D$156/100*'Inflation indexes'!I159</f>
        <v>3085.28907074822</v>
      </c>
      <c r="AA66" s="11" t="n">
        <f aca="false">V66*'Inflation indexes'!$D$156/100*'Inflation indexes'!I159</f>
        <v>2739.14427334768</v>
      </c>
      <c r="AB66" s="11" t="n">
        <f aca="false">W66*'Inflation indexes'!$D$156/100*'Inflation indexes'!I159</f>
        <v>4030.53616431468</v>
      </c>
      <c r="AC66" s="11" t="n">
        <f aca="false">U66*'Inflation indexes'!$D$156/100*'Inflation indexes'!I159</f>
        <v>2981.22638101231</v>
      </c>
      <c r="AJ66" s="28" t="n">
        <f aca="false">AJ62+1</f>
        <v>2030</v>
      </c>
      <c r="AK66" s="27" t="n">
        <f aca="false">'Retirement benefit values'!AO67</f>
        <v>8607.17943316871</v>
      </c>
      <c r="AL66" s="28" t="n">
        <f aca="false">Adequacy_high!Z64</f>
        <v>689.213665303427</v>
      </c>
      <c r="AM66" s="28" t="n">
        <f aca="false">Adequacy_high!AA64</f>
        <v>676.322117826514</v>
      </c>
      <c r="AN66" s="28" t="n">
        <f aca="false">Adequacy_high!AB64</f>
        <v>613.198626107868</v>
      </c>
      <c r="AO66" s="28" t="n">
        <f aca="false">Adequacy_high!AC64</f>
        <v>1020.63692292394</v>
      </c>
      <c r="AP66" s="28" t="n">
        <f aca="false">AP62+1</f>
        <v>2030</v>
      </c>
      <c r="AQ66" s="8" t="n">
        <f aca="false">AK66*'Inflation indexes'!$D$156/100*'Inflation indexes'!I159</f>
        <v>39023.6433719729</v>
      </c>
      <c r="AR66" s="8" t="n">
        <f aca="false">AL66*'Inflation indexes'!$D$156/100*'Inflation indexes'!I159</f>
        <v>3124.79000707781</v>
      </c>
      <c r="AS66" s="8" t="n">
        <f aca="false">AN66*'Inflation indexes'!$D$156/100*'Inflation indexes'!I159</f>
        <v>2780.14937265084</v>
      </c>
      <c r="AT66" s="8" t="n">
        <f aca="false">AO66*'Inflation indexes'!$D$156/100*'Inflation indexes'!I159</f>
        <v>4627.41268515517</v>
      </c>
      <c r="AU66" s="8" t="n">
        <f aca="false">AM66*'Inflation indexes'!$D$156/100*'Inflation indexes'!I159</f>
        <v>3066.34169016306</v>
      </c>
    </row>
    <row r="67" customFormat="false" ht="15" hidden="false" customHeight="false" outlineLevel="0" collapsed="false">
      <c r="A67" s="27" t="n">
        <f aca="false">'Retirement benefit values'!B68</f>
        <v>6950.04932928271</v>
      </c>
      <c r="B67" s="28" t="n">
        <f aca="false">Adequacy_low!Z65</f>
        <v>639.845380076021</v>
      </c>
      <c r="C67" s="28" t="n">
        <f aca="false">Adequacy_low!AA65</f>
        <v>629.257604438017</v>
      </c>
      <c r="D67" s="28" t="n">
        <f aca="false">Adequacy_low!AB65</f>
        <v>566.360142804034</v>
      </c>
      <c r="E67" s="28" t="n">
        <f aca="false">Adequacy_low!AC65</f>
        <v>845.370044549244</v>
      </c>
      <c r="F67" s="28" t="n">
        <f aca="false">F63+1</f>
        <v>2030</v>
      </c>
      <c r="G67" s="10" t="n">
        <f aca="false">A67*'Inflation indexes'!$D$156/100*'Inflation indexes'!I160</f>
        <v>31510.4673429238</v>
      </c>
      <c r="H67" s="28" t="n">
        <f aca="false">B67*'Inflation indexes'!$D$156/100*'Inflation indexes'!I160</f>
        <v>2900.96170518648</v>
      </c>
      <c r="I67" s="28" t="n">
        <f aca="false">D67*'Inflation indexes'!$D$156/100*'Inflation indexes'!I160</f>
        <v>2567.79080818438</v>
      </c>
      <c r="J67" s="8" t="n">
        <f aca="false">E67*'Inflation indexes'!$D$156/100*'Inflation indexes'!I160</f>
        <v>3832.77929686352</v>
      </c>
      <c r="K67" s="28" t="n">
        <f aca="false">C67*'Inflation indexes'!$D$156/100*'Inflation indexes'!I160</f>
        <v>2852.95833964634</v>
      </c>
      <c r="R67" s="29" t="n">
        <f aca="false">R63+1</f>
        <v>2030</v>
      </c>
      <c r="S67" s="22" t="n">
        <f aca="false">'Retirement benefit values'!R68</f>
        <v>7684.89852004179</v>
      </c>
      <c r="T67" s="29" t="n">
        <f aca="false">Adequacy_central!Z65</f>
        <v>674.529384488916</v>
      </c>
      <c r="U67" s="29" t="n">
        <f aca="false">Adequacy_central!AA65</f>
        <v>653.988153514179</v>
      </c>
      <c r="V67" s="29" t="n">
        <f aca="false">Adequacy_central!AB65</f>
        <v>599.251083803068</v>
      </c>
      <c r="W67" s="29" t="n">
        <f aca="false">Adequacy_central!AC65</f>
        <v>867.221442854989</v>
      </c>
      <c r="X67" s="29" t="n">
        <f aca="false">X63+1</f>
        <v>2030</v>
      </c>
      <c r="Y67" s="11" t="n">
        <f aca="false">S67*'Inflation indexes'!$D$156/100*'Inflation indexes'!I160</f>
        <v>34842.1618864181</v>
      </c>
      <c r="Z67" s="11" t="n">
        <f aca="false">T67*'Inflation indexes'!$D$156/100*'Inflation indexes'!I160</f>
        <v>3058.21370968227</v>
      </c>
      <c r="AA67" s="11" t="n">
        <f aca="false">V67*'Inflation indexes'!$D$156/100*'Inflation indexes'!I160</f>
        <v>2716.91333568377</v>
      </c>
      <c r="AB67" s="11" t="n">
        <f aca="false">W67*'Inflation indexes'!$D$156/100*'Inflation indexes'!I160</f>
        <v>3931.85021565676</v>
      </c>
      <c r="AC67" s="11" t="n">
        <f aca="false">U67*'Inflation indexes'!$D$156/100*'Inflation indexes'!I160</f>
        <v>2965.08289043962</v>
      </c>
      <c r="AJ67" s="28" t="n">
        <f aca="false">AJ63+1</f>
        <v>2030</v>
      </c>
      <c r="AK67" s="27" t="n">
        <f aca="false">'Retirement benefit values'!AO68</f>
        <v>8675.3156799829</v>
      </c>
      <c r="AL67" s="28" t="n">
        <f aca="false">Adequacy_high!Z65</f>
        <v>709.093936331301</v>
      </c>
      <c r="AM67" s="28" t="n">
        <f aca="false">Adequacy_high!AA65</f>
        <v>684.918153297544</v>
      </c>
      <c r="AN67" s="28" t="n">
        <f aca="false">Adequacy_high!AB65</f>
        <v>627.067477915162</v>
      </c>
      <c r="AO67" s="28" t="n">
        <f aca="false">Adequacy_high!AC65</f>
        <v>1021.34002655214</v>
      </c>
      <c r="AP67" s="28" t="n">
        <f aca="false">AP63+1</f>
        <v>2030</v>
      </c>
      <c r="AQ67" s="8" t="n">
        <f aca="false">AK67*'Inflation indexes'!$D$156/100*'Inflation indexes'!I160</f>
        <v>39332.5627592155</v>
      </c>
      <c r="AR67" s="8" t="n">
        <f aca="false">AL67*'Inflation indexes'!$D$156/100*'Inflation indexes'!I160</f>
        <v>3214.92413437859</v>
      </c>
      <c r="AS67" s="8" t="n">
        <f aca="false">AN67*'Inflation indexes'!$D$156/100*'Inflation indexes'!I160</f>
        <v>2843.02863886213</v>
      </c>
      <c r="AT67" s="8" t="n">
        <f aca="false">AO67*'Inflation indexes'!$D$156/100*'Inflation indexes'!I160</f>
        <v>4630.60045014293</v>
      </c>
      <c r="AU67" s="8" t="n">
        <f aca="false">AM67*'Inflation indexes'!$D$156/100*'Inflation indexes'!I160</f>
        <v>3105.31480850444</v>
      </c>
    </row>
    <row r="68" customFormat="false" ht="15" hidden="false" customHeight="false" outlineLevel="0" collapsed="false">
      <c r="A68" s="27" t="n">
        <f aca="false">'Retirement benefit values'!B69</f>
        <v>6991.14501554312</v>
      </c>
      <c r="B68" s="28" t="n">
        <f aca="false">Adequacy_low!Z66</f>
        <v>786.180929938631</v>
      </c>
      <c r="C68" s="28" t="n">
        <f aca="false">Adequacy_low!AA66</f>
        <v>769.669142396094</v>
      </c>
      <c r="D68" s="28" t="n">
        <f aca="false">Adequacy_low!AB66</f>
        <v>711.251746962697</v>
      </c>
      <c r="E68" s="28" t="n">
        <f aca="false">Adequacy_low!AC66</f>
        <v>996.302279333635</v>
      </c>
      <c r="F68" s="28" t="n">
        <f aca="false">F64+1</f>
        <v>2031</v>
      </c>
      <c r="G68" s="10" t="n">
        <f aca="false">A68*'Inflation indexes'!$D$156/100*'Inflation indexes'!I161</f>
        <v>31696.7889384249</v>
      </c>
      <c r="H68" s="28" t="n">
        <f aca="false">B68*'Inflation indexes'!$D$156/100*'Inflation indexes'!I161</f>
        <v>3564.42484718557</v>
      </c>
      <c r="I68" s="28" t="n">
        <f aca="false">D68*'Inflation indexes'!$D$156/100*'Inflation indexes'!I161</f>
        <v>3224.70731982252</v>
      </c>
      <c r="J68" s="8" t="n">
        <f aca="false">E68*'Inflation indexes'!$D$156/100*'Inflation indexes'!I161</f>
        <v>4517.08310966234</v>
      </c>
      <c r="K68" s="28" t="n">
        <f aca="false">C68*'Inflation indexes'!$D$156/100*'Inflation indexes'!I161</f>
        <v>3489.56291204214</v>
      </c>
      <c r="R68" s="29" t="n">
        <f aca="false">R64+1</f>
        <v>2031</v>
      </c>
      <c r="S68" s="22" t="n">
        <f aca="false">'Retirement benefit values'!R69</f>
        <v>7699.34059782522</v>
      </c>
      <c r="T68" s="29" t="n">
        <f aca="false">Adequacy_central!Z66</f>
        <v>836.357986016543</v>
      </c>
      <c r="U68" s="29" t="n">
        <f aca="false">Adequacy_central!AA66</f>
        <v>820.873953670292</v>
      </c>
      <c r="V68" s="29" t="n">
        <f aca="false">Adequacy_central!AB66</f>
        <v>756.589755798346</v>
      </c>
      <c r="W68" s="29" t="n">
        <f aca="false">Adequacy_central!AC66</f>
        <v>1097.6991882708</v>
      </c>
      <c r="X68" s="29" t="n">
        <f aca="false">X64+1</f>
        <v>2031</v>
      </c>
      <c r="Y68" s="11" t="n">
        <f aca="false">S68*'Inflation indexes'!$D$156/100*'Inflation indexes'!I161</f>
        <v>34907.6400720824</v>
      </c>
      <c r="Z68" s="11" t="n">
        <f aca="false">T68*'Inflation indexes'!$D$156/100*'Inflation indexes'!I161</f>
        <v>3791.91999319056</v>
      </c>
      <c r="AA68" s="11" t="n">
        <f aca="false">V68*'Inflation indexes'!$D$156/100*'Inflation indexes'!I161</f>
        <v>3430.2629611026</v>
      </c>
      <c r="AB68" s="11" t="n">
        <f aca="false">W68*'Inflation indexes'!$D$156/100*'Inflation indexes'!I161</f>
        <v>4976.80128378755</v>
      </c>
      <c r="AC68" s="11" t="n">
        <f aca="false">U68*'Inflation indexes'!$D$156/100*'Inflation indexes'!I161</f>
        <v>3721.71774390183</v>
      </c>
      <c r="AJ68" s="28" t="n">
        <f aca="false">AJ64+1</f>
        <v>2031</v>
      </c>
      <c r="AK68" s="27" t="n">
        <f aca="false">'Retirement benefit values'!AO69</f>
        <v>8702.3634226765</v>
      </c>
      <c r="AL68" s="28" t="n">
        <f aca="false">Adequacy_high!Z66</f>
        <v>866.102658864876</v>
      </c>
      <c r="AM68" s="28" t="n">
        <f aca="false">Adequacy_high!AA66</f>
        <v>848.525957975112</v>
      </c>
      <c r="AN68" s="28" t="n">
        <f aca="false">Adequacy_high!AB66</f>
        <v>788.391796240779</v>
      </c>
      <c r="AO68" s="28" t="n">
        <f aca="false">Adequacy_high!AC66</f>
        <v>1141.43850170328</v>
      </c>
      <c r="AP68" s="28" t="n">
        <f aca="false">AP64+1</f>
        <v>2031</v>
      </c>
      <c r="AQ68" s="8" t="n">
        <f aca="false">AK68*'Inflation indexes'!$D$156/100*'Inflation indexes'!I161</f>
        <v>39455.1931136873</v>
      </c>
      <c r="AR68" s="8" t="n">
        <f aca="false">AL68*'Inflation indexes'!$D$156/100*'Inflation indexes'!I161</f>
        <v>3926.77781908604</v>
      </c>
      <c r="AS68" s="8" t="n">
        <f aca="false">AN68*'Inflation indexes'!$D$156/100*'Inflation indexes'!I161</f>
        <v>3574.44857897692</v>
      </c>
      <c r="AT68" s="8" t="n">
        <f aca="false">AO68*'Inflation indexes'!$D$156/100*'Inflation indexes'!I161</f>
        <v>5175.10868309033</v>
      </c>
      <c r="AU68" s="8" t="n">
        <f aca="false">AM68*'Inflation indexes'!$D$156/100*'Inflation indexes'!I161</f>
        <v>3847.08772867909</v>
      </c>
    </row>
    <row r="69" customFormat="false" ht="15" hidden="false" customHeight="false" outlineLevel="0" collapsed="false">
      <c r="A69" s="27" t="n">
        <f aca="false">'Retirement benefit values'!B70</f>
        <v>6968.66797999024</v>
      </c>
      <c r="B69" s="28" t="n">
        <f aca="false">Adequacy_low!Z67</f>
        <v>650.374340919054</v>
      </c>
      <c r="C69" s="28" t="n">
        <f aca="false">Adequacy_low!AA67</f>
        <v>623.907315404393</v>
      </c>
      <c r="D69" s="28" t="n">
        <f aca="false">Adequacy_low!AB67</f>
        <v>563.339879434275</v>
      </c>
      <c r="E69" s="28" t="n">
        <f aca="false">Adequacy_low!AC67</f>
        <v>859.465898349195</v>
      </c>
      <c r="F69" s="28" t="n">
        <f aca="false">F65+1</f>
        <v>2031</v>
      </c>
      <c r="G69" s="10" t="n">
        <f aca="false">A69*'Inflation indexes'!$D$156/100*'Inflation indexes'!I162</f>
        <v>31594.8814754418</v>
      </c>
      <c r="H69" s="28" t="n">
        <f aca="false">B69*'Inflation indexes'!$D$156/100*'Inflation indexes'!I162</f>
        <v>2948.69841338529</v>
      </c>
      <c r="I69" s="28" t="n">
        <f aca="false">D69*'Inflation indexes'!$D$156/100*'Inflation indexes'!I162</f>
        <v>2554.09739310618</v>
      </c>
      <c r="J69" s="8" t="n">
        <f aca="false">E69*'Inflation indexes'!$D$156/100*'Inflation indexes'!I162</f>
        <v>3896.6877556082</v>
      </c>
      <c r="K69" s="28" t="n">
        <f aca="false">C69*'Inflation indexes'!$D$156/100*'Inflation indexes'!I162</f>
        <v>2828.70094234142</v>
      </c>
      <c r="R69" s="29" t="n">
        <f aca="false">R65+1</f>
        <v>2031</v>
      </c>
      <c r="S69" s="22" t="n">
        <f aca="false">'Retirement benefit values'!R70</f>
        <v>7741.09717587669</v>
      </c>
      <c r="T69" s="29" t="n">
        <f aca="false">Adequacy_central!Z67</f>
        <v>690.147349185797</v>
      </c>
      <c r="U69" s="29" t="n">
        <f aca="false">Adequacy_central!AA67</f>
        <v>666.413240448971</v>
      </c>
      <c r="V69" s="29" t="n">
        <f aca="false">Adequacy_central!AB67</f>
        <v>602.560713608291</v>
      </c>
      <c r="W69" s="29" t="n">
        <f aca="false">Adequacy_central!AC67</f>
        <v>970.153678762791</v>
      </c>
      <c r="X69" s="29" t="n">
        <f aca="false">X65+1</f>
        <v>2031</v>
      </c>
      <c r="Y69" s="11" t="n">
        <f aca="false">S69*'Inflation indexes'!$D$156/100*'Inflation indexes'!I162</f>
        <v>35096.9580505174</v>
      </c>
      <c r="Z69" s="11" t="n">
        <f aca="false">T69*'Inflation indexes'!$D$156/100*'Inflation indexes'!I162</f>
        <v>3129.02318789281</v>
      </c>
      <c r="AA69" s="11" t="n">
        <f aca="false">V69*'Inflation indexes'!$D$156/100*'Inflation indexes'!I162</f>
        <v>2731.91869420047</v>
      </c>
      <c r="AB69" s="11" t="n">
        <f aca="false">W69*'Inflation indexes'!$D$156/100*'Inflation indexes'!I162</f>
        <v>4398.52932891734</v>
      </c>
      <c r="AC69" s="11" t="n">
        <f aca="false">U69*'Inflation indexes'!$D$156/100*'Inflation indexes'!I162</f>
        <v>3021.41634615226</v>
      </c>
      <c r="AJ69" s="28" t="n">
        <f aca="false">AJ65+1</f>
        <v>2031</v>
      </c>
      <c r="AK69" s="27" t="n">
        <f aca="false">'Retirement benefit values'!AO70</f>
        <v>8763.3871611406</v>
      </c>
      <c r="AL69" s="28" t="n">
        <f aca="false">Adequacy_high!Z67</f>
        <v>700.595808424447</v>
      </c>
      <c r="AM69" s="28" t="n">
        <f aca="false">Adequacy_high!AA67</f>
        <v>682.457212855389</v>
      </c>
      <c r="AN69" s="28" t="n">
        <f aca="false">Adequacy_high!AB67</f>
        <v>617.852402438343</v>
      </c>
      <c r="AO69" s="28" t="n">
        <f aca="false">Adequacy_high!AC67</f>
        <v>1031.68900009274</v>
      </c>
      <c r="AP69" s="28" t="n">
        <f aca="false">AP65+1</f>
        <v>2031</v>
      </c>
      <c r="AQ69" s="8" t="n">
        <f aca="false">AK69*'Inflation indexes'!$D$156/100*'Inflation indexes'!I162</f>
        <v>39731.8654690783</v>
      </c>
      <c r="AR69" s="8" t="n">
        <f aca="false">AL69*'Inflation indexes'!$D$156/100*'Inflation indexes'!I162</f>
        <v>3176.39491405253</v>
      </c>
      <c r="AS69" s="8" t="n">
        <f aca="false">AN69*'Inflation indexes'!$D$156/100*'Inflation indexes'!I162</f>
        <v>2801.24888722045</v>
      </c>
      <c r="AT69" s="8" t="n">
        <f aca="false">AO69*'Inflation indexes'!$D$156/100*'Inflation indexes'!I162</f>
        <v>4677.52112326822</v>
      </c>
      <c r="AU69" s="8" t="n">
        <f aca="false">AM69*'Inflation indexes'!$D$156/100*'Inflation indexes'!I162</f>
        <v>3094.15727857027</v>
      </c>
    </row>
    <row r="70" customFormat="false" ht="15" hidden="false" customHeight="false" outlineLevel="0" collapsed="false">
      <c r="A70" s="27" t="n">
        <f aca="false">'Retirement benefit values'!B71</f>
        <v>6995.38530122379</v>
      </c>
      <c r="B70" s="28" t="n">
        <f aca="false">Adequacy_low!Z68</f>
        <v>649.71493044774</v>
      </c>
      <c r="C70" s="28" t="n">
        <f aca="false">Adequacy_low!AA68</f>
        <v>630.801456427843</v>
      </c>
      <c r="D70" s="28" t="n">
        <f aca="false">Adequacy_low!AB68</f>
        <v>572.07154011317</v>
      </c>
      <c r="E70" s="28" t="n">
        <f aca="false">Adequacy_low!AC68</f>
        <v>909.629033263069</v>
      </c>
      <c r="F70" s="28" t="n">
        <f aca="false">F66+1</f>
        <v>2031</v>
      </c>
      <c r="G70" s="10" t="n">
        <f aca="false">A70*'Inflation indexes'!$D$156/100*'Inflation indexes'!I163</f>
        <v>31716.0137492335</v>
      </c>
      <c r="H70" s="28" t="n">
        <f aca="false">B70*'Inflation indexes'!$D$156/100*'Inflation indexes'!I163</f>
        <v>2945.70874653007</v>
      </c>
      <c r="I70" s="28" t="n">
        <f aca="false">D70*'Inflation indexes'!$D$156/100*'Inflation indexes'!I163</f>
        <v>2593.68541552677</v>
      </c>
      <c r="J70" s="8" t="n">
        <f aca="false">E70*'Inflation indexes'!$D$156/100*'Inflation indexes'!I163</f>
        <v>4124.11978517129</v>
      </c>
      <c r="K70" s="28" t="n">
        <f aca="false">C70*'Inflation indexes'!$D$156/100*'Inflation indexes'!I163</f>
        <v>2859.95792992303</v>
      </c>
      <c r="R70" s="29" t="n">
        <f aca="false">R66+1</f>
        <v>2031</v>
      </c>
      <c r="S70" s="22" t="n">
        <f aca="false">'Retirement benefit values'!R71</f>
        <v>7795.85679897538</v>
      </c>
      <c r="T70" s="29" t="n">
        <f aca="false">Adequacy_central!Z68</f>
        <v>696.788149667133</v>
      </c>
      <c r="U70" s="29" t="n">
        <f aca="false">Adequacy_central!AA68</f>
        <v>673.176153105652</v>
      </c>
      <c r="V70" s="29" t="n">
        <f aca="false">Adequacy_central!AB68</f>
        <v>611.487343474117</v>
      </c>
      <c r="W70" s="29" t="n">
        <f aca="false">Adequacy_central!AC68</f>
        <v>987.473177837758</v>
      </c>
      <c r="X70" s="29" t="n">
        <f aca="false">X66+1</f>
        <v>2031</v>
      </c>
      <c r="Y70" s="11" t="n">
        <f aca="false">S70*'Inflation indexes'!$D$156/100*'Inflation indexes'!I163</f>
        <v>35345.2298589047</v>
      </c>
      <c r="Z70" s="11" t="n">
        <f aca="false">T70*'Inflation indexes'!$D$156/100*'Inflation indexes'!I163</f>
        <v>3159.1315679609</v>
      </c>
      <c r="AA70" s="11" t="n">
        <f aca="false">V70*'Inflation indexes'!$D$156/100*'Inflation indexes'!I163</f>
        <v>2772.39067728185</v>
      </c>
      <c r="AB70" s="11" t="n">
        <f aca="false">W70*'Inflation indexes'!$D$156/100*'Inflation indexes'!I163</f>
        <v>4477.05330538728</v>
      </c>
      <c r="AC70" s="11" t="n">
        <f aca="false">U70*'Inflation indexes'!$D$156/100*'Inflation indexes'!I163</f>
        <v>3052.07836426392</v>
      </c>
      <c r="AJ70" s="28" t="n">
        <f aca="false">AJ66+1</f>
        <v>2031</v>
      </c>
      <c r="AK70" s="27" t="n">
        <f aca="false">'Retirement benefit values'!AO71</f>
        <v>8833.61220922879</v>
      </c>
      <c r="AL70" s="28" t="n">
        <f aca="false">Adequacy_high!Z68</f>
        <v>692.332662652708</v>
      </c>
      <c r="AM70" s="28" t="n">
        <f aca="false">Adequacy_high!AA68</f>
        <v>668.497074934096</v>
      </c>
      <c r="AN70" s="28" t="n">
        <f aca="false">Adequacy_high!AB68</f>
        <v>607.841820865307</v>
      </c>
      <c r="AO70" s="28" t="n">
        <f aca="false">Adequacy_high!AC68</f>
        <v>997.328341608705</v>
      </c>
      <c r="AP70" s="28" t="n">
        <f aca="false">AP66+1</f>
        <v>2031</v>
      </c>
      <c r="AQ70" s="8" t="n">
        <f aca="false">AK70*'Inflation indexes'!$D$156/100*'Inflation indexes'!I163</f>
        <v>40050.2551638269</v>
      </c>
      <c r="AR70" s="8" t="n">
        <f aca="false">AL70*'Inflation indexes'!$D$156/100*'Inflation indexes'!I163</f>
        <v>3138.93106701289</v>
      </c>
      <c r="AS70" s="8" t="n">
        <f aca="false">AN70*'Inflation indexes'!$D$156/100*'Inflation indexes'!I163</f>
        <v>2755.86243184497</v>
      </c>
      <c r="AT70" s="8" t="n">
        <f aca="false">AO70*'Inflation indexes'!$D$156/100*'Inflation indexes'!I163</f>
        <v>4521.73512006955</v>
      </c>
      <c r="AU70" s="8" t="n">
        <f aca="false">AM70*'Inflation indexes'!$D$156/100*'Inflation indexes'!I163</f>
        <v>3030.86413499239</v>
      </c>
    </row>
    <row r="71" customFormat="false" ht="15" hidden="false" customHeight="false" outlineLevel="0" collapsed="false">
      <c r="A71" s="27" t="n">
        <f aca="false">'Retirement benefit values'!B72</f>
        <v>7011.37337997734</v>
      </c>
      <c r="B71" s="28" t="n">
        <f aca="false">Adequacy_low!Z69</f>
        <v>638.201523476153</v>
      </c>
      <c r="C71" s="28" t="n">
        <f aca="false">Adequacy_low!AA69</f>
        <v>619.073256538512</v>
      </c>
      <c r="D71" s="28" t="n">
        <f aca="false">Adequacy_low!AB69</f>
        <v>565.612458380899</v>
      </c>
      <c r="E71" s="28" t="n">
        <f aca="false">Adequacy_low!AC69</f>
        <v>830.736915310616</v>
      </c>
      <c r="F71" s="28" t="n">
        <f aca="false">F67+1</f>
        <v>2031</v>
      </c>
      <c r="G71" s="10" t="n">
        <f aca="false">A71*'Inflation indexes'!$D$156/100*'Inflation indexes'!I164</f>
        <v>31788.5012683245</v>
      </c>
      <c r="H71" s="28" t="n">
        <f aca="false">B71*'Inflation indexes'!$D$156/100*'Inflation indexes'!I164</f>
        <v>2893.50870920725</v>
      </c>
      <c r="I71" s="28" t="n">
        <f aca="false">D71*'Inflation indexes'!$D$156/100*'Inflation indexes'!I164</f>
        <v>2564.40092064808</v>
      </c>
      <c r="J71" s="8" t="n">
        <f aca="false">E71*'Inflation indexes'!$D$156/100*'Inflation indexes'!I164</f>
        <v>3766.43491293867</v>
      </c>
      <c r="K71" s="28" t="n">
        <f aca="false">C71*'Inflation indexes'!$D$156/100*'Inflation indexes'!I164</f>
        <v>2806.78405415685</v>
      </c>
      <c r="R71" s="29" t="n">
        <f aca="false">R67+1</f>
        <v>2031</v>
      </c>
      <c r="S71" s="22" t="n">
        <f aca="false">'Retirement benefit values'!R72</f>
        <v>7781.65197726684</v>
      </c>
      <c r="T71" s="29" t="n">
        <f aca="false">Adequacy_central!Z69</f>
        <v>682.768123587361</v>
      </c>
      <c r="U71" s="29" t="n">
        <f aca="false">Adequacy_central!AA69</f>
        <v>663.263454533055</v>
      </c>
      <c r="V71" s="29" t="n">
        <f aca="false">Adequacy_central!AB69</f>
        <v>609.389998495382</v>
      </c>
      <c r="W71" s="29" t="n">
        <f aca="false">Adequacy_central!AC69</f>
        <v>902.18064440868</v>
      </c>
      <c r="X71" s="29" t="n">
        <f aca="false">X67+1</f>
        <v>2031</v>
      </c>
      <c r="Y71" s="11" t="n">
        <f aca="false">S71*'Inflation indexes'!$D$156/100*'Inflation indexes'!I164</f>
        <v>35280.8273562242</v>
      </c>
      <c r="Z71" s="11" t="n">
        <f aca="false">T71*'Inflation indexes'!$D$156/100*'Inflation indexes'!I164</f>
        <v>3095.56690057469</v>
      </c>
      <c r="AA71" s="11" t="n">
        <f aca="false">V71*'Inflation indexes'!$D$156/100*'Inflation indexes'!I164</f>
        <v>2762.88163391711</v>
      </c>
      <c r="AB71" s="11" t="n">
        <f aca="false">W71*'Inflation indexes'!$D$156/100*'Inflation indexes'!I164</f>
        <v>4090.34992216258</v>
      </c>
      <c r="AC71" s="11" t="n">
        <f aca="false">U71*'Inflation indexes'!$D$156/100*'Inflation indexes'!I164</f>
        <v>3007.13569553551</v>
      </c>
      <c r="AJ71" s="28" t="n">
        <f aca="false">AJ67+1</f>
        <v>2031</v>
      </c>
      <c r="AK71" s="27" t="n">
        <f aca="false">'Retirement benefit values'!AO72</f>
        <v>8909.74732577768</v>
      </c>
      <c r="AL71" s="28" t="n">
        <f aca="false">Adequacy_high!Z69</f>
        <v>705.446264774383</v>
      </c>
      <c r="AM71" s="28" t="n">
        <f aca="false">Adequacy_high!AA69</f>
        <v>680.118012359469</v>
      </c>
      <c r="AN71" s="28" t="n">
        <f aca="false">Adequacy_high!AB69</f>
        <v>617.931170155069</v>
      </c>
      <c r="AO71" s="28" t="n">
        <f aca="false">Adequacy_high!AC69</f>
        <v>992.053132826128</v>
      </c>
      <c r="AP71" s="28" t="n">
        <f aca="false">AP67+1</f>
        <v>2031</v>
      </c>
      <c r="AQ71" s="8" t="n">
        <f aca="false">AK71*'Inflation indexes'!$D$156/100*'Inflation indexes'!I164</f>
        <v>40395.4402107237</v>
      </c>
      <c r="AR71" s="8" t="n">
        <f aca="false">AL71*'Inflation indexes'!$D$156/100*'Inflation indexes'!I164</f>
        <v>3198.3861459376</v>
      </c>
      <c r="AS71" s="8" t="n">
        <f aca="false">AN71*'Inflation indexes'!$D$156/100*'Inflation indexes'!I164</f>
        <v>2801.60600807643</v>
      </c>
      <c r="AT71" s="8" t="n">
        <f aca="false">AO71*'Inflation indexes'!$D$156/100*'Inflation indexes'!I164</f>
        <v>4497.81812521166</v>
      </c>
      <c r="AU71" s="8" t="n">
        <f aca="false">AM71*'Inflation indexes'!$D$156/100*'Inflation indexes'!I164</f>
        <v>3083.55169904946</v>
      </c>
    </row>
    <row r="72" customFormat="false" ht="15" hidden="false" customHeight="false" outlineLevel="0" collapsed="false">
      <c r="A72" s="27" t="n">
        <f aca="false">'Retirement benefit values'!B73</f>
        <v>7045.92764469828</v>
      </c>
      <c r="B72" s="28" t="n">
        <f aca="false">Adequacy_low!Z70</f>
        <v>790.184653603768</v>
      </c>
      <c r="C72" s="28" t="n">
        <f aca="false">Adequacy_low!AA70</f>
        <v>770.781705958461</v>
      </c>
      <c r="D72" s="28" t="n">
        <f aca="false">Adequacy_low!AB70</f>
        <v>711.222767178006</v>
      </c>
      <c r="E72" s="28" t="n">
        <f aca="false">Adequacy_low!AC70</f>
        <v>994.057411209612</v>
      </c>
      <c r="F72" s="28" t="n">
        <f aca="false">F68+1</f>
        <v>2032</v>
      </c>
      <c r="G72" s="10" t="n">
        <f aca="false">A72*'Inflation indexes'!$D$156/100*'Inflation indexes'!I165</f>
        <v>31945.1650527757</v>
      </c>
      <c r="H72" s="28" t="n">
        <f aca="false">B72*'Inflation indexes'!$D$156/100*'Inflation indexes'!I165</f>
        <v>3582.57712176998</v>
      </c>
      <c r="I72" s="28" t="n">
        <f aca="false">D72*'Inflation indexes'!$D$156/100*'Inflation indexes'!I165</f>
        <v>3224.57592988328</v>
      </c>
      <c r="J72" s="8" t="n">
        <f aca="false">E72*'Inflation indexes'!$D$156/100*'Inflation indexes'!I165</f>
        <v>4506.90521877844</v>
      </c>
      <c r="K72" s="28" t="n">
        <f aca="false">C72*'Inflation indexes'!$D$156/100*'Inflation indexes'!I165</f>
        <v>3494.60710613889</v>
      </c>
      <c r="R72" s="29" t="n">
        <f aca="false">R68+1</f>
        <v>2032</v>
      </c>
      <c r="S72" s="22" t="n">
        <f aca="false">'Retirement benefit values'!R73</f>
        <v>7820.57820467412</v>
      </c>
      <c r="T72" s="29" t="n">
        <f aca="false">Adequacy_central!Z70</f>
        <v>852.896548428376</v>
      </c>
      <c r="U72" s="29" t="n">
        <f aca="false">Adequacy_central!AA70</f>
        <v>834.710023298387</v>
      </c>
      <c r="V72" s="29" t="n">
        <f aca="false">Adequacy_central!AB70</f>
        <v>780.892368247961</v>
      </c>
      <c r="W72" s="29" t="n">
        <f aca="false">Adequacy_central!AC70</f>
        <v>1100.27052915465</v>
      </c>
      <c r="X72" s="29" t="n">
        <f aca="false">X68+1</f>
        <v>2032</v>
      </c>
      <c r="Y72" s="11" t="n">
        <f aca="false">S72*'Inflation indexes'!$D$156/100*'Inflation indexes'!I165</f>
        <v>35457.3129550144</v>
      </c>
      <c r="Z72" s="11" t="n">
        <f aca="false">T72*'Inflation indexes'!$D$156/100*'Inflation indexes'!I165</f>
        <v>3866.90332152195</v>
      </c>
      <c r="AA72" s="11" t="n">
        <f aca="false">V72*'Inflation indexes'!$D$156/100*'Inflation indexes'!I165</f>
        <v>3540.44731227186</v>
      </c>
      <c r="AB72" s="11" t="n">
        <f aca="false">W72*'Inflation indexes'!$D$156/100*'Inflation indexes'!I165</f>
        <v>4988.45935254494</v>
      </c>
      <c r="AC72" s="11" t="n">
        <f aca="false">U72*'Inflation indexes'!$D$156/100*'Inflation indexes'!I165</f>
        <v>3784.44838069509</v>
      </c>
      <c r="AJ72" s="28" t="n">
        <f aca="false">AJ68+1</f>
        <v>2032</v>
      </c>
      <c r="AK72" s="27" t="n">
        <f aca="false">'Retirement benefit values'!AO73</f>
        <v>8933.79987993332</v>
      </c>
      <c r="AL72" s="28" t="n">
        <f aca="false">Adequacy_high!Z70</f>
        <v>887.856450347618</v>
      </c>
      <c r="AM72" s="28" t="n">
        <f aca="false">Adequacy_high!AA70</f>
        <v>863.242664026638</v>
      </c>
      <c r="AN72" s="28" t="n">
        <f aca="false">Adequacy_high!AB70</f>
        <v>807.035550392803</v>
      </c>
      <c r="AO72" s="28" t="n">
        <f aca="false">Adequacy_high!AC70</f>
        <v>1182.56082556999</v>
      </c>
      <c r="AP72" s="28" t="n">
        <f aca="false">AP68+1</f>
        <v>2032</v>
      </c>
      <c r="AQ72" s="8" t="n">
        <f aca="false">AK72*'Inflation indexes'!$D$156/100*'Inflation indexes'!I165</f>
        <v>40504.4908355936</v>
      </c>
      <c r="AR72" s="8" t="n">
        <f aca="false">AL72*'Inflation indexes'!$D$156/100*'Inflation indexes'!I165</f>
        <v>4025.40620337873</v>
      </c>
      <c r="AS72" s="8" t="n">
        <f aca="false">AN72*'Inflation indexes'!$D$156/100*'Inflation indexes'!I165</f>
        <v>3658.97652669689</v>
      </c>
      <c r="AT72" s="8" t="n">
        <f aca="false">AO72*'Inflation indexes'!$D$156/100*'Inflation indexes'!I165</f>
        <v>5361.55104944988</v>
      </c>
      <c r="AU72" s="8" t="n">
        <f aca="false">AM72*'Inflation indexes'!$D$156/100*'Inflation indexes'!I165</f>
        <v>3913.81103717105</v>
      </c>
    </row>
    <row r="73" customFormat="false" ht="15" hidden="false" customHeight="false" outlineLevel="0" collapsed="false">
      <c r="A73" s="27" t="n">
        <f aca="false">'Retirement benefit values'!B74</f>
        <v>7054.02632651</v>
      </c>
      <c r="B73" s="28" t="n">
        <f aca="false">Adequacy_low!Z71</f>
        <v>656.981747405673</v>
      </c>
      <c r="C73" s="28" t="n">
        <f aca="false">Adequacy_low!AA71</f>
        <v>637.512198412828</v>
      </c>
      <c r="D73" s="28" t="n">
        <f aca="false">Adequacy_low!AB71</f>
        <v>577.5386203615</v>
      </c>
      <c r="E73" s="28" t="n">
        <f aca="false">Adequacy_low!AC71</f>
        <v>886.347062481188</v>
      </c>
      <c r="F73" s="28" t="n">
        <f aca="false">F69+1</f>
        <v>2032</v>
      </c>
      <c r="G73" s="10" t="n">
        <f aca="false">A73*'Inflation indexes'!$D$156/100*'Inflation indexes'!I166</f>
        <v>31981.8832452169</v>
      </c>
      <c r="H73" s="28" t="n">
        <f aca="false">B73*'Inflation indexes'!$D$156/100*'Inflation indexes'!I166</f>
        <v>2978.65539015678</v>
      </c>
      <c r="I73" s="28" t="n">
        <f aca="false">D73*'Inflation indexes'!$D$156/100*'Inflation indexes'!I166</f>
        <v>2618.47232644844</v>
      </c>
      <c r="J73" s="8" t="n">
        <f aca="false">E73*'Inflation indexes'!$D$156/100*'Inflation indexes'!I166</f>
        <v>4018.56286819944</v>
      </c>
      <c r="K73" s="28" t="n">
        <f aca="false">C73*'Inflation indexes'!$D$156/100*'Inflation indexes'!I166</f>
        <v>2890.38341413847</v>
      </c>
      <c r="R73" s="29" t="n">
        <f aca="false">R69+1</f>
        <v>2032</v>
      </c>
      <c r="S73" s="22" t="n">
        <f aca="false">'Retirement benefit values'!R74</f>
        <v>7864.75262804612</v>
      </c>
      <c r="T73" s="29" t="n">
        <f aca="false">Adequacy_central!Z71</f>
        <v>703.063374953561</v>
      </c>
      <c r="U73" s="29" t="n">
        <f aca="false">Adequacy_central!AA71</f>
        <v>676.399660696417</v>
      </c>
      <c r="V73" s="29" t="n">
        <f aca="false">Adequacy_central!AB71</f>
        <v>627.482316474518</v>
      </c>
      <c r="W73" s="29" t="n">
        <f aca="false">Adequacy_central!AC71</f>
        <v>951.254248720372</v>
      </c>
      <c r="X73" s="29" t="n">
        <f aca="false">X69+1</f>
        <v>2032</v>
      </c>
      <c r="Y73" s="11" t="n">
        <f aca="false">S73*'Inflation indexes'!$D$156/100*'Inflation indexes'!I166</f>
        <v>35657.593076652</v>
      </c>
      <c r="Z73" s="11" t="n">
        <f aca="false">T73*'Inflation indexes'!$D$156/100*'Inflation indexes'!I166</f>
        <v>3187.58248565789</v>
      </c>
      <c r="AA73" s="11" t="n">
        <f aca="false">V73*'Inflation indexes'!$D$156/100*'Inflation indexes'!I166</f>
        <v>2844.90945384025</v>
      </c>
      <c r="AB73" s="11" t="n">
        <f aca="false">W73*'Inflation indexes'!$D$156/100*'Inflation indexes'!I166</f>
        <v>4312.84218556969</v>
      </c>
      <c r="AC73" s="11" t="n">
        <f aca="false">U73*'Inflation indexes'!$D$156/100*'Inflation indexes'!I166</f>
        <v>3066.69325774971</v>
      </c>
      <c r="AJ73" s="28" t="n">
        <f aca="false">AJ69+1</f>
        <v>2032</v>
      </c>
      <c r="AK73" s="27" t="n">
        <f aca="false">'Retirement benefit values'!AO74</f>
        <v>9004.06818768506</v>
      </c>
      <c r="AL73" s="28" t="n">
        <f aca="false">Adequacy_high!Z71</f>
        <v>734.910108949219</v>
      </c>
      <c r="AM73" s="28" t="n">
        <f aca="false">Adequacy_high!AA71</f>
        <v>703.036903335185</v>
      </c>
      <c r="AN73" s="28" t="n">
        <f aca="false">Adequacy_high!AB71</f>
        <v>646.885443691069</v>
      </c>
      <c r="AO73" s="28" t="n">
        <f aca="false">Adequacy_high!AC71</f>
        <v>1066.68596858891</v>
      </c>
      <c r="AP73" s="28" t="n">
        <f aca="false">AP69+1</f>
        <v>2032</v>
      </c>
      <c r="AQ73" s="8" t="n">
        <f aca="false">AK73*'Inflation indexes'!$D$156/100*'Inflation indexes'!I166</f>
        <v>40823.0766630819</v>
      </c>
      <c r="AR73" s="8" t="n">
        <f aca="false">AL73*'Inflation indexes'!$D$156/100*'Inflation indexes'!I166</f>
        <v>3331.9707373097</v>
      </c>
      <c r="AS73" s="8" t="n">
        <f aca="false">AN73*'Inflation indexes'!$D$156/100*'Inflation indexes'!I166</f>
        <v>2932.88028362007</v>
      </c>
      <c r="AT73" s="8" t="n">
        <f aca="false">AO73*'Inflation indexes'!$D$156/100*'Inflation indexes'!I166</f>
        <v>4836.19205935116</v>
      </c>
      <c r="AU73" s="8" t="n">
        <f aca="false">AM73*'Inflation indexes'!$D$156/100*'Inflation indexes'!I166</f>
        <v>3187.46246736351</v>
      </c>
    </row>
    <row r="74" customFormat="false" ht="15" hidden="false" customHeight="false" outlineLevel="0" collapsed="false">
      <c r="A74" s="27" t="n">
        <f aca="false">'Retirement benefit values'!B75</f>
        <v>7026.45870990461</v>
      </c>
      <c r="B74" s="28" t="n">
        <f aca="false">Adequacy_low!Z72</f>
        <v>678.098689844081</v>
      </c>
      <c r="C74" s="28" t="n">
        <f aca="false">Adequacy_low!AA72</f>
        <v>638.59925672042</v>
      </c>
      <c r="D74" s="28" t="n">
        <f aca="false">Adequacy_low!AB72</f>
        <v>585.511399963125</v>
      </c>
      <c r="E74" s="28" t="n">
        <f aca="false">Adequacy_low!AC72</f>
        <v>827.414353984469</v>
      </c>
      <c r="F74" s="28" t="n">
        <f aca="false">F70+1</f>
        <v>2032</v>
      </c>
      <c r="G74" s="10" t="n">
        <f aca="false">A74*'Inflation indexes'!$D$156/100*'Inflation indexes'!I167</f>
        <v>31856.8958614431</v>
      </c>
      <c r="H74" s="28" t="n">
        <f aca="false">B74*'Inflation indexes'!$D$156/100*'Inflation indexes'!I167</f>
        <v>3074.39639767514</v>
      </c>
      <c r="I74" s="28" t="n">
        <f aca="false">D74*'Inflation indexes'!$D$156/100*'Inflation indexes'!I167</f>
        <v>2654.61969740462</v>
      </c>
      <c r="J74" s="8" t="n">
        <f aca="false">E74*'Inflation indexes'!$D$156/100*'Inflation indexes'!I167</f>
        <v>3751.37092487152</v>
      </c>
      <c r="K74" s="28" t="n">
        <f aca="false">C74*'Inflation indexes'!$D$156/100*'Inflation indexes'!I167</f>
        <v>2895.31197128654</v>
      </c>
      <c r="R74" s="29" t="n">
        <f aca="false">R70+1</f>
        <v>2032</v>
      </c>
      <c r="S74" s="22" t="n">
        <f aca="false">'Retirement benefit values'!R75</f>
        <v>7930.1043655964</v>
      </c>
      <c r="T74" s="29" t="n">
        <f aca="false">Adequacy_central!Z72</f>
        <v>701.277327908104</v>
      </c>
      <c r="U74" s="29" t="n">
        <f aca="false">Adequacy_central!AA72</f>
        <v>668.579082688685</v>
      </c>
      <c r="V74" s="29" t="n">
        <f aca="false">Adequacy_central!AB72</f>
        <v>619.216703162148</v>
      </c>
      <c r="W74" s="29" t="n">
        <f aca="false">Adequacy_central!AC72</f>
        <v>947.290057070773</v>
      </c>
      <c r="X74" s="29" t="n">
        <f aca="false">X70+1</f>
        <v>2032</v>
      </c>
      <c r="Y74" s="11" t="n">
        <f aca="false">S74*'Inflation indexes'!$D$156/100*'Inflation indexes'!I167</f>
        <v>35953.8879221008</v>
      </c>
      <c r="Z74" s="11" t="n">
        <f aca="false">T74*'Inflation indexes'!$D$156/100*'Inflation indexes'!I167</f>
        <v>3179.48481980944</v>
      </c>
      <c r="AA74" s="11" t="n">
        <f aca="false">V74*'Inflation indexes'!$D$156/100*'Inflation indexes'!I167</f>
        <v>2807.43441934642</v>
      </c>
      <c r="AB74" s="11" t="n">
        <f aca="false">W74*'Inflation indexes'!$D$156/100*'Inflation indexes'!I167</f>
        <v>4294.86914313537</v>
      </c>
      <c r="AC74" s="11" t="n">
        <f aca="false">U74*'Inflation indexes'!$D$156/100*'Inflation indexes'!I167</f>
        <v>3031.2359456876</v>
      </c>
      <c r="AJ74" s="28" t="n">
        <f aca="false">AJ70+1</f>
        <v>2032</v>
      </c>
      <c r="AK74" s="27" t="n">
        <f aca="false">'Retirement benefit values'!AO75</f>
        <v>9075.91548603843</v>
      </c>
      <c r="AL74" s="28" t="n">
        <f aca="false">Adequacy_high!Z72</f>
        <v>742.97344707542</v>
      </c>
      <c r="AM74" s="28" t="n">
        <f aca="false">Adequacy_high!AA72</f>
        <v>701.69754328697</v>
      </c>
      <c r="AN74" s="28" t="n">
        <f aca="false">Adequacy_high!AB72</f>
        <v>646.127851248688</v>
      </c>
      <c r="AO74" s="28" t="n">
        <f aca="false">Adequacy_high!AC72</f>
        <v>1059.84414964149</v>
      </c>
      <c r="AP74" s="28" t="n">
        <f aca="false">AP70+1</f>
        <v>2032</v>
      </c>
      <c r="AQ74" s="8" t="n">
        <f aca="false">AK74*'Inflation indexes'!$D$156/100*'Inflation indexes'!I167</f>
        <v>41148.8213939721</v>
      </c>
      <c r="AR74" s="8" t="n">
        <f aca="false">AL74*'Inflation indexes'!$D$156/100*'Inflation indexes'!I167</f>
        <v>3368.52868685261</v>
      </c>
      <c r="AS74" s="8" t="n">
        <f aca="false">AN74*'Inflation indexes'!$D$156/100*'Inflation indexes'!I167</f>
        <v>2929.4454746304</v>
      </c>
      <c r="AT74" s="8" t="n">
        <f aca="false">AO74*'Inflation indexes'!$D$156/100*'Inflation indexes'!I167</f>
        <v>4805.17229211</v>
      </c>
      <c r="AU74" s="8" t="n">
        <f aca="false">AM74*'Inflation indexes'!$D$156/100*'Inflation indexes'!I167</f>
        <v>3181.39001247001</v>
      </c>
    </row>
    <row r="75" customFormat="false" ht="15" hidden="false" customHeight="false" outlineLevel="0" collapsed="false">
      <c r="A75" s="27" t="n">
        <f aca="false">'Retirement benefit values'!B76</f>
        <v>7070.5955171249</v>
      </c>
      <c r="B75" s="28" t="n">
        <f aca="false">Adequacy_low!Z73</f>
        <v>670.125865712918</v>
      </c>
      <c r="C75" s="28" t="n">
        <f aca="false">Adequacy_low!AA73</f>
        <v>644.626549021814</v>
      </c>
      <c r="D75" s="28" t="n">
        <f aca="false">Adequacy_low!AB73</f>
        <v>589.627951124879</v>
      </c>
      <c r="E75" s="28" t="n">
        <f aca="false">Adequacy_low!AC73</f>
        <v>864.090689838395</v>
      </c>
      <c r="F75" s="28" t="n">
        <f aca="false">F71+1</f>
        <v>2032</v>
      </c>
      <c r="G75" s="10" t="n">
        <f aca="false">A75*'Inflation indexes'!$D$156/100*'Inflation indexes'!I168</f>
        <v>32057.0054371659</v>
      </c>
      <c r="H75" s="28" t="n">
        <f aca="false">B75*'Inflation indexes'!$D$156/100*'Inflation indexes'!I168</f>
        <v>3038.24882482881</v>
      </c>
      <c r="I75" s="28" t="n">
        <f aca="false">D75*'Inflation indexes'!$D$156/100*'Inflation indexes'!I168</f>
        <v>2673.2835147104</v>
      </c>
      <c r="J75" s="8" t="n">
        <f aca="false">E75*'Inflation indexes'!$D$156/100*'Inflation indexes'!I168</f>
        <v>3917.65585731279</v>
      </c>
      <c r="K75" s="28" t="n">
        <f aca="false">C75*'Inflation indexes'!$D$156/100*'Inflation indexes'!I168</f>
        <v>2922.63879851194</v>
      </c>
      <c r="R75" s="29" t="n">
        <f aca="false">R71+1</f>
        <v>2032</v>
      </c>
      <c r="S75" s="22" t="n">
        <f aca="false">'Retirement benefit values'!R76</f>
        <v>7957.69736174791</v>
      </c>
      <c r="T75" s="29" t="n">
        <f aca="false">Adequacy_central!Z73</f>
        <v>702.617568795031</v>
      </c>
      <c r="U75" s="29" t="n">
        <f aca="false">Adequacy_central!AA73</f>
        <v>667.556421366514</v>
      </c>
      <c r="V75" s="29" t="n">
        <f aca="false">Adequacy_central!AB73</f>
        <v>614.549030421491</v>
      </c>
      <c r="W75" s="29" t="n">
        <f aca="false">Adequacy_central!AC73</f>
        <v>953.310367912525</v>
      </c>
      <c r="X75" s="29" t="n">
        <f aca="false">X71+1</f>
        <v>2032</v>
      </c>
      <c r="Y75" s="11" t="n">
        <f aca="false">S75*'Inflation indexes'!$D$156/100*'Inflation indexes'!I168</f>
        <v>36078.9903728794</v>
      </c>
      <c r="Z75" s="11" t="n">
        <f aca="false">T75*'Inflation indexes'!$D$156/100*'Inflation indexes'!I168</f>
        <v>3185.56126829179</v>
      </c>
      <c r="AA75" s="11" t="n">
        <f aca="false">V75*'Inflation indexes'!$D$156/100*'Inflation indexes'!I168</f>
        <v>2786.27190056512</v>
      </c>
      <c r="AB75" s="11" t="n">
        <f aca="false">W75*'Inflation indexes'!$D$156/100*'Inflation indexes'!I168</f>
        <v>4322.16431748385</v>
      </c>
      <c r="AC75" s="11" t="n">
        <f aca="false">U75*'Inflation indexes'!$D$156/100*'Inflation indexes'!I168</f>
        <v>3026.59935468394</v>
      </c>
      <c r="AJ75" s="28" t="n">
        <f aca="false">AJ71+1</f>
        <v>2032</v>
      </c>
      <c r="AK75" s="27" t="n">
        <f aca="false">'Retirement benefit values'!AO76</f>
        <v>9147.57274631093</v>
      </c>
      <c r="AL75" s="28" t="n">
        <f aca="false">Adequacy_high!Z73</f>
        <v>731.944255967359</v>
      </c>
      <c r="AM75" s="28" t="n">
        <f aca="false">Adequacy_high!AA73</f>
        <v>692.273075253766</v>
      </c>
      <c r="AN75" s="28" t="n">
        <f aca="false">Adequacy_high!AB73</f>
        <v>639.186586384025</v>
      </c>
      <c r="AO75" s="28" t="n">
        <f aca="false">Adequacy_high!AC73</f>
        <v>1013.59822412587</v>
      </c>
      <c r="AP75" s="28" t="n">
        <f aca="false">AP71+1</f>
        <v>2032</v>
      </c>
      <c r="AQ75" s="8" t="n">
        <f aca="false">AK75*'Inflation indexes'!$D$156/100*'Inflation indexes'!I168</f>
        <v>41473.704521087</v>
      </c>
      <c r="AR75" s="8" t="n">
        <f aca="false">AL75*'Inflation indexes'!$D$156/100*'Inflation indexes'!I168</f>
        <v>3318.52401066058</v>
      </c>
      <c r="AS75" s="8" t="n">
        <f aca="false">AN75*'Inflation indexes'!$D$156/100*'Inflation indexes'!I168</f>
        <v>2897.97483471494</v>
      </c>
      <c r="AT75" s="8" t="n">
        <f aca="false">AO75*'Inflation indexes'!$D$156/100*'Inflation indexes'!I168</f>
        <v>4595.50029459432</v>
      </c>
      <c r="AU75" s="8" t="n">
        <f aca="false">AM75*'Inflation indexes'!$D$156/100*'Inflation indexes'!I168</f>
        <v>3138.66090680259</v>
      </c>
    </row>
    <row r="76" customFormat="false" ht="15" hidden="false" customHeight="false" outlineLevel="0" collapsed="false">
      <c r="A76" s="27" t="n">
        <f aca="false">'Retirement benefit values'!B77</f>
        <v>7085.75601201101</v>
      </c>
      <c r="B76" s="28" t="n">
        <f aca="false">Adequacy_low!Z74</f>
        <v>813.885790533953</v>
      </c>
      <c r="C76" s="28" t="n">
        <f aca="false">Adequacy_low!AA74</f>
        <v>794.36213516951</v>
      </c>
      <c r="D76" s="28" t="n">
        <f aca="false">Adequacy_low!AB74</f>
        <v>739.647554697029</v>
      </c>
      <c r="E76" s="28" t="n">
        <f aca="false">Adequacy_low!AC74</f>
        <v>1017.65087310432</v>
      </c>
      <c r="F76" s="28" t="n">
        <f aca="false">F72+1</f>
        <v>2033</v>
      </c>
      <c r="G76" s="10" t="n">
        <f aca="false">A76*'Inflation indexes'!$D$156/100*'Inflation indexes'!I169</f>
        <v>32125.7408167838</v>
      </c>
      <c r="H76" s="28" t="n">
        <f aca="false">B76*'Inflation indexes'!$D$156/100*'Inflation indexes'!I169</f>
        <v>3690.03447435051</v>
      </c>
      <c r="I76" s="28" t="n">
        <f aca="false">D76*'Inflation indexes'!$D$156/100*'Inflation indexes'!I169</f>
        <v>3353.44959630086</v>
      </c>
      <c r="J76" s="8" t="n">
        <f aca="false">E76*'Inflation indexes'!$D$156/100*'Inflation indexes'!I169</f>
        <v>4613.8743891133</v>
      </c>
      <c r="K76" s="28" t="n">
        <f aca="false">C76*'Inflation indexes'!$D$156/100*'Inflation indexes'!I169</f>
        <v>3601.51718826683</v>
      </c>
      <c r="R76" s="29" t="n">
        <f aca="false">R72+1</f>
        <v>2033</v>
      </c>
      <c r="S76" s="22" t="n">
        <f aca="false">'Retirement benefit values'!R77</f>
        <v>8002.74921517536</v>
      </c>
      <c r="T76" s="29" t="n">
        <f aca="false">Adequacy_central!Z74</f>
        <v>850.293279644721</v>
      </c>
      <c r="U76" s="29" t="n">
        <f aca="false">Adequacy_central!AA74</f>
        <v>830.874464859822</v>
      </c>
      <c r="V76" s="29" t="n">
        <f aca="false">Adequacy_central!AB74</f>
        <v>778.896865462157</v>
      </c>
      <c r="W76" s="29" t="n">
        <f aca="false">Adequacy_central!AC74</f>
        <v>1088.3314534042</v>
      </c>
      <c r="X76" s="29" t="n">
        <f aca="false">X72+1</f>
        <v>2033</v>
      </c>
      <c r="Y76" s="11" t="n">
        <f aca="false">S76*'Inflation indexes'!$D$156/100*'Inflation indexes'!I169</f>
        <v>36283.2486290306</v>
      </c>
      <c r="Z76" s="11" t="n">
        <f aca="false">T76*'Inflation indexes'!$D$156/100*'Inflation indexes'!I169</f>
        <v>3855.10049651946</v>
      </c>
      <c r="AA76" s="11" t="n">
        <f aca="false">V76*'Inflation indexes'!$D$156/100*'Inflation indexes'!I169</f>
        <v>3531.40000593119</v>
      </c>
      <c r="AB76" s="11" t="n">
        <f aca="false">W76*'Inflation indexes'!$D$156/100*'Inflation indexes'!I169</f>
        <v>4934.32939767482</v>
      </c>
      <c r="AC76" s="11" t="n">
        <f aca="false">U76*'Inflation indexes'!$D$156/100*'Inflation indexes'!I169</f>
        <v>3767.05854168905</v>
      </c>
      <c r="AJ76" s="28" t="n">
        <f aca="false">AJ72+1</f>
        <v>2033</v>
      </c>
      <c r="AK76" s="27" t="n">
        <f aca="false">'Retirement benefit values'!AO77</f>
        <v>9211.8206101459</v>
      </c>
      <c r="AL76" s="28" t="n">
        <f aca="false">Adequacy_high!Z74</f>
        <v>910.877683319571</v>
      </c>
      <c r="AM76" s="28" t="n">
        <f aca="false">Adequacy_high!AA74</f>
        <v>878.701774284797</v>
      </c>
      <c r="AN76" s="28" t="n">
        <f aca="false">Adequacy_high!AB74</f>
        <v>829.476790565859</v>
      </c>
      <c r="AO76" s="28" t="n">
        <f aca="false">Adequacy_high!AC74</f>
        <v>1211.60418480896</v>
      </c>
      <c r="AP76" s="28" t="n">
        <f aca="false">AP72+1</f>
        <v>2033</v>
      </c>
      <c r="AQ76" s="8" t="n">
        <f aca="false">AK76*'Inflation indexes'!$D$156/100*'Inflation indexes'!I169</f>
        <v>41764.9945708849</v>
      </c>
      <c r="AR76" s="8" t="n">
        <f aca="false">AL76*'Inflation indexes'!$D$156/100*'Inflation indexes'!I169</f>
        <v>4129.78097474909</v>
      </c>
      <c r="AS76" s="8" t="n">
        <f aca="false">AN76*'Inflation indexes'!$D$156/100*'Inflation indexes'!I169</f>
        <v>3760.72169886832</v>
      </c>
      <c r="AT76" s="8" t="n">
        <f aca="false">AO76*'Inflation indexes'!$D$156/100*'Inflation indexes'!I169</f>
        <v>5493.22922603094</v>
      </c>
      <c r="AU76" s="8" t="n">
        <f aca="false">AM76*'Inflation indexes'!$D$156/100*'Inflation indexes'!I169</f>
        <v>3983.9002935002</v>
      </c>
    </row>
    <row r="77" customFormat="false" ht="15" hidden="false" customHeight="false" outlineLevel="0" collapsed="false">
      <c r="A77" s="27" t="n">
        <f aca="false">'Retirement benefit values'!B78</f>
        <v>7096.32311773222</v>
      </c>
      <c r="B77" s="28" t="n">
        <f aca="false">Adequacy_low!Z75</f>
        <v>665.461072030037</v>
      </c>
      <c r="C77" s="28" t="n">
        <f aca="false">Adequacy_low!AA75</f>
        <v>642.716942416816</v>
      </c>
      <c r="D77" s="28" t="n">
        <f aca="false">Adequacy_low!AB75</f>
        <v>585.537344128374</v>
      </c>
      <c r="E77" s="28" t="n">
        <f aca="false">Adequacy_low!AC75</f>
        <v>863.083989059875</v>
      </c>
      <c r="F77" s="28" t="n">
        <f aca="false">F73+1</f>
        <v>2033</v>
      </c>
      <c r="G77" s="10" t="n">
        <f aca="false">A77*'Inflation indexes'!$D$156/100*'Inflation indexes'!I170</f>
        <v>32173.6504680628</v>
      </c>
      <c r="H77" s="28" t="n">
        <f aca="false">B77*'Inflation indexes'!$D$156/100*'Inflation indexes'!I170</f>
        <v>3017.09935925788</v>
      </c>
      <c r="I77" s="28" t="n">
        <f aca="false">D77*'Inflation indexes'!$D$156/100*'Inflation indexes'!I170</f>
        <v>2654.73732430668</v>
      </c>
      <c r="J77" s="8" t="n">
        <f aca="false">E77*'Inflation indexes'!$D$156/100*'Inflation indexes'!I170</f>
        <v>3913.09162898825</v>
      </c>
      <c r="K77" s="28" t="n">
        <f aca="false">C77*'Inflation indexes'!$D$156/100*'Inflation indexes'!I170</f>
        <v>2913.98093239995</v>
      </c>
      <c r="R77" s="29" t="n">
        <f aca="false">R73+1</f>
        <v>2033</v>
      </c>
      <c r="S77" s="22" t="n">
        <f aca="false">'Retirement benefit values'!R78</f>
        <v>8008.58966416074</v>
      </c>
      <c r="T77" s="29" t="n">
        <f aca="false">Adequacy_central!Z75</f>
        <v>701.536530243499</v>
      </c>
      <c r="U77" s="29" t="n">
        <f aca="false">Adequacy_central!AA75</f>
        <v>675.230600866066</v>
      </c>
      <c r="V77" s="29" t="n">
        <f aca="false">Adequacy_central!AB75</f>
        <v>620.407357108706</v>
      </c>
      <c r="W77" s="29" t="n">
        <f aca="false">Adequacy_central!AC75</f>
        <v>948.563256950142</v>
      </c>
      <c r="X77" s="29" t="n">
        <f aca="false">X73+1</f>
        <v>2033</v>
      </c>
      <c r="Y77" s="11" t="n">
        <f aca="false">S77*'Inflation indexes'!$D$156/100*'Inflation indexes'!I170</f>
        <v>36309.7283370589</v>
      </c>
      <c r="Z77" s="11" t="n">
        <f aca="false">T77*'Inflation indexes'!$D$156/100*'Inflation indexes'!I170</f>
        <v>3180.66000380278</v>
      </c>
      <c r="AA77" s="11" t="n">
        <f aca="false">V77*'Inflation indexes'!$D$156/100*'Inflation indexes'!I170</f>
        <v>2812.83266337638</v>
      </c>
      <c r="AB77" s="11" t="n">
        <f aca="false">W77*'Inflation indexes'!$D$156/100*'Inflation indexes'!I170</f>
        <v>4300.6416378788</v>
      </c>
      <c r="AC77" s="11" t="n">
        <f aca="false">U77*'Inflation indexes'!$D$156/100*'Inflation indexes'!I170</f>
        <v>3061.39291816061</v>
      </c>
      <c r="AJ77" s="28" t="n">
        <f aca="false">AJ73+1</f>
        <v>2033</v>
      </c>
      <c r="AK77" s="27" t="n">
        <f aca="false">'Retirement benefit values'!AO78</f>
        <v>9207.49290726771</v>
      </c>
      <c r="AL77" s="28" t="n">
        <f aca="false">Adequacy_high!Z75</f>
        <v>749.064412313198</v>
      </c>
      <c r="AM77" s="28" t="n">
        <f aca="false">Adequacy_high!AA75</f>
        <v>714.676293715894</v>
      </c>
      <c r="AN77" s="28" t="n">
        <f aca="false">Adequacy_high!AB75</f>
        <v>656.235097126593</v>
      </c>
      <c r="AO77" s="28" t="n">
        <f aca="false">Adequacy_high!AC75</f>
        <v>1055.75484334868</v>
      </c>
      <c r="AP77" s="28" t="n">
        <f aca="false">AP73+1</f>
        <v>2033</v>
      </c>
      <c r="AQ77" s="8" t="n">
        <f aca="false">AK77*'Inflation indexes'!$D$156/100*'Inflation indexes'!I170</f>
        <v>41745.3734237891</v>
      </c>
      <c r="AR77" s="8" t="n">
        <f aca="false">AL77*'Inflation indexes'!$D$156/100*'Inflation indexes'!I170</f>
        <v>3396.14419749413</v>
      </c>
      <c r="AS77" s="8" t="n">
        <f aca="false">AN77*'Inflation indexes'!$D$156/100*'Inflation indexes'!I170</f>
        <v>2975.27019127245</v>
      </c>
      <c r="AT77" s="8" t="n">
        <f aca="false">AO77*'Inflation indexes'!$D$156/100*'Inflation indexes'!I170</f>
        <v>4786.63199889915</v>
      </c>
      <c r="AU77" s="8" t="n">
        <f aca="false">AM77*'Inflation indexes'!$D$156/100*'Inflation indexes'!I170</f>
        <v>3240.23369431547</v>
      </c>
    </row>
    <row r="78" customFormat="false" ht="15" hidden="false" customHeight="false" outlineLevel="0" collapsed="false">
      <c r="A78" s="27" t="n">
        <f aca="false">'Retirement benefit values'!B79</f>
        <v>7100.63896411311</v>
      </c>
      <c r="B78" s="28" t="n">
        <f aca="false">Adequacy_low!Z76</f>
        <v>664.990906592246</v>
      </c>
      <c r="C78" s="28" t="n">
        <f aca="false">Adequacy_low!AA76</f>
        <v>644.934468526512</v>
      </c>
      <c r="D78" s="28" t="n">
        <f aca="false">Adequacy_low!AB76</f>
        <v>588.665475619438</v>
      </c>
      <c r="E78" s="28" t="n">
        <f aca="false">Adequacy_low!AC76</f>
        <v>864.244602953102</v>
      </c>
      <c r="F78" s="28" t="n">
        <f aca="false">F74+1</f>
        <v>2033</v>
      </c>
      <c r="G78" s="10" t="n">
        <f aca="false">A78*'Inflation indexes'!$D$156/100*'Inflation indexes'!I171</f>
        <v>32193.2178596019</v>
      </c>
      <c r="H78" s="28" t="n">
        <f aca="false">B78*'Inflation indexes'!$D$156/100*'Inflation indexes'!I171</f>
        <v>3014.9677006219</v>
      </c>
      <c r="I78" s="28" t="n">
        <f aca="false">D78*'Inflation indexes'!$D$156/100*'Inflation indexes'!I171</f>
        <v>2668.91979705234</v>
      </c>
      <c r="J78" s="8" t="n">
        <f aca="false">E78*'Inflation indexes'!$D$156/100*'Inflation indexes'!I171</f>
        <v>3918.3536759821</v>
      </c>
      <c r="K78" s="28" t="n">
        <f aca="false">C78*'Inflation indexes'!$D$156/100*'Inflation indexes'!I171</f>
        <v>2924.03485874653</v>
      </c>
      <c r="R78" s="29" t="n">
        <f aca="false">R74+1</f>
        <v>2033</v>
      </c>
      <c r="S78" s="22" t="n">
        <f aca="false">'Retirement benefit values'!R79</f>
        <v>8050.36815030225</v>
      </c>
      <c r="T78" s="29" t="n">
        <f aca="false">Adequacy_central!Z76</f>
        <v>706.485817478963</v>
      </c>
      <c r="U78" s="29" t="n">
        <f aca="false">Adequacy_central!AA76</f>
        <v>672.895174429047</v>
      </c>
      <c r="V78" s="29" t="n">
        <f aca="false">Adequacy_central!AB76</f>
        <v>615.332921328267</v>
      </c>
      <c r="W78" s="29" t="n">
        <f aca="false">Adequacy_central!AC76</f>
        <v>994.848183650011</v>
      </c>
      <c r="X78" s="29" t="n">
        <f aca="false">X74+1</f>
        <v>2033</v>
      </c>
      <c r="Y78" s="11" t="n">
        <f aca="false">S78*'Inflation indexes'!$D$156/100*'Inflation indexes'!I171</f>
        <v>36499.1456434444</v>
      </c>
      <c r="Z78" s="11" t="n">
        <f aca="false">T78*'Inflation indexes'!$D$156/100*'Inflation indexes'!I171</f>
        <v>3203.09931990184</v>
      </c>
      <c r="AA78" s="11" t="n">
        <f aca="false">V78*'Inflation indexes'!$D$156/100*'Inflation indexes'!I171</f>
        <v>2789.82594279534</v>
      </c>
      <c r="AB78" s="11" t="n">
        <f aca="false">W78*'Inflation indexes'!$D$156/100*'Inflation indexes'!I171</f>
        <v>4510.4904608362</v>
      </c>
      <c r="AC78" s="11" t="n">
        <f aca="false">U78*'Inflation indexes'!$D$156/100*'Inflation indexes'!I171</f>
        <v>3050.80444964925</v>
      </c>
      <c r="AJ78" s="28" t="n">
        <f aca="false">AJ74+1</f>
        <v>2033</v>
      </c>
      <c r="AK78" s="27" t="n">
        <f aca="false">'Retirement benefit values'!AO79</f>
        <v>9312.56044611669</v>
      </c>
      <c r="AL78" s="28" t="n">
        <f aca="false">Adequacy_high!Z76</f>
        <v>762.580953280159</v>
      </c>
      <c r="AM78" s="28" t="n">
        <f aca="false">Adequacy_high!AA76</f>
        <v>718.191373937612</v>
      </c>
      <c r="AN78" s="28" t="n">
        <f aca="false">Adequacy_high!AB76</f>
        <v>667.037402227027</v>
      </c>
      <c r="AO78" s="28" t="n">
        <f aca="false">Adequacy_high!AC76</f>
        <v>1008.05324560282</v>
      </c>
      <c r="AP78" s="28" t="n">
        <f aca="false">AP74+1</f>
        <v>2033</v>
      </c>
      <c r="AQ78" s="8" t="n">
        <f aca="false">AK78*'Inflation indexes'!$D$156/100*'Inflation indexes'!I171</f>
        <v>42221.733676047</v>
      </c>
      <c r="AR78" s="8" t="n">
        <f aca="false">AL78*'Inflation indexes'!$D$156/100*'Inflation indexes'!I171</f>
        <v>3457.42613990196</v>
      </c>
      <c r="AS78" s="8" t="n">
        <f aca="false">AN78*'Inflation indexes'!$D$156/100*'Inflation indexes'!I171</f>
        <v>3024.24620078959</v>
      </c>
      <c r="AT78" s="8" t="n">
        <f aca="false">AO78*'Inflation indexes'!$D$156/100*'Inflation indexes'!I171</f>
        <v>4570.36020473458</v>
      </c>
      <c r="AU78" s="8" t="n">
        <f aca="false">AM78*'Inflation indexes'!$D$156/100*'Inflation indexes'!I171</f>
        <v>3256.1705337948</v>
      </c>
    </row>
    <row r="79" customFormat="false" ht="15" hidden="false" customHeight="false" outlineLevel="0" collapsed="false">
      <c r="A79" s="27" t="n">
        <f aca="false">'Retirement benefit values'!B80</f>
        <v>7073.06153221581</v>
      </c>
      <c r="B79" s="28" t="n">
        <f aca="false">Adequacy_low!Z77</f>
        <v>674.840313127996</v>
      </c>
      <c r="C79" s="28" t="n">
        <f aca="false">Adequacy_low!AA77</f>
        <v>646.090712271311</v>
      </c>
      <c r="D79" s="28" t="n">
        <f aca="false">Adequacy_low!AB77</f>
        <v>588.872320001494</v>
      </c>
      <c r="E79" s="28" t="n">
        <f aca="false">Adequacy_low!AC77</f>
        <v>879.659101972878</v>
      </c>
      <c r="F79" s="28" t="n">
        <f aca="false">F75+1</f>
        <v>2033</v>
      </c>
      <c r="G79" s="10" t="n">
        <f aca="false">A79*'Inflation indexes'!$D$156/100*'Inflation indexes'!I172</f>
        <v>32068.1859747863</v>
      </c>
      <c r="H79" s="28" t="n">
        <f aca="false">B79*'Inflation indexes'!$D$156/100*'Inflation indexes'!I172</f>
        <v>3059.6234128748</v>
      </c>
      <c r="I79" s="28" t="n">
        <f aca="false">D79*'Inflation indexes'!$D$156/100*'Inflation indexes'!I172</f>
        <v>2669.85759804296</v>
      </c>
      <c r="J79" s="8" t="n">
        <f aca="false">E79*'Inflation indexes'!$D$156/100*'Inflation indexes'!I172</f>
        <v>3988.24067173675</v>
      </c>
      <c r="K79" s="28" t="n">
        <f aca="false">C79*'Inflation indexes'!$D$156/100*'Inflation indexes'!I172</f>
        <v>2929.27709215161</v>
      </c>
      <c r="R79" s="29" t="n">
        <f aca="false">R75+1</f>
        <v>2033</v>
      </c>
      <c r="S79" s="22" t="n">
        <f aca="false">'Retirement benefit values'!R80</f>
        <v>8099.60513433822</v>
      </c>
      <c r="T79" s="29" t="n">
        <f aca="false">Adequacy_central!Z77</f>
        <v>707.524095385012</v>
      </c>
      <c r="U79" s="29" t="n">
        <f aca="false">Adequacy_central!AA77</f>
        <v>676.754533138837</v>
      </c>
      <c r="V79" s="29" t="n">
        <f aca="false">Adequacy_central!AB77</f>
        <v>627.55092484625</v>
      </c>
      <c r="W79" s="29" t="n">
        <f aca="false">Adequacy_central!AC77</f>
        <v>952.901297788915</v>
      </c>
      <c r="X79" s="29" t="n">
        <f aca="false">X75+1</f>
        <v>2033</v>
      </c>
      <c r="Y79" s="11" t="n">
        <f aca="false">S79*'Inflation indexes'!$D$156/100*'Inflation indexes'!I172</f>
        <v>36722.3786456898</v>
      </c>
      <c r="Z79" s="11" t="n">
        <f aca="false">T79*'Inflation indexes'!$D$156/100*'Inflation indexes'!I172</f>
        <v>3207.80671412328</v>
      </c>
      <c r="AA79" s="11" t="n">
        <f aca="false">V79*'Inflation indexes'!$D$156/100*'Inflation indexes'!I172</f>
        <v>2845.22051377011</v>
      </c>
      <c r="AB79" s="11" t="n">
        <f aca="false">W79*'Inflation indexes'!$D$156/100*'Inflation indexes'!I172</f>
        <v>4320.30965571668</v>
      </c>
      <c r="AC79" s="11" t="n">
        <f aca="false">U79*'Inflation indexes'!$D$156/100*'Inflation indexes'!I172</f>
        <v>3068.3021954677</v>
      </c>
      <c r="AJ79" s="28" t="n">
        <f aca="false">AJ75+1</f>
        <v>2033</v>
      </c>
      <c r="AK79" s="27" t="n">
        <f aca="false">'Retirement benefit values'!AO80</f>
        <v>9368.47667027354</v>
      </c>
      <c r="AL79" s="28" t="n">
        <f aca="false">Adequacy_high!Z77</f>
        <v>735.655316189576</v>
      </c>
      <c r="AM79" s="28" t="n">
        <f aca="false">Adequacy_high!AA77</f>
        <v>704.36310096267</v>
      </c>
      <c r="AN79" s="28" t="n">
        <f aca="false">Adequacy_high!AB77</f>
        <v>653.139118464726</v>
      </c>
      <c r="AO79" s="28" t="n">
        <f aca="false">Adequacy_high!AC77</f>
        <v>1049.53495118519</v>
      </c>
      <c r="AP79" s="28" t="n">
        <f aca="false">AP75+1</f>
        <v>2033</v>
      </c>
      <c r="AQ79" s="8" t="n">
        <f aca="false">AK79*'Inflation indexes'!$D$156/100*'Inflation indexes'!I172</f>
        <v>42475.2493378439</v>
      </c>
      <c r="AR79" s="8" t="n">
        <f aca="false">AL79*'Inflation indexes'!$D$156/100*'Inflation indexes'!I172</f>
        <v>3335.34939367579</v>
      </c>
      <c r="AS79" s="8" t="n">
        <f aca="false">AN79*'Inflation indexes'!$D$156/100*'Inflation indexes'!I172</f>
        <v>2961.23349456756</v>
      </c>
      <c r="AT79" s="8" t="n">
        <f aca="false">AO79*'Inflation indexes'!$D$156/100*'Inflation indexes'!I172</f>
        <v>4758.43195317165</v>
      </c>
      <c r="AU79" s="8" t="n">
        <f aca="false">AM79*'Inflation indexes'!$D$156/100*'Inflation indexes'!I172</f>
        <v>3193.47524584194</v>
      </c>
    </row>
    <row r="80" customFormat="false" ht="15" hidden="false" customHeight="false" outlineLevel="0" collapsed="false">
      <c r="A80" s="27" t="n">
        <f aca="false">'Retirement benefit values'!B81</f>
        <v>7064.60830117689</v>
      </c>
      <c r="B80" s="28" t="n">
        <f aca="false">Adequacy_low!Z78</f>
        <v>813.207104959415</v>
      </c>
      <c r="C80" s="28" t="n">
        <f aca="false">Adequacy_low!AA78</f>
        <v>794.000188091101</v>
      </c>
      <c r="D80" s="28" t="n">
        <f aca="false">Adequacy_low!AB78</f>
        <v>739.204911726012</v>
      </c>
      <c r="E80" s="28" t="n">
        <f aca="false">Adequacy_low!AC78</f>
        <v>1010.87792680967</v>
      </c>
      <c r="F80" s="28" t="n">
        <f aca="false">F76+1</f>
        <v>2034</v>
      </c>
      <c r="G80" s="10" t="n">
        <f aca="false">A80*'Inflation indexes'!$D$156/100*'Inflation indexes'!I173</f>
        <v>32029.8603100357</v>
      </c>
      <c r="H80" s="28" t="n">
        <f aca="false">B80*'Inflation indexes'!$D$156/100*'Inflation indexes'!I173</f>
        <v>3686.95741710683</v>
      </c>
      <c r="I80" s="28" t="n">
        <f aca="false">D80*'Inflation indexes'!$D$156/100*'Inflation indexes'!I173</f>
        <v>3351.44272034617</v>
      </c>
      <c r="J80" s="8" t="n">
        <f aca="false">E80*'Inflation indexes'!$D$156/100*'Inflation indexes'!I173</f>
        <v>4583.16688001207</v>
      </c>
      <c r="K80" s="28" t="n">
        <f aca="false">C80*'Inflation indexes'!$D$156/100*'Inflation indexes'!I173</f>
        <v>3599.87617522452</v>
      </c>
      <c r="R80" s="29" t="n">
        <f aca="false">R76+1</f>
        <v>2034</v>
      </c>
      <c r="S80" s="22" t="n">
        <f aca="false">'Retirement benefit values'!R81</f>
        <v>8099.95494674384</v>
      </c>
      <c r="T80" s="29" t="n">
        <f aca="false">Adequacy_central!Z78</f>
        <v>880.482685880474</v>
      </c>
      <c r="U80" s="29" t="n">
        <f aca="false">Adequacy_central!AA78</f>
        <v>847.853197449266</v>
      </c>
      <c r="V80" s="29" t="n">
        <f aca="false">Adequacy_central!AB78</f>
        <v>794.509868256826</v>
      </c>
      <c r="W80" s="29" t="n">
        <f aca="false">Adequacy_central!AC78</f>
        <v>1161.351686404</v>
      </c>
      <c r="X80" s="29" t="n">
        <f aca="false">X76+1</f>
        <v>2034</v>
      </c>
      <c r="Y80" s="11" t="n">
        <f aca="false">S80*'Inflation indexes'!$D$156/100*'Inflation indexes'!I173</f>
        <v>36723.96464197</v>
      </c>
      <c r="Z80" s="11" t="n">
        <f aca="false">T80*'Inflation indexes'!$D$156/100*'Inflation indexes'!I173</f>
        <v>3991.97467599987</v>
      </c>
      <c r="AA80" s="11" t="n">
        <f aca="false">V80*'Inflation indexes'!$D$156/100*'Inflation indexes'!I173</f>
        <v>3602.18698763124</v>
      </c>
      <c r="AB80" s="11" t="n">
        <f aca="false">W80*'Inflation indexes'!$D$156/100*'Inflation indexes'!I173</f>
        <v>5265.39203598135</v>
      </c>
      <c r="AC80" s="11" t="n">
        <f aca="false">U80*'Inflation indexes'!$D$156/100*'Inflation indexes'!I173</f>
        <v>3844.03753470565</v>
      </c>
      <c r="AJ80" s="28" t="n">
        <f aca="false">AJ76+1</f>
        <v>2034</v>
      </c>
      <c r="AK80" s="27" t="n">
        <f aca="false">'Retirement benefit values'!AO81</f>
        <v>9451.95743454532</v>
      </c>
      <c r="AL80" s="28" t="n">
        <f aca="false">Adequacy_high!Z78</f>
        <v>909.072421191908</v>
      </c>
      <c r="AM80" s="28" t="n">
        <f aca="false">Adequacy_high!AA78</f>
        <v>880.41378202849</v>
      </c>
      <c r="AN80" s="28" t="n">
        <f aca="false">Adequacy_high!AB78</f>
        <v>823.239934357243</v>
      </c>
      <c r="AO80" s="28" t="n">
        <f aca="false">Adequacy_high!AC78</f>
        <v>1253.73747281339</v>
      </c>
      <c r="AP80" s="28" t="n">
        <f aca="false">AP76+1</f>
        <v>2034</v>
      </c>
      <c r="AQ80" s="8" t="n">
        <f aca="false">AK80*'Inflation indexes'!$D$156/100*'Inflation indexes'!I173</f>
        <v>42853.7384350745</v>
      </c>
      <c r="AR80" s="8" t="n">
        <f aca="false">AL80*'Inflation indexes'!$D$156/100*'Inflation indexes'!I173</f>
        <v>4121.59619063835</v>
      </c>
      <c r="AS80" s="8" t="n">
        <f aca="false">AN80*'Inflation indexes'!$D$156/100*'Inflation indexes'!I173</f>
        <v>3732.44474073853</v>
      </c>
      <c r="AT80" s="8" t="n">
        <f aca="false">AO80*'Inflation indexes'!$D$156/100*'Inflation indexes'!I173</f>
        <v>5684.25515013767</v>
      </c>
      <c r="AU80" s="8" t="n">
        <f aca="false">AM80*'Inflation indexes'!$D$156/100*'Inflation indexes'!I173</f>
        <v>3991.66227640746</v>
      </c>
    </row>
    <row r="81" customFormat="false" ht="15" hidden="false" customHeight="false" outlineLevel="0" collapsed="false">
      <c r="A81" s="27" t="n">
        <f aca="false">'Retirement benefit values'!B82</f>
        <v>7099.18897579475</v>
      </c>
      <c r="B81" s="28" t="n">
        <f aca="false">Adequacy_low!Z79</f>
        <v>658.501278000842</v>
      </c>
      <c r="C81" s="28" t="n">
        <f aca="false">Adequacy_low!AA79</f>
        <v>646.888728633142</v>
      </c>
      <c r="D81" s="28" t="n">
        <f aca="false">Adequacy_low!AB79</f>
        <v>591.56732128798</v>
      </c>
      <c r="E81" s="28" t="n">
        <f aca="false">Adequacy_low!AC79</f>
        <v>881.184430354796</v>
      </c>
      <c r="F81" s="28" t="n">
        <f aca="false">F77+1</f>
        <v>2034</v>
      </c>
      <c r="G81" s="10" t="n">
        <f aca="false">A81*'Inflation indexes'!$D$156/100*'Inflation indexes'!I174</f>
        <v>32186.6438329456</v>
      </c>
      <c r="H81" s="28" t="n">
        <f aca="false">B81*'Inflation indexes'!$D$156/100*'Inflation indexes'!I174</f>
        <v>2985.54471092662</v>
      </c>
      <c r="I81" s="28" t="n">
        <f aca="false">D81*'Inflation indexes'!$D$156/100*'Inflation indexes'!I174</f>
        <v>2682.07632427116</v>
      </c>
      <c r="J81" s="8" t="n">
        <f aca="false">E81*'Inflation indexes'!$D$156/100*'Inflation indexes'!I174</f>
        <v>3995.15627879052</v>
      </c>
      <c r="K81" s="28" t="n">
        <f aca="false">C81*'Inflation indexes'!$D$156/100*'Inflation indexes'!I174</f>
        <v>2932.89517704817</v>
      </c>
      <c r="R81" s="29" t="n">
        <f aca="false">R77+1</f>
        <v>2034</v>
      </c>
      <c r="S81" s="22" t="n">
        <f aca="false">'Retirement benefit values'!R82</f>
        <v>8175.24388111227</v>
      </c>
      <c r="T81" s="29" t="n">
        <f aca="false">Adequacy_central!Z79</f>
        <v>705.081865352622</v>
      </c>
      <c r="U81" s="29" t="n">
        <f aca="false">Adequacy_central!AA79</f>
        <v>688.848518942526</v>
      </c>
      <c r="V81" s="29" t="n">
        <f aca="false">Adequacy_central!AB79</f>
        <v>644.783721944667</v>
      </c>
      <c r="W81" s="29" t="n">
        <f aca="false">Adequacy_central!AC79</f>
        <v>948.510781951753</v>
      </c>
      <c r="X81" s="29" t="n">
        <f aca="false">X77+1</f>
        <v>2034</v>
      </c>
      <c r="Y81" s="11" t="n">
        <f aca="false">S81*'Inflation indexes'!$D$156/100*'Inflation indexes'!I174</f>
        <v>37065.3132274692</v>
      </c>
      <c r="Z81" s="11" t="n">
        <f aca="false">T81*'Inflation indexes'!$D$156/100*'Inflation indexes'!I174</f>
        <v>3196.73401434326</v>
      </c>
      <c r="AA81" s="11" t="n">
        <f aca="false">V81*'Inflation indexes'!$D$156/100*'Inflation indexes'!I174</f>
        <v>2923.35139665594</v>
      </c>
      <c r="AB81" s="11" t="n">
        <f aca="false">W81*'Inflation indexes'!$D$156/100*'Inflation indexes'!I174</f>
        <v>4300.40372421162</v>
      </c>
      <c r="AC81" s="11" t="n">
        <f aca="false">U81*'Inflation indexes'!$D$156/100*'Inflation indexes'!I174</f>
        <v>3123.13448897492</v>
      </c>
      <c r="AJ81" s="28" t="n">
        <f aca="false">AJ77+1</f>
        <v>2034</v>
      </c>
      <c r="AK81" s="27" t="n">
        <f aca="false">'Retirement benefit values'!AO82</f>
        <v>9501.11478366626</v>
      </c>
      <c r="AL81" s="28" t="n">
        <f aca="false">Adequacy_high!Z79</f>
        <v>745.834950485078</v>
      </c>
      <c r="AM81" s="28" t="n">
        <f aca="false">Adequacy_high!AA79</f>
        <v>716.760145109411</v>
      </c>
      <c r="AN81" s="28" t="n">
        <f aca="false">Adequacy_high!AB79</f>
        <v>664.08852106022</v>
      </c>
      <c r="AO81" s="28" t="n">
        <f aca="false">Adequacy_high!AC79</f>
        <v>1094.35120863115</v>
      </c>
      <c r="AP81" s="28" t="n">
        <f aca="false">AP77+1</f>
        <v>2034</v>
      </c>
      <c r="AQ81" s="8" t="n">
        <f aca="false">AK81*'Inflation indexes'!$D$156/100*'Inflation indexes'!I174</f>
        <v>43076.6103847186</v>
      </c>
      <c r="AR81" s="8" t="n">
        <f aca="false">AL81*'Inflation indexes'!$D$156/100*'Inflation indexes'!I174</f>
        <v>3381.50230840113</v>
      </c>
      <c r="AS81" s="8" t="n">
        <f aca="false">AN81*'Inflation indexes'!$D$156/100*'Inflation indexes'!I174</f>
        <v>3010.87642177042</v>
      </c>
      <c r="AT81" s="8" t="n">
        <f aca="false">AO81*'Inflation indexes'!$D$156/100*'Inflation indexes'!I174</f>
        <v>4961.62205295022</v>
      </c>
      <c r="AU81" s="8" t="n">
        <f aca="false">AM81*'Inflation indexes'!$D$156/100*'Inflation indexes'!I174</f>
        <v>3249.68155981569</v>
      </c>
    </row>
    <row r="82" customFormat="false" ht="15" hidden="false" customHeight="false" outlineLevel="0" collapsed="false">
      <c r="A82" s="27" t="n">
        <f aca="false">'Retirement benefit values'!B83</f>
        <v>7102.33159948881</v>
      </c>
      <c r="B82" s="28" t="n">
        <f aca="false">Adequacy_low!Z80</f>
        <v>657.293598750043</v>
      </c>
      <c r="C82" s="28" t="n">
        <f aca="false">Adequacy_low!AA80</f>
        <v>642.196456995921</v>
      </c>
      <c r="D82" s="28" t="n">
        <f aca="false">Adequacy_low!AB80</f>
        <v>585.426275038551</v>
      </c>
      <c r="E82" s="28" t="n">
        <f aca="false">Adequacy_low!AC80</f>
        <v>858.24310140064</v>
      </c>
      <c r="F82" s="28" t="n">
        <f aca="false">F78+1</f>
        <v>2034</v>
      </c>
      <c r="G82" s="10" t="n">
        <f aca="false">A82*'Inflation indexes'!$D$156/100*'Inflation indexes'!I175</f>
        <v>32200.892011137</v>
      </c>
      <c r="H82" s="28" t="n">
        <f aca="false">B82*'Inflation indexes'!$D$156/100*'Inflation indexes'!I175</f>
        <v>2980.06927675485</v>
      </c>
      <c r="I82" s="28" t="n">
        <f aca="false">D82*'Inflation indexes'!$D$156/100*'Inflation indexes'!I175</f>
        <v>2654.23375393447</v>
      </c>
      <c r="J82" s="8" t="n">
        <f aca="false">E82*'Inflation indexes'!$D$156/100*'Inflation indexes'!I175</f>
        <v>3891.1437800925</v>
      </c>
      <c r="K82" s="28" t="n">
        <f aca="false">C82*'Inflation indexes'!$D$156/100*'Inflation indexes'!I175</f>
        <v>2911.62113060855</v>
      </c>
      <c r="R82" s="29" t="n">
        <f aca="false">R78+1</f>
        <v>2034</v>
      </c>
      <c r="S82" s="22" t="n">
        <f aca="false">'Retirement benefit values'!R83</f>
        <v>8150.44363879745</v>
      </c>
      <c r="T82" s="29" t="n">
        <f aca="false">Adequacy_central!Z80</f>
        <v>721.079457544469</v>
      </c>
      <c r="U82" s="29" t="n">
        <f aca="false">Adequacy_central!AA80</f>
        <v>693.050974437113</v>
      </c>
      <c r="V82" s="29" t="n">
        <f aca="false">Adequacy_central!AB80</f>
        <v>649.896624205341</v>
      </c>
      <c r="W82" s="29" t="n">
        <f aca="false">Adequacy_central!AC80</f>
        <v>946.397809105341</v>
      </c>
      <c r="X82" s="29" t="n">
        <f aca="false">X78+1</f>
        <v>2034</v>
      </c>
      <c r="Y82" s="11" t="n">
        <f aca="false">S82*'Inflation indexes'!$D$156/100*'Inflation indexes'!I175</f>
        <v>36952.8726981243</v>
      </c>
      <c r="Z82" s="11" t="n">
        <f aca="false">T82*'Inflation indexes'!$D$156/100*'Inflation indexes'!I175</f>
        <v>3269.26466591759</v>
      </c>
      <c r="AA82" s="11" t="n">
        <f aca="false">V82*'Inflation indexes'!$D$156/100*'Inflation indexes'!I175</f>
        <v>2946.53251841197</v>
      </c>
      <c r="AB82" s="11" t="n">
        <f aca="false">W82*'Inflation indexes'!$D$156/100*'Inflation indexes'!I175</f>
        <v>4290.82382647005</v>
      </c>
      <c r="AC82" s="11" t="n">
        <f aca="false">U82*'Inflation indexes'!$D$156/100*'Inflation indexes'!I175</f>
        <v>3142.18778346945</v>
      </c>
      <c r="AJ82" s="28" t="n">
        <f aca="false">AJ78+1</f>
        <v>2034</v>
      </c>
      <c r="AK82" s="27" t="n">
        <f aca="false">'Retirement benefit values'!AO83</f>
        <v>9522.00467216262</v>
      </c>
      <c r="AL82" s="28" t="n">
        <f aca="false">Adequacy_high!Z80</f>
        <v>768.443798142805</v>
      </c>
      <c r="AM82" s="28" t="n">
        <f aca="false">Adequacy_high!AA80</f>
        <v>723.111457072726</v>
      </c>
      <c r="AN82" s="28" t="n">
        <f aca="false">Adequacy_high!AB80</f>
        <v>669.849761488052</v>
      </c>
      <c r="AO82" s="28" t="n">
        <f aca="false">Adequacy_high!AC80</f>
        <v>1081.36963301681</v>
      </c>
      <c r="AP82" s="28" t="n">
        <f aca="false">AP78+1</f>
        <v>2034</v>
      </c>
      <c r="AQ82" s="8" t="n">
        <f aca="false">AK82*'Inflation indexes'!$D$156/100*'Inflation indexes'!I175</f>
        <v>43171.3219641729</v>
      </c>
      <c r="AR82" s="8" t="n">
        <f aca="false">AL82*'Inflation indexes'!$D$156/100*'Inflation indexes'!I175</f>
        <v>3484.00738743393</v>
      </c>
      <c r="AS82" s="8" t="n">
        <f aca="false">AN82*'Inflation indexes'!$D$156/100*'Inflation indexes'!I175</f>
        <v>3036.99701023747</v>
      </c>
      <c r="AT82" s="8" t="n">
        <f aca="false">AO82*'Inflation indexes'!$D$156/100*'Inflation indexes'!I175</f>
        <v>4902.76556214348</v>
      </c>
      <c r="AU82" s="8" t="n">
        <f aca="false">AM82*'Inflation indexes'!$D$156/100*'Inflation indexes'!I175</f>
        <v>3278.47744294151</v>
      </c>
    </row>
    <row r="83" customFormat="false" ht="15" hidden="false" customHeight="false" outlineLevel="0" collapsed="false">
      <c r="A83" s="27" t="n">
        <f aca="false">'Retirement benefit values'!B84</f>
        <v>7119.28054038669</v>
      </c>
      <c r="B83" s="28" t="n">
        <f aca="false">Adequacy_low!Z81</f>
        <v>658.354271198169</v>
      </c>
      <c r="C83" s="28" t="n">
        <f aca="false">Adequacy_low!AA81</f>
        <v>630.014776386878</v>
      </c>
      <c r="D83" s="28" t="n">
        <f aca="false">Adequacy_low!AB81</f>
        <v>575.660180811464</v>
      </c>
      <c r="E83" s="28" t="n">
        <f aca="false">Adequacy_low!AC81</f>
        <v>846.043001142104</v>
      </c>
      <c r="F83" s="28" t="n">
        <f aca="false">F79+1</f>
        <v>2034</v>
      </c>
      <c r="G83" s="10" t="n">
        <f aca="false">A83*'Inflation indexes'!$D$156/100*'Inflation indexes'!I176</f>
        <v>32277.735933152</v>
      </c>
      <c r="H83" s="28" t="n">
        <f aca="false">B83*'Inflation indexes'!$D$156/100*'Inflation indexes'!I176</f>
        <v>2984.8782044264</v>
      </c>
      <c r="I83" s="28" t="n">
        <f aca="false">D83*'Inflation indexes'!$D$156/100*'Inflation indexes'!I176</f>
        <v>2609.95576702667</v>
      </c>
      <c r="J83" s="8" t="n">
        <f aca="false">E83*'Inflation indexes'!$D$156/100*'Inflation indexes'!I176</f>
        <v>3835.830379775</v>
      </c>
      <c r="K83" s="28" t="n">
        <f aca="false">C83*'Inflation indexes'!$D$156/100*'Inflation indexes'!I176</f>
        <v>2856.39124218231</v>
      </c>
      <c r="R83" s="29" t="n">
        <f aca="false">R79+1</f>
        <v>2034</v>
      </c>
      <c r="S83" s="22" t="n">
        <f aca="false">'Retirement benefit values'!R84</f>
        <v>8208.68221335193</v>
      </c>
      <c r="T83" s="29" t="n">
        <f aca="false">Adequacy_central!Z81</f>
        <v>715.542894487987</v>
      </c>
      <c r="U83" s="29" t="n">
        <f aca="false">Adequacy_central!AA81</f>
        <v>690.330322705772</v>
      </c>
      <c r="V83" s="29" t="n">
        <f aca="false">Adequacy_central!AB81</f>
        <v>642.206818470189</v>
      </c>
      <c r="W83" s="29" t="n">
        <f aca="false">Adequacy_central!AC81</f>
        <v>985.626063947566</v>
      </c>
      <c r="X83" s="29" t="n">
        <f aca="false">X79+1</f>
        <v>2034</v>
      </c>
      <c r="Y83" s="11" t="n">
        <f aca="false">S83*'Inflation indexes'!$D$156/100*'Inflation indexes'!I176</f>
        <v>37216.9175436573</v>
      </c>
      <c r="Z83" s="11" t="n">
        <f aca="false">T83*'Inflation indexes'!$D$156/100*'Inflation indexes'!I176</f>
        <v>3244.16273050423</v>
      </c>
      <c r="AA83" s="11" t="n">
        <f aca="false">V83*'Inflation indexes'!$D$156/100*'Inflation indexes'!I176</f>
        <v>2911.66810795807</v>
      </c>
      <c r="AB83" s="11" t="n">
        <f aca="false">W83*'Inflation indexes'!$D$156/100*'Inflation indexes'!I176</f>
        <v>4468.67877174616</v>
      </c>
      <c r="AC83" s="11" t="n">
        <f aca="false">U83*'Inflation indexes'!$D$156/100*'Inflation indexes'!I176</f>
        <v>3129.85276202281</v>
      </c>
      <c r="AJ83" s="28" t="n">
        <f aca="false">AJ79+1</f>
        <v>2034</v>
      </c>
      <c r="AK83" s="27" t="n">
        <f aca="false">'Retirement benefit values'!AO84</f>
        <v>9543.41358378998</v>
      </c>
      <c r="AL83" s="28" t="n">
        <f aca="false">Adequacy_high!Z81</f>
        <v>755.833952288944</v>
      </c>
      <c r="AM83" s="28" t="n">
        <f aca="false">Adequacy_high!AA81</f>
        <v>727.843089995804</v>
      </c>
      <c r="AN83" s="28" t="n">
        <f aca="false">Adequacy_high!AB81</f>
        <v>676.63932343996</v>
      </c>
      <c r="AO83" s="28" t="n">
        <f aca="false">Adequacy_high!AC81</f>
        <v>1070.71579457933</v>
      </c>
      <c r="AP83" s="28" t="n">
        <f aca="false">AP79+1</f>
        <v>2034</v>
      </c>
      <c r="AQ83" s="8" t="n">
        <f aca="false">AK83*'Inflation indexes'!$D$156/100*'Inflation indexes'!I176</f>
        <v>43268.3867156185</v>
      </c>
      <c r="AR83" s="8" t="n">
        <f aca="false">AL83*'Inflation indexes'!$D$156/100*'Inflation indexes'!I176</f>
        <v>3426.83626286316</v>
      </c>
      <c r="AS83" s="8" t="n">
        <f aca="false">AN83*'Inflation indexes'!$D$156/100*'Inflation indexes'!I176</f>
        <v>3067.77985220335</v>
      </c>
      <c r="AT83" s="8" t="n">
        <f aca="false">AO83*'Inflation indexes'!$D$156/100*'Inflation indexes'!I176</f>
        <v>4854.4626779112</v>
      </c>
      <c r="AU83" s="8" t="n">
        <f aca="false">AM83*'Inflation indexes'!$D$156/100*'Inflation indexes'!I176</f>
        <v>3299.92994746881</v>
      </c>
    </row>
    <row r="84" customFormat="false" ht="15" hidden="false" customHeight="false" outlineLevel="0" collapsed="false">
      <c r="A84" s="27" t="n">
        <f aca="false">'Retirement benefit values'!B85</f>
        <v>7133.76820640827</v>
      </c>
      <c r="B84" s="28" t="n">
        <f aca="false">Adequacy_low!Z82</f>
        <v>811.213238957176</v>
      </c>
      <c r="C84" s="28" t="n">
        <f aca="false">Adequacy_low!AA82</f>
        <v>789.807748325173</v>
      </c>
      <c r="D84" s="28" t="n">
        <f aca="false">Adequacy_low!AB82</f>
        <v>728.95244881798</v>
      </c>
      <c r="E84" s="28" t="n">
        <f aca="false">Adequacy_low!AC82</f>
        <v>1048.59446348934</v>
      </c>
      <c r="F84" s="28" t="n">
        <f aca="false">F80+1</f>
        <v>2035</v>
      </c>
      <c r="G84" s="10" t="n">
        <f aca="false">A84*'Inflation indexes'!$D$156/100*'Inflation indexes'!I177</f>
        <v>32343.4208089592</v>
      </c>
      <c r="H84" s="28" t="n">
        <f aca="false">B84*'Inflation indexes'!$D$156/100*'Inflation indexes'!I177</f>
        <v>3677.91753169407</v>
      </c>
      <c r="I84" s="28" t="n">
        <f aca="false">D84*'Inflation indexes'!$D$156/100*'Inflation indexes'!I177</f>
        <v>3304.95961176061</v>
      </c>
      <c r="J84" s="8" t="n">
        <f aca="false">E84*'Inflation indexes'!$D$156/100*'Inflation indexes'!I177</f>
        <v>4754.16792490042</v>
      </c>
      <c r="K84" s="28" t="n">
        <f aca="false">C84*'Inflation indexes'!$D$156/100*'Inflation indexes'!I177</f>
        <v>3580.86829052148</v>
      </c>
      <c r="R84" s="29" t="n">
        <f aca="false">R80+1</f>
        <v>2035</v>
      </c>
      <c r="S84" s="22" t="n">
        <f aca="false">'Retirement benefit values'!R85</f>
        <v>8233.86155983004</v>
      </c>
      <c r="T84" s="29" t="n">
        <f aca="false">Adequacy_central!Z82</f>
        <v>876.464390935347</v>
      </c>
      <c r="U84" s="29" t="n">
        <f aca="false">Adequacy_central!AA82</f>
        <v>856.925260946576</v>
      </c>
      <c r="V84" s="29" t="n">
        <f aca="false">Adequacy_central!AB82</f>
        <v>811.234046975391</v>
      </c>
      <c r="W84" s="29" t="n">
        <f aca="false">Adequacy_central!AC82</f>
        <v>1136.17142715264</v>
      </c>
      <c r="X84" s="29" t="n">
        <f aca="false">X80+1</f>
        <v>2035</v>
      </c>
      <c r="Y84" s="11" t="n">
        <f aca="false">S84*'Inflation indexes'!$D$156/100*'Inflation indexes'!I177</f>
        <v>37331.0768736597</v>
      </c>
      <c r="Z84" s="11" t="n">
        <f aca="false">T84*'Inflation indexes'!$D$156/100*'Inflation indexes'!I177</f>
        <v>3973.75633744662</v>
      </c>
      <c r="AA84" s="11" t="n">
        <f aca="false">V84*'Inflation indexes'!$D$156/100*'Inflation indexes'!I177</f>
        <v>3678.01187208611</v>
      </c>
      <c r="AB84" s="11" t="n">
        <f aca="false">W84*'Inflation indexes'!$D$156/100*'Inflation indexes'!I177</f>
        <v>5151.22856760375</v>
      </c>
      <c r="AC84" s="11" t="n">
        <f aca="false">U84*'Inflation indexes'!$D$156/100*'Inflation indexes'!I177</f>
        <v>3885.16889176818</v>
      </c>
      <c r="AJ84" s="28" t="n">
        <f aca="false">AJ80+1</f>
        <v>2035</v>
      </c>
      <c r="AK84" s="27" t="n">
        <f aca="false">'Retirement benefit values'!AO85</f>
        <v>9614.13861620629</v>
      </c>
      <c r="AL84" s="28" t="n">
        <f aca="false">Adequacy_high!Z82</f>
        <v>928.558987023312</v>
      </c>
      <c r="AM84" s="28" t="n">
        <f aca="false">Adequacy_high!AA82</f>
        <v>898.501653514809</v>
      </c>
      <c r="AN84" s="28" t="n">
        <f aca="false">Adequacy_high!AB82</f>
        <v>850.226626974566</v>
      </c>
      <c r="AO84" s="28" t="n">
        <f aca="false">Adequacy_high!AC82</f>
        <v>1252.35918866437</v>
      </c>
      <c r="AP84" s="28" t="n">
        <f aca="false">AP80+1</f>
        <v>2035</v>
      </c>
      <c r="AQ84" s="8" t="n">
        <f aca="false">AK84*'Inflation indexes'!$D$156/100*'Inflation indexes'!I177</f>
        <v>43589.0432633198</v>
      </c>
      <c r="AR84" s="8" t="n">
        <f aca="false">AL84*'Inflation indexes'!$D$156/100*'Inflation indexes'!I177</f>
        <v>4209.94531841635</v>
      </c>
      <c r="AS84" s="8" t="n">
        <f aca="false">AN84*'Inflation indexes'!$D$156/100*'Inflation indexes'!I177</f>
        <v>3854.79830344331</v>
      </c>
      <c r="AT84" s="8" t="n">
        <f aca="false">AO84*'Inflation indexes'!$D$156/100*'Inflation indexes'!I177</f>
        <v>5678.00621928707</v>
      </c>
      <c r="AU84" s="8" t="n">
        <f aca="false">AM84*'Inflation indexes'!$D$156/100*'Inflation indexes'!I177</f>
        <v>4073.66993660798</v>
      </c>
    </row>
    <row r="85" customFormat="false" ht="15" hidden="false" customHeight="false" outlineLevel="0" collapsed="false">
      <c r="A85" s="27" t="n">
        <f aca="false">'Retirement benefit values'!B86</f>
        <v>7187.07432314152</v>
      </c>
      <c r="B85" s="28" t="n">
        <f aca="false">Adequacy_low!Z83</f>
        <v>669.374584740992</v>
      </c>
      <c r="C85" s="28" t="n">
        <f aca="false">Adequacy_low!AA83</f>
        <v>648.093984918595</v>
      </c>
      <c r="D85" s="28" t="n">
        <f aca="false">Adequacy_low!AB83</f>
        <v>590.317794107406</v>
      </c>
      <c r="E85" s="28" t="n">
        <f aca="false">Adequacy_low!AC83</f>
        <v>867.806526029341</v>
      </c>
      <c r="F85" s="28" t="n">
        <f aca="false">F81+1</f>
        <v>2035</v>
      </c>
      <c r="G85" s="10" t="n">
        <f aca="false">A85*'Inflation indexes'!$D$156/100*'Inflation indexes'!I178</f>
        <v>32585.1026403995</v>
      </c>
      <c r="H85" s="28" t="n">
        <f aca="false">B85*'Inflation indexes'!$D$156/100*'Inflation indexes'!I178</f>
        <v>3034.84263108691</v>
      </c>
      <c r="I85" s="28" t="n">
        <f aca="false">D85*'Inflation indexes'!$D$156/100*'Inflation indexes'!I178</f>
        <v>2676.41115794612</v>
      </c>
      <c r="J85" s="8" t="n">
        <f aca="false">E85*'Inflation indexes'!$D$156/100*'Inflation indexes'!I178</f>
        <v>3934.50289384433</v>
      </c>
      <c r="K85" s="28" t="n">
        <f aca="false">C85*'Inflation indexes'!$D$156/100*'Inflation indexes'!I178</f>
        <v>2938.35962586331</v>
      </c>
      <c r="R85" s="29" t="n">
        <f aca="false">R81+1</f>
        <v>2035</v>
      </c>
      <c r="S85" s="22" t="n">
        <f aca="false">'Retirement benefit values'!R86</f>
        <v>8289.1881109033</v>
      </c>
      <c r="T85" s="29" t="n">
        <f aca="false">Adequacy_central!Z83</f>
        <v>732.246933721605</v>
      </c>
      <c r="U85" s="29" t="n">
        <f aca="false">Adequacy_central!AA83</f>
        <v>696.403961805927</v>
      </c>
      <c r="V85" s="29" t="n">
        <f aca="false">Adequacy_central!AB83</f>
        <v>644.244144324236</v>
      </c>
      <c r="W85" s="29" t="n">
        <f aca="false">Adequacy_central!AC83</f>
        <v>980.38420672972</v>
      </c>
      <c r="X85" s="29" t="n">
        <f aca="false">X81+1</f>
        <v>2035</v>
      </c>
      <c r="Y85" s="11" t="n">
        <f aca="false">S85*'Inflation indexes'!$D$156/100*'Inflation indexes'!I178</f>
        <v>37581.9190473181</v>
      </c>
      <c r="Z85" s="11" t="n">
        <f aca="false">T85*'Inflation indexes'!$D$156/100*'Inflation indexes'!I178</f>
        <v>3319.89630559529</v>
      </c>
      <c r="AA85" s="11" t="n">
        <f aca="false">V85*'Inflation indexes'!$D$156/100*'Inflation indexes'!I178</f>
        <v>2920.9050337336</v>
      </c>
      <c r="AB85" s="11" t="n">
        <f aca="false">W85*'Inflation indexes'!$D$156/100*'Inflation indexes'!I178</f>
        <v>4444.91298781377</v>
      </c>
      <c r="AC85" s="11" t="n">
        <f aca="false">U85*'Inflation indexes'!$D$156/100*'Inflation indexes'!I178</f>
        <v>3157.38971858969</v>
      </c>
      <c r="AJ85" s="28" t="n">
        <f aca="false">AJ81+1</f>
        <v>2035</v>
      </c>
      <c r="AK85" s="27" t="n">
        <f aca="false">'Retirement benefit values'!AO86</f>
        <v>9652.41091135938</v>
      </c>
      <c r="AL85" s="28" t="n">
        <f aca="false">Adequacy_high!Z83</f>
        <v>765.613509598044</v>
      </c>
      <c r="AM85" s="28" t="n">
        <f aca="false">Adequacy_high!AA83</f>
        <v>735.511697636886</v>
      </c>
      <c r="AN85" s="28" t="n">
        <f aca="false">Adequacy_high!AB83</f>
        <v>682.88686368995</v>
      </c>
      <c r="AO85" s="28" t="n">
        <f aca="false">Adequacy_high!AC83</f>
        <v>1096.56201555502</v>
      </c>
      <c r="AP85" s="28" t="n">
        <f aca="false">AP81+1</f>
        <v>2035</v>
      </c>
      <c r="AQ85" s="8" t="n">
        <f aca="false">AK85*'Inflation indexes'!$D$156/100*'Inflation indexes'!I178</f>
        <v>43762.5640326586</v>
      </c>
      <c r="AR85" s="8" t="n">
        <f aca="false">AL85*'Inflation indexes'!$D$156/100*'Inflation indexes'!I178</f>
        <v>3471.17528933859</v>
      </c>
      <c r="AS85" s="8" t="n">
        <f aca="false">AN85*'Inflation indexes'!$D$156/100*'Inflation indexes'!I178</f>
        <v>3096.1052501529</v>
      </c>
      <c r="AT85" s="8" t="n">
        <f aca="false">AO85*'Inflation indexes'!$D$156/100*'Inflation indexes'!I178</f>
        <v>4971.64551552949</v>
      </c>
      <c r="AU85" s="8" t="n">
        <f aca="false">AM85*'Inflation indexes'!$D$156/100*'Inflation indexes'!I178</f>
        <v>3334.69824898602</v>
      </c>
    </row>
    <row r="86" customFormat="false" ht="15" hidden="false" customHeight="false" outlineLevel="0" collapsed="false">
      <c r="A86" s="27" t="n">
        <f aca="false">'Retirement benefit values'!B87</f>
        <v>7179.16768215726</v>
      </c>
      <c r="B86" s="28" t="n">
        <f aca="false">Adequacy_low!Z84</f>
        <v>668.937000059005</v>
      </c>
      <c r="C86" s="28" t="n">
        <f aca="false">Adequacy_low!AA84</f>
        <v>642.611155671368</v>
      </c>
      <c r="D86" s="28" t="n">
        <f aca="false">Adequacy_low!AB84</f>
        <v>586.267411350282</v>
      </c>
      <c r="E86" s="28" t="n">
        <f aca="false">Adequacy_low!AC84</f>
        <v>855.562188296024</v>
      </c>
      <c r="F86" s="28" t="n">
        <f aca="false">F82+1</f>
        <v>2035</v>
      </c>
      <c r="G86" s="10" t="n">
        <f aca="false">A86*'Inflation indexes'!$D$156/100*'Inflation indexes'!I179</f>
        <v>32549.2551318823</v>
      </c>
      <c r="H86" s="28" t="n">
        <f aca="false">B86*'Inflation indexes'!$D$156/100*'Inflation indexes'!I179</f>
        <v>3032.8586886459</v>
      </c>
      <c r="I86" s="28" t="n">
        <f aca="false">D86*'Inflation indexes'!$D$156/100*'Inflation indexes'!I179</f>
        <v>2658.0473381302</v>
      </c>
      <c r="J86" s="8" t="n">
        <f aca="false">E86*'Inflation indexes'!$D$156/100*'Inflation indexes'!I179</f>
        <v>3878.98892753969</v>
      </c>
      <c r="K86" s="28" t="n">
        <f aca="false">C86*'Inflation indexes'!$D$156/100*'Inflation indexes'!I179</f>
        <v>2913.50131137429</v>
      </c>
      <c r="R86" s="29" t="n">
        <f aca="false">R82+1</f>
        <v>2035</v>
      </c>
      <c r="S86" s="22" t="n">
        <f aca="false">'Retirement benefit values'!R87</f>
        <v>8309.96802636492</v>
      </c>
      <c r="T86" s="29" t="n">
        <f aca="false">Adequacy_central!Z84</f>
        <v>720.161103929849</v>
      </c>
      <c r="U86" s="29" t="n">
        <f aca="false">Adequacy_central!AA84</f>
        <v>696.435170447641</v>
      </c>
      <c r="V86" s="29" t="n">
        <f aca="false">Adequacy_central!AB84</f>
        <v>643.525041957628</v>
      </c>
      <c r="W86" s="29" t="n">
        <f aca="false">Adequacy_central!AC84</f>
        <v>954.339777056419</v>
      </c>
      <c r="X86" s="29" t="n">
        <f aca="false">X82+1</f>
        <v>2035</v>
      </c>
      <c r="Y86" s="11" t="n">
        <f aca="false">S86*'Inflation indexes'!$D$156/100*'Inflation indexes'!I179</f>
        <v>37676.1320257474</v>
      </c>
      <c r="Z86" s="11" t="n">
        <f aca="false">T86*'Inflation indexes'!$D$156/100*'Inflation indexes'!I179</f>
        <v>3265.10099020656</v>
      </c>
      <c r="AA86" s="11" t="n">
        <f aca="false">V86*'Inflation indexes'!$D$156/100*'Inflation indexes'!I179</f>
        <v>2917.6447328975</v>
      </c>
      <c r="AB86" s="11" t="n">
        <f aca="false">W86*'Inflation indexes'!$D$156/100*'Inflation indexes'!I179</f>
        <v>4326.83150208562</v>
      </c>
      <c r="AC86" s="11" t="n">
        <f aca="false">U86*'Inflation indexes'!$D$156/100*'Inflation indexes'!I179</f>
        <v>3157.53121382792</v>
      </c>
      <c r="AJ86" s="28" t="n">
        <f aca="false">AJ82+1</f>
        <v>2035</v>
      </c>
      <c r="AK86" s="27" t="n">
        <f aca="false">'Retirement benefit values'!AO87</f>
        <v>9665.85370863415</v>
      </c>
      <c r="AL86" s="28" t="n">
        <f aca="false">Adequacy_high!Z84</f>
        <v>766.243753578006</v>
      </c>
      <c r="AM86" s="28" t="n">
        <f aca="false">Adequacy_high!AA84</f>
        <v>723.250446786631</v>
      </c>
      <c r="AN86" s="28" t="n">
        <f aca="false">Adequacy_high!AB84</f>
        <v>667.873265967527</v>
      </c>
      <c r="AO86" s="28" t="n">
        <f aca="false">Adequacy_high!AC84</f>
        <v>1095.20802993321</v>
      </c>
      <c r="AP86" s="28" t="n">
        <f aca="false">AP82+1</f>
        <v>2035</v>
      </c>
      <c r="AQ86" s="8" t="n">
        <f aca="false">AK86*'Inflation indexes'!$D$156/100*'Inflation indexes'!I179</f>
        <v>43823.5116323741</v>
      </c>
      <c r="AR86" s="8" t="n">
        <f aca="false">AL86*'Inflation indexes'!$D$156/100*'Inflation indexes'!I179</f>
        <v>3474.03271975495</v>
      </c>
      <c r="AS86" s="8" t="n">
        <f aca="false">AN86*'Inflation indexes'!$D$156/100*'Inflation indexes'!I179</f>
        <v>3028.03587994872</v>
      </c>
      <c r="AT86" s="8" t="n">
        <f aca="false">AO86*'Inflation indexes'!$D$156/100*'Inflation indexes'!I179</f>
        <v>4965.5067505082</v>
      </c>
      <c r="AU86" s="8" t="n">
        <f aca="false">AM86*'Inflation indexes'!$D$156/100*'Inflation indexes'!I179</f>
        <v>3279.10760117975</v>
      </c>
    </row>
    <row r="87" customFormat="false" ht="15" hidden="false" customHeight="false" outlineLevel="0" collapsed="false">
      <c r="A87" s="27" t="n">
        <f aca="false">'Retirement benefit values'!B88</f>
        <v>7244.0047252128</v>
      </c>
      <c r="B87" s="28" t="n">
        <f aca="false">Adequacy_low!Z85</f>
        <v>657.264852107999</v>
      </c>
      <c r="C87" s="28" t="n">
        <f aca="false">Adequacy_low!AA85</f>
        <v>637.207861649839</v>
      </c>
      <c r="D87" s="28" t="n">
        <f aca="false">Adequacy_low!AB85</f>
        <v>585.858956576631</v>
      </c>
      <c r="E87" s="28" t="n">
        <f aca="false">Adequacy_low!AC85</f>
        <v>836.780164863672</v>
      </c>
      <c r="F87" s="28" t="n">
        <f aca="false">F83+1</f>
        <v>2035</v>
      </c>
      <c r="G87" s="10" t="n">
        <f aca="false">A87*'Inflation indexes'!$D$156/100*'Inflation indexes'!I180</f>
        <v>32843.2164307187</v>
      </c>
      <c r="H87" s="28" t="n">
        <f aca="false">B87*'Inflation indexes'!$D$156/100*'Inflation indexes'!I180</f>
        <v>2979.93894384894</v>
      </c>
      <c r="I87" s="28" t="n">
        <f aca="false">D87*'Inflation indexes'!$D$156/100*'Inflation indexes'!I180</f>
        <v>2656.19546626622</v>
      </c>
      <c r="J87" s="8" t="n">
        <f aca="false">E87*'Inflation indexes'!$D$156/100*'Inflation indexes'!I180</f>
        <v>3793.83408791782</v>
      </c>
      <c r="K87" s="28" t="n">
        <f aca="false">C87*'Inflation indexes'!$D$156/100*'Inflation indexes'!I180</f>
        <v>2889.00359751026</v>
      </c>
      <c r="R87" s="29" t="n">
        <f aca="false">R83+1</f>
        <v>2035</v>
      </c>
      <c r="S87" s="22" t="n">
        <f aca="false">'Retirement benefit values'!R88</f>
        <v>8360.57995177474</v>
      </c>
      <c r="T87" s="29" t="n">
        <f aca="false">Adequacy_central!Z85</f>
        <v>715.809743396351</v>
      </c>
      <c r="U87" s="29" t="n">
        <f aca="false">Adequacy_central!AA85</f>
        <v>696.077643387561</v>
      </c>
      <c r="V87" s="29" t="n">
        <f aca="false">Adequacy_central!AB85</f>
        <v>650.291354913228</v>
      </c>
      <c r="W87" s="29" t="n">
        <f aca="false">Adequacy_central!AC85</f>
        <v>946.927791133014</v>
      </c>
      <c r="X87" s="29" t="n">
        <f aca="false">X83+1</f>
        <v>2035</v>
      </c>
      <c r="Y87" s="11" t="n">
        <f aca="false">S87*'Inflation indexes'!$D$156/100*'Inflation indexes'!I180</f>
        <v>37905.5988032088</v>
      </c>
      <c r="Z87" s="11" t="n">
        <f aca="false">T87*'Inflation indexes'!$D$156/100*'Inflation indexes'!I180</f>
        <v>3245.37258289723</v>
      </c>
      <c r="AA87" s="11" t="n">
        <f aca="false">V87*'Inflation indexes'!$D$156/100*'Inflation indexes'!I180</f>
        <v>2948.32216744766</v>
      </c>
      <c r="AB87" s="11" t="n">
        <f aca="false">W87*'Inflation indexes'!$D$156/100*'Inflation indexes'!I180</f>
        <v>4293.22668443323</v>
      </c>
      <c r="AC87" s="11" t="n">
        <f aca="false">U87*'Inflation indexes'!$D$156/100*'Inflation indexes'!I180</f>
        <v>3155.91024047692</v>
      </c>
      <c r="AJ87" s="28" t="n">
        <f aca="false">AJ83+1</f>
        <v>2035</v>
      </c>
      <c r="AK87" s="27" t="n">
        <f aca="false">'Retirement benefit values'!AO88</f>
        <v>9766.48572349286</v>
      </c>
      <c r="AL87" s="28" t="n">
        <f aca="false">Adequacy_high!Z85</f>
        <v>765.073659143839</v>
      </c>
      <c r="AM87" s="28" t="n">
        <f aca="false">Adequacy_high!AA85</f>
        <v>725.84251438898</v>
      </c>
      <c r="AN87" s="28" t="n">
        <f aca="false">Adequacy_high!AB85</f>
        <v>681.440945943139</v>
      </c>
      <c r="AO87" s="28" t="n">
        <f aca="false">Adequacy_high!AC85</f>
        <v>1027.30631240888</v>
      </c>
      <c r="AP87" s="28" t="n">
        <f aca="false">AP83+1</f>
        <v>2035</v>
      </c>
      <c r="AQ87" s="8" t="n">
        <f aca="false">AK87*'Inflation indexes'!$D$156/100*'Inflation indexes'!I180</f>
        <v>44279.7618930015</v>
      </c>
      <c r="AR87" s="8" t="n">
        <f aca="false">AL87*'Inflation indexes'!$D$156/100*'Inflation indexes'!I180</f>
        <v>3468.72768942939</v>
      </c>
      <c r="AS87" s="8" t="n">
        <f aca="false">AN87*'Inflation indexes'!$D$156/100*'Inflation indexes'!I180</f>
        <v>3089.54967884933</v>
      </c>
      <c r="AT87" s="8" t="n">
        <f aca="false">AO87*'Inflation indexes'!$D$156/100*'Inflation indexes'!I180</f>
        <v>4657.65068342045</v>
      </c>
      <c r="AU87" s="8" t="n">
        <f aca="false">AM87*'Inflation indexes'!$D$156/100*'Inflation indexes'!I180</f>
        <v>3290.85964172863</v>
      </c>
    </row>
    <row r="88" customFormat="false" ht="15" hidden="false" customHeight="false" outlineLevel="0" collapsed="false">
      <c r="A88" s="27" t="n">
        <f aca="false">'Retirement benefit values'!B89</f>
        <v>7250.05526926744</v>
      </c>
      <c r="B88" s="28" t="n">
        <f aca="false">Adequacy_low!Z86</f>
        <v>823.117275629387</v>
      </c>
      <c r="C88" s="28" t="n">
        <f aca="false">Adequacy_low!AA86</f>
        <v>791.209028030443</v>
      </c>
      <c r="D88" s="28" t="n">
        <f aca="false">Adequacy_low!AB86</f>
        <v>730.43508158102</v>
      </c>
      <c r="E88" s="28" t="n">
        <f aca="false">Adequacy_low!AC86</f>
        <v>1028.46733991565</v>
      </c>
      <c r="F88" s="28" t="n">
        <f aca="false">F84+1</f>
        <v>2036</v>
      </c>
      <c r="G88" s="10" t="n">
        <f aca="false">A88*'Inflation indexes'!$D$156/100*'Inflation indexes'!I181</f>
        <v>32870.6486778594</v>
      </c>
      <c r="H88" s="28" t="n">
        <f aca="false">B88*'Inflation indexes'!$D$156/100*'Inflation indexes'!I181</f>
        <v>3731.88862470895</v>
      </c>
      <c r="I88" s="28" t="n">
        <f aca="false">D88*'Inflation indexes'!$D$156/100*'Inflation indexes'!I181</f>
        <v>3311.68164336756</v>
      </c>
      <c r="J88" s="8" t="n">
        <f aca="false">E88*'Inflation indexes'!$D$156/100*'Inflation indexes'!I181</f>
        <v>4662.91460567524</v>
      </c>
      <c r="K88" s="28" t="n">
        <f aca="false">C88*'Inflation indexes'!$D$156/100*'Inflation indexes'!I181</f>
        <v>3587.2214797291</v>
      </c>
      <c r="R88" s="29" t="n">
        <f aca="false">R84+1</f>
        <v>2036</v>
      </c>
      <c r="S88" s="22" t="n">
        <f aca="false">'Retirement benefit values'!R89</f>
        <v>8372.56121329854</v>
      </c>
      <c r="T88" s="29" t="n">
        <f aca="false">Adequacy_central!Z86</f>
        <v>888.228252336871</v>
      </c>
      <c r="U88" s="29" t="n">
        <f aca="false">Adequacy_central!AA86</f>
        <v>867.670119185336</v>
      </c>
      <c r="V88" s="29" t="n">
        <f aca="false">Adequacy_central!AB86</f>
        <v>818.069016679824</v>
      </c>
      <c r="W88" s="29" t="n">
        <f aca="false">Adequacy_central!AC86</f>
        <v>1168.3228877832</v>
      </c>
      <c r="X88" s="29" t="n">
        <f aca="false">X84+1</f>
        <v>2036</v>
      </c>
      <c r="Y88" s="11" t="n">
        <f aca="false">S88*'Inflation indexes'!$D$156/100*'Inflation indexes'!I181</f>
        <v>37959.9200219637</v>
      </c>
      <c r="Z88" s="11" t="n">
        <f aca="false">T88*'Inflation indexes'!$D$156/100*'Inflation indexes'!I181</f>
        <v>4027.091897089</v>
      </c>
      <c r="AA88" s="11" t="n">
        <f aca="false">V88*'Inflation indexes'!$D$156/100*'Inflation indexes'!I181</f>
        <v>3709.00058590056</v>
      </c>
      <c r="AB88" s="11" t="n">
        <f aca="false">W88*'Inflation indexes'!$D$156/100*'Inflation indexes'!I181</f>
        <v>5296.99840350376</v>
      </c>
      <c r="AC88" s="11" t="n">
        <f aca="false">U88*'Inflation indexes'!$D$156/100*'Inflation indexes'!I181</f>
        <v>3933.88444594566</v>
      </c>
      <c r="AJ88" s="28" t="n">
        <f aca="false">AJ84+1</f>
        <v>2036</v>
      </c>
      <c r="AK88" s="27" t="n">
        <f aca="false">'Retirement benefit values'!AO89</f>
        <v>9815.85634507882</v>
      </c>
      <c r="AL88" s="28" t="n">
        <f aca="false">Adequacy_high!Z86</f>
        <v>937.321155668562</v>
      </c>
      <c r="AM88" s="28" t="n">
        <f aca="false">Adequacy_high!AA86</f>
        <v>910.583891295513</v>
      </c>
      <c r="AN88" s="28" t="n">
        <f aca="false">Adequacy_high!AB86</f>
        <v>861.413460367599</v>
      </c>
      <c r="AO88" s="28" t="n">
        <f aca="false">Adequacy_high!AC86</f>
        <v>1300.59308271628</v>
      </c>
      <c r="AP88" s="28" t="n">
        <f aca="false">AP84+1</f>
        <v>2036</v>
      </c>
      <c r="AQ88" s="8" t="n">
        <f aca="false">AK88*'Inflation indexes'!$D$156/100*'Inflation indexes'!I181</f>
        <v>44503.6007875874</v>
      </c>
      <c r="AR88" s="8" t="n">
        <f aca="false">AL88*'Inflation indexes'!$D$156/100*'Inflation indexes'!I181</f>
        <v>4249.67165931958</v>
      </c>
      <c r="AS88" s="8" t="n">
        <f aca="false">AN88*'Inflation indexes'!$D$156/100*'Inflation indexes'!I181</f>
        <v>3905.51770579585</v>
      </c>
      <c r="AT88" s="8" t="n">
        <f aca="false">AO88*'Inflation indexes'!$D$156/100*'Inflation indexes'!I181</f>
        <v>5896.69136400123</v>
      </c>
      <c r="AU88" s="8" t="n">
        <f aca="false">AM88*'Inflation indexes'!$D$156/100*'Inflation indexes'!I181</f>
        <v>4128.44896636453</v>
      </c>
    </row>
    <row r="89" customFormat="false" ht="15" hidden="false" customHeight="false" outlineLevel="0" collapsed="false">
      <c r="A89" s="27" t="n">
        <f aca="false">'Retirement benefit values'!B90</f>
        <v>7268.94603429466</v>
      </c>
      <c r="B89" s="28" t="n">
        <f aca="false">Adequacy_low!Z87</f>
        <v>681.008297446198</v>
      </c>
      <c r="C89" s="28" t="n">
        <f aca="false">Adequacy_low!AA87</f>
        <v>646.044753664413</v>
      </c>
      <c r="D89" s="28" t="n">
        <f aca="false">Adequacy_low!AB87</f>
        <v>595.382939304695</v>
      </c>
      <c r="E89" s="28" t="n">
        <f aca="false">Adequacy_low!AC87</f>
        <v>835.70979475732</v>
      </c>
      <c r="F89" s="28" t="n">
        <f aca="false">F85+1</f>
        <v>2036</v>
      </c>
      <c r="G89" s="10" t="n">
        <f aca="false">A89*'Inflation indexes'!$D$156/100*'Inflation indexes'!I182</f>
        <v>32956.2965353451</v>
      </c>
      <c r="H89" s="28" t="n">
        <f aca="false">B89*'Inflation indexes'!$D$156/100*'Inflation indexes'!I182</f>
        <v>3087.58811632107</v>
      </c>
      <c r="I89" s="28" t="n">
        <f aca="false">D89*'Inflation indexes'!$D$156/100*'Inflation indexes'!I182</f>
        <v>2699.37575643521</v>
      </c>
      <c r="J89" s="8" t="n">
        <f aca="false">E89*'Inflation indexes'!$D$156/100*'Inflation indexes'!I182</f>
        <v>3788.98119253779</v>
      </c>
      <c r="K89" s="28" t="n">
        <f aca="false">C89*'Inflation indexes'!$D$156/100*'Inflation indexes'!I182</f>
        <v>2929.06872281304</v>
      </c>
      <c r="R89" s="29" t="n">
        <f aca="false">R85+1</f>
        <v>2036</v>
      </c>
      <c r="S89" s="22" t="n">
        <f aca="false">'Retirement benefit values'!R90</f>
        <v>8431.84833803401</v>
      </c>
      <c r="T89" s="29" t="n">
        <f aca="false">Adequacy_central!Z87</f>
        <v>739.664729169806</v>
      </c>
      <c r="U89" s="29" t="n">
        <f aca="false">Adequacy_central!AA87</f>
        <v>714.22622514157</v>
      </c>
      <c r="V89" s="29" t="n">
        <f aca="false">Adequacy_central!AB87</f>
        <v>667.821651053334</v>
      </c>
      <c r="W89" s="29" t="n">
        <f aca="false">Adequacy_central!AC87</f>
        <v>995.130695533574</v>
      </c>
      <c r="X89" s="29" t="n">
        <f aca="false">X85+1</f>
        <v>2036</v>
      </c>
      <c r="Y89" s="11" t="n">
        <f aca="false">S89*'Inflation indexes'!$D$156/100*'Inflation indexes'!I182</f>
        <v>38228.7188346515</v>
      </c>
      <c r="Z89" s="11" t="n">
        <f aca="false">T89*'Inflation indexes'!$D$156/100*'Inflation indexes'!I182</f>
        <v>3353.52746275014</v>
      </c>
      <c r="AA89" s="11" t="n">
        <f aca="false">V89*'Inflation indexes'!$D$156/100*'Inflation indexes'!I182</f>
        <v>3027.80186577256</v>
      </c>
      <c r="AB89" s="11" t="n">
        <f aca="false">W89*'Inflation indexes'!$D$156/100*'Inflation indexes'!I182</f>
        <v>4511.77132677819</v>
      </c>
      <c r="AC89" s="11" t="n">
        <f aca="false">U89*'Inflation indexes'!$D$156/100*'Inflation indexes'!I182</f>
        <v>3238.19315180399</v>
      </c>
      <c r="AJ89" s="28" t="n">
        <f aca="false">AJ85+1</f>
        <v>2036</v>
      </c>
      <c r="AK89" s="27" t="n">
        <f aca="false">'Retirement benefit values'!AO90</f>
        <v>9859.41072863198</v>
      </c>
      <c r="AL89" s="28" t="n">
        <f aca="false">Adequacy_high!Z87</f>
        <v>774.684006951806</v>
      </c>
      <c r="AM89" s="28" t="n">
        <f aca="false">Adequacy_high!AA87</f>
        <v>729.90644798964</v>
      </c>
      <c r="AN89" s="28" t="n">
        <f aca="false">Adequacy_high!AB87</f>
        <v>678.65476400467</v>
      </c>
      <c r="AO89" s="28" t="n">
        <f aca="false">Adequacy_high!AC87</f>
        <v>1065.87681685761</v>
      </c>
      <c r="AP89" s="28" t="n">
        <f aca="false">AP85+1</f>
        <v>2036</v>
      </c>
      <c r="AQ89" s="8" t="n">
        <f aca="false">AK89*'Inflation indexes'!$D$156/100*'Inflation indexes'!I182</f>
        <v>44701.0697429242</v>
      </c>
      <c r="AR89" s="8" t="n">
        <f aca="false">AL89*'Inflation indexes'!$D$156/100*'Inflation indexes'!I182</f>
        <v>3512.29954574431</v>
      </c>
      <c r="AS89" s="8" t="n">
        <f aca="false">AN89*'Inflation indexes'!$D$156/100*'Inflation indexes'!I182</f>
        <v>3076.9175534033</v>
      </c>
      <c r="AT89" s="8" t="n">
        <f aca="false">AO89*'Inflation indexes'!$D$156/100*'Inflation indexes'!I182</f>
        <v>4832.52348838186</v>
      </c>
      <c r="AU89" s="8" t="n">
        <f aca="false">AM89*'Inflation indexes'!$D$156/100*'Inflation indexes'!I182</f>
        <v>3309.2848990096</v>
      </c>
    </row>
    <row r="90" customFormat="false" ht="15" hidden="false" customHeight="false" outlineLevel="0" collapsed="false">
      <c r="A90" s="27" t="n">
        <f aca="false">'Retirement benefit values'!B91</f>
        <v>7294.2408425548</v>
      </c>
      <c r="B90" s="28" t="n">
        <f aca="false">Adequacy_low!Z88</f>
        <v>675.158354686102</v>
      </c>
      <c r="C90" s="28" t="n">
        <f aca="false">Adequacy_low!AA88</f>
        <v>642.665474305361</v>
      </c>
      <c r="D90" s="28" t="n">
        <f aca="false">Adequacy_low!AB88</f>
        <v>581.348540884314</v>
      </c>
      <c r="E90" s="28" t="n">
        <f aca="false">Adequacy_low!AC88</f>
        <v>868.652904347929</v>
      </c>
      <c r="F90" s="28" t="n">
        <f aca="false">F86+1</f>
        <v>2036</v>
      </c>
      <c r="G90" s="10" t="n">
        <f aca="false">A90*'Inflation indexes'!$D$156/100*'Inflation indexes'!I183</f>
        <v>33070.9793515185</v>
      </c>
      <c r="H90" s="28" t="n">
        <f aca="false">B90*'Inflation indexes'!$D$156/100*'Inflation indexes'!I183</f>
        <v>3061.06536496112</v>
      </c>
      <c r="I90" s="28" t="n">
        <f aca="false">D90*'Inflation indexes'!$D$156/100*'Inflation indexes'!I183</f>
        <v>2635.74592704109</v>
      </c>
      <c r="J90" s="8" t="n">
        <f aca="false">E90*'Inflation indexes'!$D$156/100*'Inflation indexes'!I183</f>
        <v>3938.34024450244</v>
      </c>
      <c r="K90" s="28" t="n">
        <f aca="false">C90*'Inflation indexes'!$D$156/100*'Inflation indexes'!I183</f>
        <v>2913.74758380509</v>
      </c>
      <c r="R90" s="29" t="n">
        <f aca="false">R86+1</f>
        <v>2036</v>
      </c>
      <c r="S90" s="22" t="n">
        <f aca="false">'Retirement benefit values'!R91</f>
        <v>8458.72250761145</v>
      </c>
      <c r="T90" s="29" t="n">
        <f aca="false">Adequacy_central!Z88</f>
        <v>743.90319941698</v>
      </c>
      <c r="U90" s="29" t="n">
        <f aca="false">Adequacy_central!AA88</f>
        <v>708.946458472669</v>
      </c>
      <c r="V90" s="29" t="n">
        <f aca="false">Adequacy_central!AB88</f>
        <v>666.828103293911</v>
      </c>
      <c r="W90" s="29" t="n">
        <f aca="false">Adequacy_central!AC88</f>
        <v>967.650229504917</v>
      </c>
      <c r="X90" s="29" t="n">
        <f aca="false">X86+1</f>
        <v>2036</v>
      </c>
      <c r="Y90" s="11" t="n">
        <f aca="false">S90*'Inflation indexes'!$D$156/100*'Inflation indexes'!I183</f>
        <v>38350.5622349954</v>
      </c>
      <c r="Z90" s="11" t="n">
        <f aca="false">T90*'Inflation indexes'!$D$156/100*'Inflation indexes'!I183</f>
        <v>3372.74404265912</v>
      </c>
      <c r="AA90" s="11" t="n">
        <f aca="false">V90*'Inflation indexes'!$D$156/100*'Inflation indexes'!I183</f>
        <v>3023.29727123752</v>
      </c>
      <c r="AB90" s="11" t="n">
        <f aca="false">W90*'Inflation indexes'!$D$156/100*'Inflation indexes'!I183</f>
        <v>4387.17907047348</v>
      </c>
      <c r="AC90" s="11" t="n">
        <f aca="false">U90*'Inflation indexes'!$D$156/100*'Inflation indexes'!I183</f>
        <v>3214.25549218225</v>
      </c>
      <c r="AJ90" s="28" t="n">
        <f aca="false">AJ86+1</f>
        <v>2036</v>
      </c>
      <c r="AK90" s="27" t="n">
        <f aca="false">'Retirement benefit values'!AO91</f>
        <v>9917.88142325939</v>
      </c>
      <c r="AL90" s="28" t="n">
        <f aca="false">Adequacy_high!Z88</f>
        <v>769.642271353789</v>
      </c>
      <c r="AM90" s="28" t="n">
        <f aca="false">Adequacy_high!AA88</f>
        <v>726.490906682547</v>
      </c>
      <c r="AN90" s="28" t="n">
        <f aca="false">Adequacy_high!AB88</f>
        <v>676.052063113855</v>
      </c>
      <c r="AO90" s="28" t="n">
        <f aca="false">Adequacy_high!AC88</f>
        <v>1110.51170585618</v>
      </c>
      <c r="AP90" s="28" t="n">
        <f aca="false">AP86+1</f>
        <v>2036</v>
      </c>
      <c r="AQ90" s="8" t="n">
        <f aca="false">AK90*'Inflation indexes'!$D$156/100*'Inflation indexes'!I183</f>
        <v>44966.1669855887</v>
      </c>
      <c r="AR90" s="8" t="n">
        <f aca="false">AL90*'Inflation indexes'!$D$156/100*'Inflation indexes'!I183</f>
        <v>3489.44108282037</v>
      </c>
      <c r="AS90" s="8" t="n">
        <f aca="false">AN90*'Inflation indexes'!$D$156/100*'Inflation indexes'!I183</f>
        <v>3065.11730314063</v>
      </c>
      <c r="AT90" s="8" t="n">
        <f aca="false">AO90*'Inflation indexes'!$D$156/100*'Inflation indexes'!I183</f>
        <v>5034.89129118559</v>
      </c>
      <c r="AU90" s="8" t="n">
        <f aca="false">AM90*'Inflation indexes'!$D$156/100*'Inflation indexes'!I183</f>
        <v>3293.79935384057</v>
      </c>
    </row>
    <row r="91" customFormat="false" ht="15" hidden="false" customHeight="false" outlineLevel="0" collapsed="false">
      <c r="A91" s="27" t="n">
        <f aca="false">'Retirement benefit values'!B92</f>
        <v>7301.48743682526</v>
      </c>
      <c r="B91" s="28" t="n">
        <f aca="false">Adequacy_low!Z89</f>
        <v>669.825143290308</v>
      </c>
      <c r="C91" s="28" t="n">
        <f aca="false">Adequacy_low!AA89</f>
        <v>637.384970175649</v>
      </c>
      <c r="D91" s="28" t="n">
        <f aca="false">Adequacy_low!AB89</f>
        <v>577.928763929267</v>
      </c>
      <c r="E91" s="28" t="n">
        <f aca="false">Adequacy_low!AC89</f>
        <v>862.1993953195</v>
      </c>
      <c r="F91" s="28" t="n">
        <f aca="false">F87+1</f>
        <v>2036</v>
      </c>
      <c r="G91" s="10" t="n">
        <f aca="false">A91*'Inflation indexes'!$D$156/100*'Inflation indexes'!I184</f>
        <v>33103.8343085538</v>
      </c>
      <c r="H91" s="28" t="n">
        <f aca="false">B91*'Inflation indexes'!$D$156/100*'Inflation indexes'!I184</f>
        <v>3036.88539507054</v>
      </c>
      <c r="I91" s="28" t="n">
        <f aca="false">D91*'Inflation indexes'!$D$156/100*'Inflation indexes'!I184</f>
        <v>2620.241178088</v>
      </c>
      <c r="J91" s="8" t="n">
        <f aca="false">E91*'Inflation indexes'!$D$156/100*'Inflation indexes'!I184</f>
        <v>3909.081015416</v>
      </c>
      <c r="K91" s="28" t="n">
        <f aca="false">C91*'Inflation indexes'!$D$156/100*'Inflation indexes'!I184</f>
        <v>2889.80658064812</v>
      </c>
      <c r="R91" s="29" t="n">
        <f aca="false">R87+1</f>
        <v>2036</v>
      </c>
      <c r="S91" s="22" t="n">
        <f aca="false">'Retirement benefit values'!R92</f>
        <v>8493.58706735557</v>
      </c>
      <c r="T91" s="29" t="n">
        <f aca="false">Adequacy_central!Z89</f>
        <v>744.909852425553</v>
      </c>
      <c r="U91" s="29" t="n">
        <f aca="false">Adequacy_central!AA89</f>
        <v>699.411880531466</v>
      </c>
      <c r="V91" s="29" t="n">
        <f aca="false">Adequacy_central!AB89</f>
        <v>648.001768691514</v>
      </c>
      <c r="W91" s="29" t="n">
        <f aca="false">Adequacy_central!AC89</f>
        <v>990.860870958413</v>
      </c>
      <c r="X91" s="29" t="n">
        <f aca="false">X87+1</f>
        <v>2036</v>
      </c>
      <c r="Y91" s="11" t="n">
        <f aca="false">S91*'Inflation indexes'!$D$156/100*'Inflation indexes'!I184</f>
        <v>38508.632849921</v>
      </c>
      <c r="Z91" s="11" t="n">
        <f aca="false">T91*'Inflation indexes'!$D$156/100*'Inflation indexes'!I184</f>
        <v>3377.30805440198</v>
      </c>
      <c r="AA91" s="11" t="n">
        <f aca="false">V91*'Inflation indexes'!$D$156/100*'Inflation indexes'!I184</f>
        <v>2937.94153150538</v>
      </c>
      <c r="AB91" s="11" t="n">
        <f aca="false">W91*'Inflation indexes'!$D$156/100*'Inflation indexes'!I184</f>
        <v>4492.41259111156</v>
      </c>
      <c r="AC91" s="11" t="n">
        <f aca="false">U91*'Inflation indexes'!$D$156/100*'Inflation indexes'!I184</f>
        <v>3171.02716492722</v>
      </c>
      <c r="AJ91" s="28" t="n">
        <f aca="false">AJ87+1</f>
        <v>2036</v>
      </c>
      <c r="AK91" s="27" t="n">
        <f aca="false">'Retirement benefit values'!AO92</f>
        <v>9999.36188033317</v>
      </c>
      <c r="AL91" s="28" t="n">
        <f aca="false">Adequacy_high!Z89</f>
        <v>784.382890589959</v>
      </c>
      <c r="AM91" s="28" t="n">
        <f aca="false">Adequacy_high!AA89</f>
        <v>734.094045471641</v>
      </c>
      <c r="AN91" s="28" t="n">
        <f aca="false">Adequacy_high!AB89</f>
        <v>685.21363326737</v>
      </c>
      <c r="AO91" s="28" t="n">
        <f aca="false">Adequacy_high!AC89</f>
        <v>1078.64192569814</v>
      </c>
      <c r="AP91" s="28" t="n">
        <f aca="false">AP87+1</f>
        <v>2036</v>
      </c>
      <c r="AQ91" s="8" t="n">
        <f aca="false">AK91*'Inflation indexes'!$D$156/100*'Inflation indexes'!I184</f>
        <v>45335.586994004</v>
      </c>
      <c r="AR91" s="8" t="n">
        <f aca="false">AL91*'Inflation indexes'!$D$156/100*'Inflation indexes'!I184</f>
        <v>3556.27281005701</v>
      </c>
      <c r="AS91" s="8" t="n">
        <f aca="false">AN91*'Inflation indexes'!$D$156/100*'Inflation indexes'!I184</f>
        <v>3106.65446977856</v>
      </c>
      <c r="AT91" s="8" t="n">
        <f aca="false">AO91*'Inflation indexes'!$D$156/100*'Inflation indexes'!I184</f>
        <v>4890.39855173625</v>
      </c>
      <c r="AU91" s="8" t="n">
        <f aca="false">AM91*'Inflation indexes'!$D$156/100*'Inflation indexes'!I184</f>
        <v>3328.27082953327</v>
      </c>
    </row>
    <row r="92" customFormat="false" ht="15" hidden="false" customHeight="false" outlineLevel="0" collapsed="false">
      <c r="A92" s="27" t="n">
        <f aca="false">'Retirement benefit values'!B93</f>
        <v>7336.56237549718</v>
      </c>
      <c r="B92" s="28" t="n">
        <f aca="false">Adequacy_low!Z90</f>
        <v>824.363974135932</v>
      </c>
      <c r="C92" s="28" t="n">
        <f aca="false">Adequacy_low!AA90</f>
        <v>801.529710735573</v>
      </c>
      <c r="D92" s="28" t="n">
        <f aca="false">Adequacy_low!AB90</f>
        <v>738.358031961865</v>
      </c>
      <c r="E92" s="28" t="n">
        <f aca="false">Adequacy_low!AC90</f>
        <v>1052.55241335533</v>
      </c>
      <c r="F92" s="28" t="n">
        <f aca="false">F88+1</f>
        <v>2037</v>
      </c>
      <c r="G92" s="10" t="n">
        <f aca="false">A92*'Inflation indexes'!$D$156/100*'Inflation indexes'!I185</f>
        <v>33262.8587495632</v>
      </c>
      <c r="H92" s="28" t="n">
        <f aca="false">B92*'Inflation indexes'!$D$156/100*'Inflation indexes'!I185</f>
        <v>3737.54096625585</v>
      </c>
      <c r="I92" s="28" t="n">
        <f aca="false">D92*'Inflation indexes'!$D$156/100*'Inflation indexes'!I185</f>
        <v>3347.60309621011</v>
      </c>
      <c r="J92" s="8" t="n">
        <f aca="false">E92*'Inflation indexes'!$D$156/100*'Inflation indexes'!I185</f>
        <v>4772.11266803652</v>
      </c>
      <c r="K92" s="28" t="n">
        <f aca="false">C92*'Inflation indexes'!$D$156/100*'Inflation indexes'!I185</f>
        <v>3634.01388650619</v>
      </c>
      <c r="R92" s="29" t="n">
        <f aca="false">R88+1</f>
        <v>2037</v>
      </c>
      <c r="S92" s="22" t="n">
        <f aca="false">'Retirement benefit values'!R93</f>
        <v>8517.75003540554</v>
      </c>
      <c r="T92" s="29" t="n">
        <f aca="false">Adequacy_central!Z90</f>
        <v>897.889444685851</v>
      </c>
      <c r="U92" s="29" t="n">
        <f aca="false">Adequacy_central!AA90</f>
        <v>875.660634713922</v>
      </c>
      <c r="V92" s="29" t="n">
        <f aca="false">Adequacy_central!AB90</f>
        <v>819.547432262179</v>
      </c>
      <c r="W92" s="29" t="n">
        <f aca="false">Adequacy_central!AC90</f>
        <v>1191.69045529506</v>
      </c>
      <c r="X92" s="29" t="n">
        <f aca="false">X88+1</f>
        <v>2037</v>
      </c>
      <c r="Y92" s="11" t="n">
        <f aca="false">S92*'Inflation indexes'!$D$156/100*'Inflation indexes'!I185</f>
        <v>38618.1840746063</v>
      </c>
      <c r="Z92" s="11" t="n">
        <f aca="false">T92*'Inflation indexes'!$D$156/100*'Inflation indexes'!I185</f>
        <v>4070.89427482517</v>
      </c>
      <c r="AA92" s="11" t="n">
        <f aca="false">V92*'Inflation indexes'!$D$156/100*'Inflation indexes'!I185</f>
        <v>3715.70349745124</v>
      </c>
      <c r="AB92" s="11" t="n">
        <f aca="false">W92*'Inflation indexes'!$D$156/100*'Inflation indexes'!I185</f>
        <v>5402.94340303976</v>
      </c>
      <c r="AC92" s="11" t="n">
        <f aca="false">U92*'Inflation indexes'!$D$156/100*'Inflation indexes'!I185</f>
        <v>3970.11222889905</v>
      </c>
      <c r="AJ92" s="28" t="n">
        <f aca="false">AJ88+1</f>
        <v>2037</v>
      </c>
      <c r="AK92" s="27" t="n">
        <f aca="false">'Retirement benefit values'!AO93</f>
        <v>10012.4482412351</v>
      </c>
      <c r="AL92" s="28" t="n">
        <f aca="false">Adequacy_high!Z90</f>
        <v>947.209848833336</v>
      </c>
      <c r="AM92" s="28" t="n">
        <f aca="false">Adequacy_high!AA90</f>
        <v>913.948949553886</v>
      </c>
      <c r="AN92" s="28" t="n">
        <f aca="false">Adequacy_high!AB90</f>
        <v>862.206290901125</v>
      </c>
      <c r="AO92" s="28" t="n">
        <f aca="false">Adequacy_high!AC90</f>
        <v>1268.97609501431</v>
      </c>
      <c r="AP92" s="28" t="n">
        <f aca="false">AP88+1</f>
        <v>2037</v>
      </c>
      <c r="AQ92" s="8" t="n">
        <f aca="false">AK92*'Inflation indexes'!$D$156/100*'Inflation indexes'!I185</f>
        <v>45394.9185653787</v>
      </c>
      <c r="AR92" s="8" t="n">
        <f aca="false">AL92*'Inflation indexes'!$D$156/100*'Inflation indexes'!I185</f>
        <v>4294.50549117743</v>
      </c>
      <c r="AS92" s="8" t="n">
        <f aca="false">AN92*'Inflation indexes'!$D$156/100*'Inflation indexes'!I185</f>
        <v>3909.11227893505</v>
      </c>
      <c r="AT92" s="8" t="n">
        <f aca="false">AO92*'Inflation indexes'!$D$156/100*'Inflation indexes'!I185</f>
        <v>5753.34474712659</v>
      </c>
      <c r="AU92" s="8" t="n">
        <f aca="false">AM92*'Inflation indexes'!$D$156/100*'Inflation indexes'!I185</f>
        <v>4143.70562906342</v>
      </c>
    </row>
    <row r="93" customFormat="false" ht="15" hidden="false" customHeight="false" outlineLevel="0" collapsed="false">
      <c r="A93" s="27" t="n">
        <f aca="false">'Retirement benefit values'!B94</f>
        <v>7320.96845271297</v>
      </c>
      <c r="B93" s="28" t="n">
        <f aca="false">Adequacy_low!Z91</f>
        <v>693.728716162363</v>
      </c>
      <c r="C93" s="28" t="n">
        <f aca="false">Adequacy_low!AA91</f>
        <v>654.828906383841</v>
      </c>
      <c r="D93" s="28" t="n">
        <f aca="false">Adequacy_low!AB91</f>
        <v>591.718921859376</v>
      </c>
      <c r="E93" s="28" t="n">
        <f aca="false">Adequacy_low!AC91</f>
        <v>976.309319987407</v>
      </c>
      <c r="F93" s="28" t="n">
        <f aca="false">F89+1</f>
        <v>2037</v>
      </c>
      <c r="G93" s="10" t="n">
        <f aca="false">A93*'Inflation indexes'!$D$156/100*'Inflation indexes'!I186</f>
        <v>33192.1582737306</v>
      </c>
      <c r="H93" s="28" t="n">
        <f aca="false">B93*'Inflation indexes'!$D$156/100*'Inflation indexes'!I186</f>
        <v>3145.2605614439</v>
      </c>
      <c r="I93" s="28" t="n">
        <f aca="false">D93*'Inflation indexes'!$D$156/100*'Inflation indexes'!I186</f>
        <v>2682.76365822057</v>
      </c>
      <c r="J93" s="8" t="n">
        <f aca="false">E93*'Inflation indexes'!$D$156/100*'Inflation indexes'!I186</f>
        <v>4426.43807065328</v>
      </c>
      <c r="K93" s="28" t="n">
        <f aca="false">C93*'Inflation indexes'!$D$156/100*'Inflation indexes'!I186</f>
        <v>2968.8947361673</v>
      </c>
      <c r="R93" s="29" t="n">
        <f aca="false">R89+1</f>
        <v>2037</v>
      </c>
      <c r="S93" s="22" t="n">
        <f aca="false">'Retirement benefit values'!R94</f>
        <v>8521.03843251069</v>
      </c>
      <c r="T93" s="29" t="n">
        <f aca="false">Adequacy_central!Z91</f>
        <v>740.89855230047</v>
      </c>
      <c r="U93" s="29" t="n">
        <f aca="false">Adequacy_central!AA91</f>
        <v>714.737963107924</v>
      </c>
      <c r="V93" s="29" t="n">
        <f aca="false">Adequacy_central!AB91</f>
        <v>658.957025409495</v>
      </c>
      <c r="W93" s="29" t="n">
        <f aca="false">Adequacy_central!AC91</f>
        <v>1035.04105017642</v>
      </c>
      <c r="X93" s="29" t="n">
        <f aca="false">X89+1</f>
        <v>2037</v>
      </c>
      <c r="Y93" s="11" t="n">
        <f aca="false">S93*'Inflation indexes'!$D$156/100*'Inflation indexes'!I186</f>
        <v>38633.093167288</v>
      </c>
      <c r="Z93" s="11" t="n">
        <f aca="false">T93*'Inflation indexes'!$D$156/100*'Inflation indexes'!I186</f>
        <v>3359.12142929969</v>
      </c>
      <c r="AA93" s="11" t="n">
        <f aca="false">V93*'Inflation indexes'!$D$156/100*'Inflation indexes'!I186</f>
        <v>2987.61100040984</v>
      </c>
      <c r="AB93" s="11" t="n">
        <f aca="false">W93*'Inflation indexes'!$D$156/100*'Inflation indexes'!I186</f>
        <v>4692.71880888012</v>
      </c>
      <c r="AC93" s="11" t="n">
        <f aca="false">U93*'Inflation indexes'!$D$156/100*'Inflation indexes'!I186</f>
        <v>3240.513293966</v>
      </c>
      <c r="AJ93" s="28" t="n">
        <f aca="false">AJ89+1</f>
        <v>2037</v>
      </c>
      <c r="AK93" s="27" t="n">
        <f aca="false">'Retirement benefit values'!AO94</f>
        <v>10041.740831781</v>
      </c>
      <c r="AL93" s="28" t="n">
        <f aca="false">Adequacy_high!Z91</f>
        <v>786.573817452993</v>
      </c>
      <c r="AM93" s="28" t="n">
        <f aca="false">Adequacy_high!AA91</f>
        <v>736.775142949776</v>
      </c>
      <c r="AN93" s="28" t="n">
        <f aca="false">Adequacy_high!AB91</f>
        <v>685.340950642589</v>
      </c>
      <c r="AO93" s="28" t="n">
        <f aca="false">Adequacy_high!AC91</f>
        <v>1082.56602630934</v>
      </c>
      <c r="AP93" s="28" t="n">
        <f aca="false">AP89+1</f>
        <v>2037</v>
      </c>
      <c r="AQ93" s="8" t="n">
        <f aca="false">AK93*'Inflation indexes'!$D$156/100*'Inflation indexes'!I186</f>
        <v>45527.7267188255</v>
      </c>
      <c r="AR93" s="8" t="n">
        <f aca="false">AL93*'Inflation indexes'!$D$156/100*'Inflation indexes'!I186</f>
        <v>3566.20613946195</v>
      </c>
      <c r="AS93" s="8" t="n">
        <f aca="false">AN93*'Inflation indexes'!$D$156/100*'Inflation indexes'!I186</f>
        <v>3107.23170740724</v>
      </c>
      <c r="AT93" s="8" t="n">
        <f aca="false">AO93*'Inflation indexes'!$D$156/100*'Inflation indexes'!I186</f>
        <v>4908.18982749577</v>
      </c>
      <c r="AU93" s="8" t="n">
        <f aca="false">AM93*'Inflation indexes'!$D$156/100*'Inflation indexes'!I186</f>
        <v>3340.4265180076</v>
      </c>
    </row>
    <row r="94" customFormat="false" ht="15" hidden="false" customHeight="false" outlineLevel="0" collapsed="false">
      <c r="A94" s="27" t="n">
        <f aca="false">'Retirement benefit values'!B95</f>
        <v>7340.32841435066</v>
      </c>
      <c r="B94" s="28" t="n">
        <f aca="false">Adequacy_low!Z92</f>
        <v>682.371337529657</v>
      </c>
      <c r="C94" s="28" t="n">
        <f aca="false">Adequacy_low!AA92</f>
        <v>655.401939100059</v>
      </c>
      <c r="D94" s="28" t="n">
        <f aca="false">Adequacy_low!AB92</f>
        <v>601.799728994275</v>
      </c>
      <c r="E94" s="28" t="n">
        <f aca="false">Adequacy_low!AC92</f>
        <v>937.450377254266</v>
      </c>
      <c r="F94" s="28" t="n">
        <f aca="false">F90+1</f>
        <v>2037</v>
      </c>
      <c r="G94" s="10" t="n">
        <f aca="false">A94*'Inflation indexes'!$D$156/100*'Inflation indexes'!I187</f>
        <v>33279.9333973365</v>
      </c>
      <c r="H94" s="28" t="n">
        <f aca="false">B94*'Inflation indexes'!$D$156/100*'Inflation indexes'!I187</f>
        <v>3093.76793289532</v>
      </c>
      <c r="I94" s="28" t="n">
        <f aca="false">D94*'Inflation indexes'!$D$156/100*'Inflation indexes'!I187</f>
        <v>2728.46850562017</v>
      </c>
      <c r="J94" s="8" t="n">
        <f aca="false">E94*'Inflation indexes'!$D$156/100*'Inflation indexes'!I187</f>
        <v>4250.25753034918</v>
      </c>
      <c r="K94" s="28" t="n">
        <f aca="false">C94*'Inflation indexes'!$D$156/100*'Inflation indexes'!I187</f>
        <v>2971.4927794092</v>
      </c>
      <c r="R94" s="29" t="n">
        <f aca="false">R90+1</f>
        <v>2037</v>
      </c>
      <c r="S94" s="22" t="n">
        <f aca="false">'Retirement benefit values'!R95</f>
        <v>8573.02759321808</v>
      </c>
      <c r="T94" s="29" t="n">
        <f aca="false">Adequacy_central!Z92</f>
        <v>749.722762838716</v>
      </c>
      <c r="U94" s="29" t="n">
        <f aca="false">Adequacy_central!AA92</f>
        <v>712.937017983222</v>
      </c>
      <c r="V94" s="29" t="n">
        <f aca="false">Adequacy_central!AB92</f>
        <v>664.382411440136</v>
      </c>
      <c r="W94" s="29" t="n">
        <f aca="false">Adequacy_central!AC92</f>
        <v>1034.22650682539</v>
      </c>
      <c r="X94" s="29" t="n">
        <f aca="false">X90+1</f>
        <v>2037</v>
      </c>
      <c r="Y94" s="11" t="n">
        <f aca="false">S94*'Inflation indexes'!$D$156/100*'Inflation indexes'!I187</f>
        <v>38868.804120267</v>
      </c>
      <c r="Z94" s="11" t="n">
        <f aca="false">T94*'Inflation indexes'!$D$156/100*'Inflation indexes'!I187</f>
        <v>3399.12905871621</v>
      </c>
      <c r="AA94" s="11" t="n">
        <f aca="false">V94*'Inflation indexes'!$D$156/100*'Inflation indexes'!I187</f>
        <v>3012.20887608548</v>
      </c>
      <c r="AB94" s="11" t="n">
        <f aca="false">W94*'Inflation indexes'!$D$156/100*'Inflation indexes'!I187</f>
        <v>4689.02579312642</v>
      </c>
      <c r="AC94" s="11" t="n">
        <f aca="false">U94*'Inflation indexes'!$D$156/100*'Inflation indexes'!I187</f>
        <v>3232.34808249056</v>
      </c>
      <c r="AJ94" s="28" t="n">
        <f aca="false">AJ90+1</f>
        <v>2037</v>
      </c>
      <c r="AK94" s="27" t="n">
        <f aca="false">'Retirement benefit values'!AO95</f>
        <v>10096.0106789354</v>
      </c>
      <c r="AL94" s="28" t="n">
        <f aca="false">Adequacy_high!Z92</f>
        <v>776.184687734189</v>
      </c>
      <c r="AM94" s="28" t="n">
        <f aca="false">Adequacy_high!AA92</f>
        <v>726.931669169928</v>
      </c>
      <c r="AN94" s="28" t="n">
        <f aca="false">Adequacy_high!AB92</f>
        <v>681.659820664293</v>
      </c>
      <c r="AO94" s="28" t="n">
        <f aca="false">Adequacy_high!AC92</f>
        <v>1062.84125977696</v>
      </c>
      <c r="AP94" s="28" t="n">
        <f aca="false">AP90+1</f>
        <v>2037</v>
      </c>
      <c r="AQ94" s="8" t="n">
        <f aca="false">AK94*'Inflation indexes'!$D$156/100*'Inflation indexes'!I187</f>
        <v>45773.7779575209</v>
      </c>
      <c r="AR94" s="8" t="n">
        <f aca="false">AL94*'Inflation indexes'!$D$156/100*'Inflation indexes'!I187</f>
        <v>3519.1034043279</v>
      </c>
      <c r="AS94" s="8" t="n">
        <f aca="false">AN94*'Inflation indexes'!$D$156/100*'Inflation indexes'!I187</f>
        <v>3090.54202356896</v>
      </c>
      <c r="AT94" s="8" t="n">
        <f aca="false">AO94*'Inflation indexes'!$D$156/100*'Inflation indexes'!I187</f>
        <v>4818.76073394292</v>
      </c>
      <c r="AU94" s="8" t="n">
        <f aca="false">AM94*'Inflation indexes'!$D$156/100*'Inflation indexes'!I187</f>
        <v>3295.79770396826</v>
      </c>
    </row>
    <row r="95" customFormat="false" ht="15" hidden="false" customHeight="false" outlineLevel="0" collapsed="false">
      <c r="A95" s="27" t="n">
        <f aca="false">'Retirement benefit values'!B96</f>
        <v>7348.17455362887</v>
      </c>
      <c r="B95" s="28" t="n">
        <f aca="false">Adequacy_low!Z93</f>
        <v>675.848431051726</v>
      </c>
      <c r="C95" s="28" t="n">
        <f aca="false">Adequacy_low!AA93</f>
        <v>646.586161600385</v>
      </c>
      <c r="D95" s="28" t="n">
        <f aca="false">Adequacy_low!AB93</f>
        <v>590.493031827462</v>
      </c>
      <c r="E95" s="28" t="n">
        <f aca="false">Adequacy_low!AC93</f>
        <v>913.592489794197</v>
      </c>
      <c r="F95" s="28" t="n">
        <f aca="false">F91+1</f>
        <v>2037</v>
      </c>
      <c r="G95" s="10" t="n">
        <f aca="false">A95*'Inflation indexes'!$D$156/100*'Inflation indexes'!I188</f>
        <v>33315.506600314</v>
      </c>
      <c r="H95" s="28" t="n">
        <f aca="false">B95*'Inflation indexes'!$D$156/100*'Inflation indexes'!I188</f>
        <v>3064.19406632033</v>
      </c>
      <c r="I95" s="28" t="n">
        <f aca="false">D95*'Inflation indexes'!$D$156/100*'Inflation indexes'!I188</f>
        <v>2677.20565913503</v>
      </c>
      <c r="J95" s="8" t="n">
        <f aca="false">E95*'Inflation indexes'!$D$156/100*'Inflation indexes'!I188</f>
        <v>4142.08949469018</v>
      </c>
      <c r="K95" s="28" t="n">
        <f aca="false">C95*'Inflation indexes'!$D$156/100*'Inflation indexes'!I188</f>
        <v>2931.52338410785</v>
      </c>
      <c r="R95" s="29" t="n">
        <f aca="false">R91+1</f>
        <v>2037</v>
      </c>
      <c r="S95" s="22" t="n">
        <f aca="false">'Retirement benefit values'!R96</f>
        <v>8617.00901687813</v>
      </c>
      <c r="T95" s="29" t="n">
        <f aca="false">Adequacy_central!Z93</f>
        <v>736.677768458268</v>
      </c>
      <c r="U95" s="29" t="n">
        <f aca="false">Adequacy_central!AA93</f>
        <v>701.617919928995</v>
      </c>
      <c r="V95" s="29" t="n">
        <f aca="false">Adequacy_central!AB93</f>
        <v>653.399038715351</v>
      </c>
      <c r="W95" s="29" t="n">
        <f aca="false">Adequacy_central!AC93</f>
        <v>1021.56363735723</v>
      </c>
      <c r="X95" s="29" t="n">
        <f aca="false">X91+1</f>
        <v>2037</v>
      </c>
      <c r="Y95" s="11" t="n">
        <f aca="false">S95*'Inflation indexes'!$D$156/100*'Inflation indexes'!I188</f>
        <v>39068.209210544</v>
      </c>
      <c r="Z95" s="11" t="n">
        <f aca="false">T95*'Inflation indexes'!$D$156/100*'Inflation indexes'!I188</f>
        <v>3339.98503686275</v>
      </c>
      <c r="AA95" s="11" t="n">
        <f aca="false">V95*'Inflation indexes'!$D$156/100*'Inflation indexes'!I188</f>
        <v>2962.41193347944</v>
      </c>
      <c r="AB95" s="11" t="n">
        <f aca="false">W95*'Inflation indexes'!$D$156/100*'Inflation indexes'!I188</f>
        <v>4631.61426754731</v>
      </c>
      <c r="AC95" s="11" t="n">
        <f aca="false">U95*'Inflation indexes'!$D$156/100*'Inflation indexes'!I188</f>
        <v>3181.02901226665</v>
      </c>
      <c r="AJ95" s="28" t="n">
        <f aca="false">AJ91+1</f>
        <v>2037</v>
      </c>
      <c r="AK95" s="27" t="n">
        <f aca="false">'Retirement benefit values'!AO96</f>
        <v>10158.3147659529</v>
      </c>
      <c r="AL95" s="28" t="n">
        <f aca="false">Adequacy_high!Z93</f>
        <v>773.096363149659</v>
      </c>
      <c r="AM95" s="28" t="n">
        <f aca="false">Adequacy_high!AA93</f>
        <v>725.36971626274</v>
      </c>
      <c r="AN95" s="28" t="n">
        <f aca="false">Adequacy_high!AB93</f>
        <v>676.596809110169</v>
      </c>
      <c r="AO95" s="28" t="n">
        <f aca="false">Adequacy_high!AC93</f>
        <v>1113.05188659662</v>
      </c>
      <c r="AP95" s="28" t="n">
        <f aca="false">AP91+1</f>
        <v>2037</v>
      </c>
      <c r="AQ95" s="8" t="n">
        <f aca="false">AK95*'Inflation indexes'!$D$156/100*'Inflation indexes'!I188</f>
        <v>46056.2552186568</v>
      </c>
      <c r="AR95" s="8" t="n">
        <f aca="false">AL95*'Inflation indexes'!$D$156/100*'Inflation indexes'!I188</f>
        <v>3505.10141004634</v>
      </c>
      <c r="AS95" s="8" t="n">
        <f aca="false">AN95*'Inflation indexes'!$D$156/100*'Inflation indexes'!I188</f>
        <v>3067.58709869369</v>
      </c>
      <c r="AT95" s="8" t="n">
        <f aca="false">AO95*'Inflation indexes'!$D$156/100*'Inflation indexes'!I188</f>
        <v>5046.40808458869</v>
      </c>
      <c r="AU95" s="8" t="n">
        <f aca="false">AM95*'Inflation indexes'!$D$156/100*'Inflation indexes'!I188</f>
        <v>3288.71604688336</v>
      </c>
    </row>
    <row r="96" customFormat="false" ht="15" hidden="false" customHeight="false" outlineLevel="0" collapsed="false">
      <c r="A96" s="27" t="n">
        <f aca="false">'Retirement benefit values'!B97</f>
        <v>7376.14869182157</v>
      </c>
      <c r="B96" s="28" t="n">
        <f aca="false">Adequacy_low!Z94</f>
        <v>820.258011962905</v>
      </c>
      <c r="C96" s="28" t="n">
        <f aca="false">Adequacy_low!AA94</f>
        <v>803.002449465561</v>
      </c>
      <c r="D96" s="28" t="n">
        <f aca="false">Adequacy_low!AB94</f>
        <v>738.121669638314</v>
      </c>
      <c r="E96" s="28" t="n">
        <f aca="false">Adequacy_low!AC94</f>
        <v>1061.1846813303</v>
      </c>
      <c r="F96" s="28" t="n">
        <f aca="false">F92+1</f>
        <v>2038</v>
      </c>
      <c r="G96" s="10" t="n">
        <f aca="false">A96*'Inflation indexes'!$D$156/100*'Inflation indexes'!I189</f>
        <v>33442.3370911788</v>
      </c>
      <c r="H96" s="28" t="n">
        <f aca="false">B96*'Inflation indexes'!$D$156/100*'Inflation indexes'!I189</f>
        <v>3718.92515781557</v>
      </c>
      <c r="I96" s="28" t="n">
        <f aca="false">D96*'Inflation indexes'!$D$156/100*'Inflation indexes'!I189</f>
        <v>3346.5314653591</v>
      </c>
      <c r="J96" s="8" t="n">
        <f aca="false">E96*'Inflation indexes'!$D$156/100*'Inflation indexes'!I189</f>
        <v>4811.25005904389</v>
      </c>
      <c r="K96" s="28" t="n">
        <f aca="false">C96*'Inflation indexes'!$D$156/100*'Inflation indexes'!I189</f>
        <v>3640.69106007105</v>
      </c>
      <c r="R96" s="29" t="n">
        <f aca="false">R92+1</f>
        <v>2038</v>
      </c>
      <c r="S96" s="22" t="n">
        <f aca="false">'Retirement benefit values'!R97</f>
        <v>8680.95201379023</v>
      </c>
      <c r="T96" s="29" t="n">
        <f aca="false">Adequacy_central!Z94</f>
        <v>888.780812718901</v>
      </c>
      <c r="U96" s="29" t="n">
        <f aca="false">Adequacy_central!AA94</f>
        <v>875.12774957277</v>
      </c>
      <c r="V96" s="29" t="n">
        <f aca="false">Adequacy_central!AB94</f>
        <v>823.754830476061</v>
      </c>
      <c r="W96" s="29" t="n">
        <f aca="false">Adequacy_central!AC94</f>
        <v>1217.34977503852</v>
      </c>
      <c r="X96" s="29" t="n">
        <f aca="false">X92+1</f>
        <v>2038</v>
      </c>
      <c r="Y96" s="11" t="n">
        <f aca="false">S96*'Inflation indexes'!$D$156/100*'Inflation indexes'!I189</f>
        <v>39358.1170400493</v>
      </c>
      <c r="Z96" s="11" t="n">
        <f aca="false">T96*'Inflation indexes'!$D$156/100*'Inflation indexes'!I189</f>
        <v>4029.59712187922</v>
      </c>
      <c r="AA96" s="11" t="n">
        <f aca="false">V96*'Inflation indexes'!$D$156/100*'Inflation indexes'!I189</f>
        <v>3734.77920148382</v>
      </c>
      <c r="AB96" s="11" t="n">
        <f aca="false">W96*'Inflation indexes'!$D$156/100*'Inflation indexes'!I189</f>
        <v>5519.27885887766</v>
      </c>
      <c r="AC96" s="11" t="n">
        <f aca="false">U96*'Inflation indexes'!$D$156/100*'Inflation indexes'!I189</f>
        <v>3967.6962086606</v>
      </c>
      <c r="AJ96" s="28" t="n">
        <f aca="false">AJ92+1</f>
        <v>2038</v>
      </c>
      <c r="AK96" s="27" t="n">
        <f aca="false">'Retirement benefit values'!AO97</f>
        <v>10218.7347322209</v>
      </c>
      <c r="AL96" s="28" t="n">
        <f aca="false">Adequacy_high!Z94</f>
        <v>959.617300664133</v>
      </c>
      <c r="AM96" s="28" t="n">
        <f aca="false">Adequacy_high!AA94</f>
        <v>930.375970258516</v>
      </c>
      <c r="AN96" s="28" t="n">
        <f aca="false">Adequacy_high!AB94</f>
        <v>881.368818926799</v>
      </c>
      <c r="AO96" s="28" t="n">
        <f aca="false">Adequacy_high!AC94</f>
        <v>1281.10759091746</v>
      </c>
      <c r="AP96" s="28" t="n">
        <f aca="false">AP92+1</f>
        <v>2038</v>
      </c>
      <c r="AQ96" s="8" t="n">
        <f aca="false">AK96*'Inflation indexes'!$D$156/100*'Inflation indexes'!I189</f>
        <v>46330.1901626761</v>
      </c>
      <c r="AR96" s="8" t="n">
        <f aca="false">AL96*'Inflation indexes'!$D$156/100*'Inflation indexes'!I189</f>
        <v>4350.75899200885</v>
      </c>
      <c r="AS96" s="8" t="n">
        <f aca="false">AN96*'Inflation indexes'!$D$156/100*'Inflation indexes'!I189</f>
        <v>3995.99226855135</v>
      </c>
      <c r="AT96" s="8" t="n">
        <f aca="false">AO96*'Inflation indexes'!$D$156/100*'Inflation indexes'!I189</f>
        <v>5808.34710572373</v>
      </c>
      <c r="AU96" s="8" t="n">
        <f aca="false">AM96*'Inflation indexes'!$D$156/100*'Inflation indexes'!I189</f>
        <v>4218.18324424722</v>
      </c>
    </row>
    <row r="97" customFormat="false" ht="15" hidden="false" customHeight="false" outlineLevel="0" collapsed="false">
      <c r="A97" s="27" t="n">
        <f aca="false">'Retirement benefit values'!B98</f>
        <v>7397.18813670135</v>
      </c>
      <c r="B97" s="28" t="n">
        <f aca="false">Adequacy_low!Z95</f>
        <v>702.913553374102</v>
      </c>
      <c r="C97" s="28" t="n">
        <f aca="false">Adequacy_low!AA95</f>
        <v>669.662983725159</v>
      </c>
      <c r="D97" s="28" t="n">
        <f aca="false">Adequacy_low!AB95</f>
        <v>613.045287670498</v>
      </c>
      <c r="E97" s="28" t="n">
        <f aca="false">Adequacy_low!AC95</f>
        <v>906.344934694389</v>
      </c>
      <c r="F97" s="28" t="n">
        <f aca="false">F93+1</f>
        <v>2038</v>
      </c>
      <c r="G97" s="10" t="n">
        <f aca="false">A97*'Inflation indexes'!$D$156/100*'Inflation indexes'!I190</f>
        <v>33537.7267365449</v>
      </c>
      <c r="H97" s="28" t="n">
        <f aca="false">B97*'Inflation indexes'!$D$156/100*'Inflation indexes'!I190</f>
        <v>3186.90321738753</v>
      </c>
      <c r="I97" s="28" t="n">
        <f aca="false">D97*'Inflation indexes'!$D$156/100*'Inflation indexes'!I190</f>
        <v>2779.45415948123</v>
      </c>
      <c r="J97" s="8" t="n">
        <f aca="false">E97*'Inflation indexes'!$D$156/100*'Inflation indexes'!I190</f>
        <v>4109.23018140066</v>
      </c>
      <c r="K97" s="28" t="n">
        <f aca="false">C97*'Inflation indexes'!$D$156/100*'Inflation indexes'!I190</f>
        <v>3036.15018824828</v>
      </c>
      <c r="R97" s="29" t="n">
        <f aca="false">R93+1</f>
        <v>2038</v>
      </c>
      <c r="S97" s="22" t="n">
        <f aca="false">'Retirement benefit values'!R98</f>
        <v>8706.38190143654</v>
      </c>
      <c r="T97" s="29" t="n">
        <f aca="false">Adequacy_central!Z95</f>
        <v>744.416084395585</v>
      </c>
      <c r="U97" s="29" t="n">
        <f aca="false">Adequacy_central!AA95</f>
        <v>714.249454447836</v>
      </c>
      <c r="V97" s="29" t="n">
        <f aca="false">Adequacy_central!AB95</f>
        <v>664.594479669689</v>
      </c>
      <c r="W97" s="29" t="n">
        <f aca="false">Adequacy_central!AC95</f>
        <v>1040.86037003368</v>
      </c>
      <c r="X97" s="29" t="n">
        <f aca="false">X93+1</f>
        <v>2038</v>
      </c>
      <c r="Y97" s="11" t="n">
        <f aca="false">S97*'Inflation indexes'!$D$156/100*'Inflation indexes'!I190</f>
        <v>39473.4122856294</v>
      </c>
      <c r="Z97" s="11" t="n">
        <f aca="false">T97*'Inflation indexes'!$D$156/100*'Inflation indexes'!I190</f>
        <v>3375.06938520035</v>
      </c>
      <c r="AA97" s="11" t="n">
        <f aca="false">V97*'Inflation indexes'!$D$156/100*'Inflation indexes'!I190</f>
        <v>3013.1703612067</v>
      </c>
      <c r="AB97" s="11" t="n">
        <f aca="false">W97*'Inflation indexes'!$D$156/100*'Inflation indexes'!I190</f>
        <v>4719.10272065289</v>
      </c>
      <c r="AC97" s="11" t="n">
        <f aca="false">U97*'Inflation indexes'!$D$156/100*'Inflation indexes'!I190</f>
        <v>3238.29846994805</v>
      </c>
      <c r="AJ97" s="28" t="n">
        <f aca="false">AJ93+1</f>
        <v>2038</v>
      </c>
      <c r="AK97" s="27" t="n">
        <f aca="false">'Retirement benefit values'!AO98</f>
        <v>10253.9575558108</v>
      </c>
      <c r="AL97" s="28" t="n">
        <f aca="false">Adequacy_high!Z95</f>
        <v>797.442402004118</v>
      </c>
      <c r="AM97" s="28" t="n">
        <f aca="false">Adequacy_high!AA95</f>
        <v>748.515039240814</v>
      </c>
      <c r="AN97" s="28" t="n">
        <f aca="false">Adequacy_high!AB95</f>
        <v>702.179712716242</v>
      </c>
      <c r="AO97" s="28" t="n">
        <f aca="false">Adequacy_high!AC95</f>
        <v>1105.95736490883</v>
      </c>
      <c r="AP97" s="28" t="n">
        <f aca="false">AP93+1</f>
        <v>2038</v>
      </c>
      <c r="AQ97" s="8" t="n">
        <f aca="false">AK97*'Inflation indexes'!$D$156/100*'Inflation indexes'!I190</f>
        <v>46489.885091427</v>
      </c>
      <c r="AR97" s="8" t="n">
        <f aca="false">AL97*'Inflation indexes'!$D$156/100*'Inflation indexes'!I190</f>
        <v>3615.48264993492</v>
      </c>
      <c r="AS97" s="8" t="n">
        <f aca="false">AN97*'Inflation indexes'!$D$156/100*'Inflation indexes'!I190</f>
        <v>3183.57609537892</v>
      </c>
      <c r="AT97" s="8" t="n">
        <f aca="false">AO97*'Inflation indexes'!$D$156/100*'Inflation indexes'!I190</f>
        <v>5014.24260153019</v>
      </c>
      <c r="AU97" s="8" t="n">
        <f aca="false">AM97*'Inflation indexes'!$D$156/100*'Inflation indexes'!I190</f>
        <v>3393.65342348141</v>
      </c>
    </row>
    <row r="98" customFormat="false" ht="15" hidden="false" customHeight="false" outlineLevel="0" collapsed="false">
      <c r="A98" s="27" t="n">
        <f aca="false">'Retirement benefit values'!B99</f>
        <v>7371.35496731314</v>
      </c>
      <c r="B98" s="28" t="n">
        <f aca="false">Adequacy_low!Z96</f>
        <v>690.272941788029</v>
      </c>
      <c r="C98" s="28" t="n">
        <f aca="false">Adequacy_low!AA96</f>
        <v>666.183320543085</v>
      </c>
      <c r="D98" s="28" t="n">
        <f aca="false">Adequacy_low!AB96</f>
        <v>605.16053401666</v>
      </c>
      <c r="E98" s="28" t="n">
        <f aca="false">Adequacy_low!AC96</f>
        <v>902.768161781654</v>
      </c>
      <c r="F98" s="28" t="n">
        <f aca="false">F94+1</f>
        <v>2038</v>
      </c>
      <c r="G98" s="10" t="n">
        <f aca="false">A98*'Inflation indexes'!$D$156/100*'Inflation indexes'!I191</f>
        <v>33420.6030728406</v>
      </c>
      <c r="H98" s="28" t="n">
        <f aca="false">B98*'Inflation indexes'!$D$156/100*'Inflation indexes'!I191</f>
        <v>3129.59260566291</v>
      </c>
      <c r="I98" s="28" t="n">
        <f aca="false">D98*'Inflation indexes'!$D$156/100*'Inflation indexes'!I191</f>
        <v>2743.70588479353</v>
      </c>
      <c r="J98" s="8" t="n">
        <f aca="false">E98*'Inflation indexes'!$D$156/100*'Inflation indexes'!I191</f>
        <v>4093.01363663674</v>
      </c>
      <c r="K98" s="28" t="n">
        <f aca="false">C98*'Inflation indexes'!$D$156/100*'Inflation indexes'!I191</f>
        <v>3020.37392424377</v>
      </c>
      <c r="R98" s="29" t="n">
        <f aca="false">R94+1</f>
        <v>2038</v>
      </c>
      <c r="S98" s="22" t="n">
        <f aca="false">'Retirement benefit values'!R99</f>
        <v>8758.29243981613</v>
      </c>
      <c r="T98" s="29" t="n">
        <f aca="false">Adequacy_central!Z96</f>
        <v>758.153281772411</v>
      </c>
      <c r="U98" s="29" t="n">
        <f aca="false">Adequacy_central!AA96</f>
        <v>719.533323176993</v>
      </c>
      <c r="V98" s="29" t="n">
        <f aca="false">Adequacy_central!AB96</f>
        <v>673.060543563309</v>
      </c>
      <c r="W98" s="29" t="n">
        <f aca="false">Adequacy_central!AC96</f>
        <v>1018.19651082979</v>
      </c>
      <c r="X98" s="29" t="n">
        <f aca="false">X94+1</f>
        <v>2038</v>
      </c>
      <c r="Y98" s="11" t="n">
        <f aca="false">S98*'Inflation indexes'!$D$156/100*'Inflation indexes'!I191</f>
        <v>39708.7667769237</v>
      </c>
      <c r="Z98" s="11" t="n">
        <f aca="false">T98*'Inflation indexes'!$D$156/100*'Inflation indexes'!I191</f>
        <v>3437.35175023364</v>
      </c>
      <c r="AA98" s="11" t="n">
        <f aca="false">V98*'Inflation indexes'!$D$156/100*'Inflation indexes'!I191</f>
        <v>3051.55420817006</v>
      </c>
      <c r="AB98" s="11" t="n">
        <f aca="false">W98*'Inflation indexes'!$D$156/100*'Inflation indexes'!I191</f>
        <v>4616.34822763082</v>
      </c>
      <c r="AC98" s="11" t="n">
        <f aca="false">U98*'Inflation indexes'!$D$156/100*'Inflation indexes'!I191</f>
        <v>3262.25472768753</v>
      </c>
      <c r="AJ98" s="28" t="n">
        <f aca="false">AJ94+1</f>
        <v>2038</v>
      </c>
      <c r="AK98" s="27" t="n">
        <f aca="false">'Retirement benefit values'!AO99</f>
        <v>10320.9033098827</v>
      </c>
      <c r="AL98" s="28" t="n">
        <f aca="false">Adequacy_high!Z96</f>
        <v>785.129563234294</v>
      </c>
      <c r="AM98" s="28" t="n">
        <f aca="false">Adequacy_high!AA96</f>
        <v>753.100703243208</v>
      </c>
      <c r="AN98" s="28" t="n">
        <f aca="false">Adequacy_high!AB96</f>
        <v>706.612937939515</v>
      </c>
      <c r="AO98" s="28" t="n">
        <f aca="false">Adequacy_high!AC96</f>
        <v>1066.33885130592</v>
      </c>
      <c r="AP98" s="28" t="n">
        <f aca="false">AP94+1</f>
        <v>2038</v>
      </c>
      <c r="AQ98" s="8" t="n">
        <f aca="false">AK98*'Inflation indexes'!$D$156/100*'Inflation indexes'!I191</f>
        <v>46793.4069655153</v>
      </c>
      <c r="AR98" s="8" t="n">
        <f aca="false">AL98*'Inflation indexes'!$D$156/100*'Inflation indexes'!I191</f>
        <v>3559.65811034201</v>
      </c>
      <c r="AS98" s="8" t="n">
        <f aca="false">AN98*'Inflation indexes'!$D$156/100*'Inflation indexes'!I191</f>
        <v>3203.67566474934</v>
      </c>
      <c r="AT98" s="8" t="n">
        <f aca="false">AO98*'Inflation indexes'!$D$156/100*'Inflation indexes'!I191</f>
        <v>4834.61828234734</v>
      </c>
      <c r="AU98" s="8" t="n">
        <f aca="false">AM98*'Inflation indexes'!$D$156/100*'Inflation indexes'!I191</f>
        <v>3414.44412710768</v>
      </c>
    </row>
    <row r="99" customFormat="false" ht="15" hidden="false" customHeight="false" outlineLevel="0" collapsed="false">
      <c r="A99" s="27" t="n">
        <f aca="false">'Retirement benefit values'!B100</f>
        <v>7419.71363149411</v>
      </c>
      <c r="B99" s="28" t="n">
        <f aca="false">Adequacy_low!Z97</f>
        <v>706.312377333627</v>
      </c>
      <c r="C99" s="28" t="n">
        <f aca="false">Adequacy_low!AA97</f>
        <v>672.135605828175</v>
      </c>
      <c r="D99" s="28" t="n">
        <f aca="false">Adequacy_low!AB97</f>
        <v>618.303229998922</v>
      </c>
      <c r="E99" s="28" t="n">
        <f aca="false">Adequacy_low!AC97</f>
        <v>899.873223151275</v>
      </c>
      <c r="F99" s="28" t="n">
        <f aca="false">F95+1</f>
        <v>2038</v>
      </c>
      <c r="G99" s="10" t="n">
        <f aca="false">A99*'Inflation indexes'!$D$156/100*'Inflation indexes'!I192</f>
        <v>33639.8539063565</v>
      </c>
      <c r="H99" s="28" t="n">
        <f aca="false">B99*'Inflation indexes'!$D$156/100*'Inflation indexes'!I192</f>
        <v>3202.3129686435</v>
      </c>
      <c r="I99" s="28" t="n">
        <f aca="false">D99*'Inflation indexes'!$D$156/100*'Inflation indexes'!I192</f>
        <v>2803.29287086026</v>
      </c>
      <c r="J99" s="8" t="n">
        <f aca="false">E99*'Inflation indexes'!$D$156/100*'Inflation indexes'!I192</f>
        <v>4079.88842487918</v>
      </c>
      <c r="K99" s="28" t="n">
        <f aca="false">C99*'Inflation indexes'!$D$156/100*'Inflation indexes'!I192</f>
        <v>3047.36068105733</v>
      </c>
      <c r="R99" s="29" t="n">
        <f aca="false">R95+1</f>
        <v>2038</v>
      </c>
      <c r="S99" s="22" t="n">
        <f aca="false">'Retirement benefit values'!R100</f>
        <v>8823.7043955459</v>
      </c>
      <c r="T99" s="29" t="n">
        <f aca="false">Adequacy_central!Z97</f>
        <v>742.966304259169</v>
      </c>
      <c r="U99" s="29" t="n">
        <f aca="false">Adequacy_central!AA97</f>
        <v>714.041918486157</v>
      </c>
      <c r="V99" s="29" t="n">
        <f aca="false">Adequacy_central!AB97</f>
        <v>662.877098037645</v>
      </c>
      <c r="W99" s="29" t="n">
        <f aca="false">Adequacy_central!AC97</f>
        <v>1043.67784863308</v>
      </c>
      <c r="X99" s="29" t="n">
        <f aca="false">X95+1</f>
        <v>2038</v>
      </c>
      <c r="Y99" s="11" t="n">
        <f aca="false">S99*'Inflation indexes'!$D$156/100*'Inflation indexes'!I192</f>
        <v>40005.334642446</v>
      </c>
      <c r="Z99" s="11" t="n">
        <f aca="false">T99*'Inflation indexes'!$D$156/100*'Inflation indexes'!I192</f>
        <v>3368.49630240934</v>
      </c>
      <c r="AA99" s="11" t="n">
        <f aca="false">V99*'Inflation indexes'!$D$156/100*'Inflation indexes'!I192</f>
        <v>3005.38401390642</v>
      </c>
      <c r="AB99" s="11" t="n">
        <f aca="false">W99*'Inflation indexes'!$D$156/100*'Inflation indexes'!I192</f>
        <v>4731.8767404029</v>
      </c>
      <c r="AC99" s="11" t="n">
        <f aca="false">U99*'Inflation indexes'!$D$156/100*'Inflation indexes'!I192</f>
        <v>3237.35753344053</v>
      </c>
      <c r="AJ99" s="28" t="n">
        <f aca="false">AJ95+1</f>
        <v>2038</v>
      </c>
      <c r="AK99" s="27" t="n">
        <f aca="false">'Retirement benefit values'!AO100</f>
        <v>10370.074314286</v>
      </c>
      <c r="AL99" s="28" t="n">
        <f aca="false">Adequacy_high!Z97</f>
        <v>799.253493092447</v>
      </c>
      <c r="AM99" s="28" t="n">
        <f aca="false">Adequacy_high!AA97</f>
        <v>750.564036671963</v>
      </c>
      <c r="AN99" s="28" t="n">
        <f aca="false">Adequacy_high!AB97</f>
        <v>703.259289240749</v>
      </c>
      <c r="AO99" s="28" t="n">
        <f aca="false">Adequacy_high!AC97</f>
        <v>1178.66304904779</v>
      </c>
      <c r="AP99" s="28" t="n">
        <f aca="false">AP95+1</f>
        <v>2038</v>
      </c>
      <c r="AQ99" s="8" t="n">
        <f aca="false">AK99*'Inflation indexes'!$D$156/100*'Inflation indexes'!I192</f>
        <v>47016.3408261343</v>
      </c>
      <c r="AR99" s="8" t="n">
        <f aca="false">AL99*'Inflation indexes'!$D$156/100*'Inflation indexes'!I192</f>
        <v>3623.69386166739</v>
      </c>
      <c r="AS99" s="8" t="n">
        <f aca="false">AN99*'Inflation indexes'!$D$156/100*'Inflation indexes'!I192</f>
        <v>3188.47073125961</v>
      </c>
      <c r="AT99" s="8" t="n">
        <f aca="false">AO99*'Inflation indexes'!$D$156/100*'Inflation indexes'!I192</f>
        <v>5343.87912310897</v>
      </c>
      <c r="AU99" s="8" t="n">
        <f aca="false">AM99*'Inflation indexes'!$D$156/100*'Inflation indexes'!I192</f>
        <v>3402.9432664136</v>
      </c>
    </row>
    <row r="100" customFormat="false" ht="15" hidden="false" customHeight="false" outlineLevel="0" collapsed="false">
      <c r="A100" s="27" t="n">
        <f aca="false">'Retirement benefit values'!B101</f>
        <v>7458.18946163052</v>
      </c>
      <c r="B100" s="28" t="n">
        <f aca="false">Adequacy_low!Z98</f>
        <v>836.837970317116</v>
      </c>
      <c r="C100" s="28" t="n">
        <f aca="false">Adequacy_low!AA98</f>
        <v>824.165752342277</v>
      </c>
      <c r="D100" s="28" t="n">
        <f aca="false">Adequacy_low!AB98</f>
        <v>765.319767166619</v>
      </c>
      <c r="E100" s="28" t="n">
        <f aca="false">Adequacy_low!AC98</f>
        <v>1062.23745974601</v>
      </c>
      <c r="F100" s="28" t="n">
        <f aca="false">F96+1</f>
        <v>2039</v>
      </c>
      <c r="G100" s="10" t="n">
        <f aca="false">A100*'Inflation indexes'!$D$156/100*'Inflation indexes'!I193</f>
        <v>33814.2974723751</v>
      </c>
      <c r="H100" s="28" t="n">
        <f aca="false">B100*'Inflation indexes'!$D$156/100*'Inflation indexes'!I193</f>
        <v>3794.09616905806</v>
      </c>
      <c r="I100" s="28" t="n">
        <f aca="false">D100*'Inflation indexes'!$D$156/100*'Inflation indexes'!I193</f>
        <v>3469.8435057995</v>
      </c>
      <c r="J100" s="8" t="n">
        <f aca="false">E100*'Inflation indexes'!$D$156/100*'Inflation indexes'!I193</f>
        <v>4816.02319637225</v>
      </c>
      <c r="K100" s="28" t="n">
        <f aca="false">C100*'Inflation indexes'!$D$156/100*'Inflation indexes'!I193</f>
        <v>3736.64225877053</v>
      </c>
      <c r="R100" s="29" t="n">
        <f aca="false">R96+1</f>
        <v>2039</v>
      </c>
      <c r="S100" s="22" t="n">
        <f aca="false">'Retirement benefit values'!R101</f>
        <v>8832.49978800271</v>
      </c>
      <c r="T100" s="29" t="n">
        <f aca="false">Adequacy_central!Z98</f>
        <v>923.602107025952</v>
      </c>
      <c r="U100" s="29" t="n">
        <f aca="false">Adequacy_central!AA98</f>
        <v>898.256473843186</v>
      </c>
      <c r="V100" s="29" t="n">
        <f aca="false">Adequacy_central!AB98</f>
        <v>845.860057621595</v>
      </c>
      <c r="W100" s="29" t="n">
        <f aca="false">Adequacy_central!AC98</f>
        <v>1220.06756347329</v>
      </c>
      <c r="X100" s="29" t="n">
        <f aca="false">X96+1</f>
        <v>2039</v>
      </c>
      <c r="Y100" s="11" t="n">
        <f aca="false">S100*'Inflation indexes'!$D$156/100*'Inflation indexes'!I193</f>
        <v>40045.2116150612</v>
      </c>
      <c r="Z100" s="11" t="n">
        <f aca="false">T100*'Inflation indexes'!$D$156/100*'Inflation indexes'!I193</f>
        <v>4187.47157788885</v>
      </c>
      <c r="AA100" s="11" t="n">
        <f aca="false">V100*'Inflation indexes'!$D$156/100*'Inflation indexes'!I193</f>
        <v>3835.00094165802</v>
      </c>
      <c r="AB100" s="11" t="n">
        <f aca="false">W100*'Inflation indexes'!$D$156/100*'Inflation indexes'!I193</f>
        <v>5531.60089857282</v>
      </c>
      <c r="AC100" s="11" t="n">
        <f aca="false">U100*'Inflation indexes'!$D$156/100*'Inflation indexes'!I193</f>
        <v>4072.55832924092</v>
      </c>
      <c r="AJ100" s="28" t="n">
        <f aca="false">AJ96+1</f>
        <v>2039</v>
      </c>
      <c r="AK100" s="27" t="n">
        <f aca="false">'Retirement benefit values'!AO101</f>
        <v>10401.7690246626</v>
      </c>
      <c r="AL100" s="28" t="n">
        <f aca="false">Adequacy_high!Z98</f>
        <v>966.8273399468</v>
      </c>
      <c r="AM100" s="28" t="n">
        <f aca="false">Adequacy_high!AA98</f>
        <v>942.109670550392</v>
      </c>
      <c r="AN100" s="28" t="n">
        <f aca="false">Adequacy_high!AB98</f>
        <v>897.258305774439</v>
      </c>
      <c r="AO100" s="28" t="n">
        <f aca="false">Adequacy_high!AC98</f>
        <v>1313.13875211585</v>
      </c>
      <c r="AP100" s="28" t="n">
        <f aca="false">AP96+1</f>
        <v>2039</v>
      </c>
      <c r="AQ100" s="8" t="n">
        <f aca="false">AK100*'Inflation indexes'!$D$156/100*'Inflation indexes'!I193</f>
        <v>47160.0398258028</v>
      </c>
      <c r="AR100" s="8" t="n">
        <f aca="false">AL100*'Inflation indexes'!$D$156/100*'Inflation indexes'!I193</f>
        <v>4383.44821428537</v>
      </c>
      <c r="AS100" s="8" t="n">
        <f aca="false">AN100*'Inflation indexes'!$D$156/100*'Inflation indexes'!I193</f>
        <v>4068.03278692563</v>
      </c>
      <c r="AT100" s="8" t="n">
        <f aca="false">AO100*'Inflation indexes'!$D$156/100*'Inflation indexes'!I193</f>
        <v>5953.57152228222</v>
      </c>
      <c r="AU100" s="8" t="n">
        <f aca="false">AM100*'Inflation indexes'!$D$156/100*'Inflation indexes'!I193</f>
        <v>4271.38205800255</v>
      </c>
    </row>
    <row r="101" customFormat="false" ht="15" hidden="false" customHeight="false" outlineLevel="0" collapsed="false">
      <c r="A101" s="27" t="n">
        <f aca="false">'Retirement benefit values'!B102</f>
        <v>7441.94283378831</v>
      </c>
      <c r="B101" s="28" t="n">
        <f aca="false">Adequacy_low!Z99</f>
        <v>717.759784036137</v>
      </c>
      <c r="C101" s="28" t="n">
        <f aca="false">Adequacy_low!AA99</f>
        <v>682.637298731757</v>
      </c>
      <c r="D101" s="28" t="n">
        <f aca="false">Adequacy_low!AB99</f>
        <v>629.089536980364</v>
      </c>
      <c r="E101" s="28" t="n">
        <f aca="false">Adequacy_low!AC99</f>
        <v>929.643475560923</v>
      </c>
      <c r="F101" s="28" t="n">
        <f aca="false">F97+1</f>
        <v>2039</v>
      </c>
      <c r="G101" s="10" t="n">
        <f aca="false">A101*'Inflation indexes'!$D$156/100*'Inflation indexes'!I194</f>
        <v>33740.6377310122</v>
      </c>
      <c r="H101" s="28" t="n">
        <f aca="false">B101*'Inflation indexes'!$D$156/100*'Inflation indexes'!I194</f>
        <v>3254.2137707775</v>
      </c>
      <c r="I101" s="28" t="n">
        <f aca="false">D101*'Inflation indexes'!$D$156/100*'Inflation indexes'!I194</f>
        <v>2852.19634733739</v>
      </c>
      <c r="J101" s="8" t="n">
        <f aca="false">E101*'Inflation indexes'!$D$156/100*'Inflation indexes'!I194</f>
        <v>4214.86222461789</v>
      </c>
      <c r="K101" s="28" t="n">
        <f aca="false">C101*'Inflation indexes'!$D$156/100*'Inflation indexes'!I194</f>
        <v>3094.97376056304</v>
      </c>
      <c r="R101" s="29" t="n">
        <f aca="false">R97+1</f>
        <v>2039</v>
      </c>
      <c r="S101" s="22" t="n">
        <f aca="false">'Retirement benefit values'!R102</f>
        <v>8839.40426480708</v>
      </c>
      <c r="T101" s="29" t="n">
        <f aca="false">Adequacy_central!Z99</f>
        <v>763.027827140863</v>
      </c>
      <c r="U101" s="29" t="n">
        <f aca="false">Adequacy_central!AA99</f>
        <v>726.207487195215</v>
      </c>
      <c r="V101" s="29" t="n">
        <f aca="false">Adequacy_central!AB99</f>
        <v>671.769697588532</v>
      </c>
      <c r="W101" s="29" t="n">
        <f aca="false">Adequacy_central!AC99</f>
        <v>1041.85607871461</v>
      </c>
      <c r="X101" s="29" t="n">
        <f aca="false">X97+1</f>
        <v>2039</v>
      </c>
      <c r="Y101" s="11" t="n">
        <f aca="false">S101*'Inflation indexes'!$D$156/100*'Inflation indexes'!I194</f>
        <v>40076.5154635026</v>
      </c>
      <c r="Z101" s="11" t="n">
        <f aca="false">T101*'Inflation indexes'!$D$156/100*'Inflation indexes'!I194</f>
        <v>3459.45219806745</v>
      </c>
      <c r="AA101" s="11" t="n">
        <f aca="false">V101*'Inflation indexes'!$D$156/100*'Inflation indexes'!I194</f>
        <v>3045.70170871203</v>
      </c>
      <c r="AB101" s="11" t="n">
        <f aca="false">W101*'Inflation indexes'!$D$156/100*'Inflation indexes'!I194</f>
        <v>4723.61711247761</v>
      </c>
      <c r="AC101" s="11" t="n">
        <f aca="false">U101*'Inflation indexes'!$D$156/100*'Inflation indexes'!I194</f>
        <v>3292.51437296104</v>
      </c>
      <c r="AJ101" s="28" t="n">
        <f aca="false">AJ97+1</f>
        <v>2039</v>
      </c>
      <c r="AK101" s="27" t="n">
        <f aca="false">'Retirement benefit values'!AO102</f>
        <v>10466.0850843358</v>
      </c>
      <c r="AL101" s="28" t="n">
        <f aca="false">Adequacy_high!Z99</f>
        <v>793.131182570948</v>
      </c>
      <c r="AM101" s="28" t="n">
        <f aca="false">Adequacy_high!AA99</f>
        <v>746.301438603764</v>
      </c>
      <c r="AN101" s="28" t="n">
        <f aca="false">Adequacy_high!AB99</f>
        <v>696.932674409774</v>
      </c>
      <c r="AO101" s="28" t="n">
        <f aca="false">Adequacy_high!AC99</f>
        <v>1148.52569098108</v>
      </c>
      <c r="AP101" s="28" t="n">
        <f aca="false">AP97+1</f>
        <v>2039</v>
      </c>
      <c r="AQ101" s="8" t="n">
        <f aca="false">AK101*'Inflation indexes'!$D$156/100*'Inflation indexes'!I194</f>
        <v>47451.6390651664</v>
      </c>
      <c r="AR101" s="8" t="n">
        <f aca="false">AL101*'Inflation indexes'!$D$156/100*'Inflation indexes'!I194</f>
        <v>3595.93623627355</v>
      </c>
      <c r="AS101" s="8" t="n">
        <f aca="false">AN101*'Inflation indexes'!$D$156/100*'Inflation indexes'!I194</f>
        <v>3159.78682117817</v>
      </c>
      <c r="AT101" s="8" t="n">
        <f aca="false">AO101*'Inflation indexes'!$D$156/100*'Inflation indexes'!I194</f>
        <v>5207.24092211636</v>
      </c>
      <c r="AU101" s="8" t="n">
        <f aca="false">AM101*'Inflation indexes'!$D$156/100*'Inflation indexes'!I194</f>
        <v>3383.6172946312</v>
      </c>
    </row>
    <row r="102" customFormat="false" ht="15" hidden="false" customHeight="false" outlineLevel="0" collapsed="false">
      <c r="A102" s="27" t="n">
        <f aca="false">'Retirement benefit values'!B103</f>
        <v>7443.50945475927</v>
      </c>
      <c r="B102" s="28" t="n">
        <f aca="false">Adequacy_low!Z100</f>
        <v>707.108802233768</v>
      </c>
      <c r="C102" s="28" t="n">
        <f aca="false">Adequacy_low!AA100</f>
        <v>673.092436684759</v>
      </c>
      <c r="D102" s="28" t="n">
        <f aca="false">Adequacy_low!AB100</f>
        <v>607.070160851495</v>
      </c>
      <c r="E102" s="28" t="n">
        <f aca="false">Adequacy_low!AC100</f>
        <v>937.067572473922</v>
      </c>
      <c r="F102" s="28" t="n">
        <f aca="false">F98+1</f>
        <v>2039</v>
      </c>
      <c r="G102" s="10" t="n">
        <f aca="false">A102*'Inflation indexes'!$D$156/100*'Inflation indexes'!I195</f>
        <v>33747.7405523888</v>
      </c>
      <c r="H102" s="28" t="n">
        <f aca="false">B102*'Inflation indexes'!$D$156/100*'Inflation indexes'!I195</f>
        <v>3205.92383809464</v>
      </c>
      <c r="I102" s="28" t="n">
        <f aca="false">D102*'Inflation indexes'!$D$156/100*'Inflation indexes'!I195</f>
        <v>2752.36384262452</v>
      </c>
      <c r="J102" s="8" t="n">
        <f aca="false">E102*'Inflation indexes'!$D$156/100*'Inflation indexes'!I195</f>
        <v>4248.52195165639</v>
      </c>
      <c r="K102" s="28" t="n">
        <f aca="false">C102*'Inflation indexes'!$D$156/100*'Inflation indexes'!I195</f>
        <v>3051.69880673538</v>
      </c>
      <c r="R102" s="29" t="n">
        <f aca="false">R98+1</f>
        <v>2039</v>
      </c>
      <c r="S102" s="22" t="n">
        <f aca="false">'Retirement benefit values'!R103</f>
        <v>8832.7687772907</v>
      </c>
      <c r="T102" s="29" t="n">
        <f aca="false">Adequacy_central!Z100</f>
        <v>760.914879962929</v>
      </c>
      <c r="U102" s="29" t="n">
        <f aca="false">Adequacy_central!AA100</f>
        <v>713.489215014707</v>
      </c>
      <c r="V102" s="29" t="n">
        <f aca="false">Adequacy_central!AB100</f>
        <v>664.705592595835</v>
      </c>
      <c r="W102" s="29" t="n">
        <f aca="false">Adequacy_central!AC100</f>
        <v>1040.3946027332</v>
      </c>
      <c r="X102" s="29" t="n">
        <f aca="false">X98+1</f>
        <v>2039</v>
      </c>
      <c r="Y102" s="11" t="n">
        <f aca="false">S102*'Inflation indexes'!$D$156/100*'Inflation indexes'!I195</f>
        <v>40046.4311716101</v>
      </c>
      <c r="Z102" s="11" t="n">
        <f aca="false">T102*'Inflation indexes'!$D$156/100*'Inflation indexes'!I195</f>
        <v>3449.87241670286</v>
      </c>
      <c r="AA102" s="11" t="n">
        <f aca="false">V102*'Inflation indexes'!$D$156/100*'Inflation indexes'!I195</f>
        <v>3013.67413032614</v>
      </c>
      <c r="AB102" s="11" t="n">
        <f aca="false">W102*'Inflation indexes'!$D$156/100*'Inflation indexes'!I195</f>
        <v>4716.99100250301</v>
      </c>
      <c r="AC102" s="11" t="n">
        <f aca="false">U102*'Inflation indexes'!$D$156/100*'Inflation indexes'!I195</f>
        <v>3234.85165990463</v>
      </c>
      <c r="AJ102" s="28" t="n">
        <f aca="false">AJ98+1</f>
        <v>2039</v>
      </c>
      <c r="AK102" s="27" t="n">
        <f aca="false">'Retirement benefit values'!AO103</f>
        <v>10524.0096740448</v>
      </c>
      <c r="AL102" s="28" t="n">
        <f aca="false">Adequacy_high!Z100</f>
        <v>779.538401612812</v>
      </c>
      <c r="AM102" s="28" t="n">
        <f aca="false">Adequacy_high!AA100</f>
        <v>740.040667628169</v>
      </c>
      <c r="AN102" s="28" t="n">
        <f aca="false">Adequacy_high!AB100</f>
        <v>694.58183367388</v>
      </c>
      <c r="AO102" s="28" t="n">
        <f aca="false">Adequacy_high!AC100</f>
        <v>1097.87482244127</v>
      </c>
      <c r="AP102" s="28" t="n">
        <f aca="false">AP98+1</f>
        <v>2039</v>
      </c>
      <c r="AQ102" s="8" t="n">
        <f aca="false">AK102*'Inflation indexes'!$D$156/100*'Inflation indexes'!I195</f>
        <v>47714.2603511316</v>
      </c>
      <c r="AR102" s="8" t="n">
        <f aca="false">AL102*'Inflation indexes'!$D$156/100*'Inflation indexes'!I195</f>
        <v>3534.3086333332</v>
      </c>
      <c r="AS102" s="8" t="n">
        <f aca="false">AN102*'Inflation indexes'!$D$156/100*'Inflation indexes'!I195</f>
        <v>3149.12846657849</v>
      </c>
      <c r="AT102" s="8" t="n">
        <f aca="false">AO102*'Inflation indexes'!$D$156/100*'Inflation indexes'!I195</f>
        <v>4977.59758242238</v>
      </c>
      <c r="AU102" s="8" t="n">
        <f aca="false">AM102*'Inflation indexes'!$D$156/100*'Inflation indexes'!I195</f>
        <v>3355.23191058265</v>
      </c>
    </row>
    <row r="103" customFormat="false" ht="15" hidden="false" customHeight="false" outlineLevel="0" collapsed="false">
      <c r="A103" s="27" t="n">
        <f aca="false">'Retirement benefit values'!B104</f>
        <v>7422.74763740487</v>
      </c>
      <c r="B103" s="28" t="n">
        <f aca="false">Adequacy_low!Z101</f>
        <v>714.727428686701</v>
      </c>
      <c r="C103" s="28" t="n">
        <f aca="false">Adequacy_low!AA101</f>
        <v>674.242025942015</v>
      </c>
      <c r="D103" s="28" t="n">
        <f aca="false">Adequacy_low!AB101</f>
        <v>623.04620928761</v>
      </c>
      <c r="E103" s="28" t="n">
        <f aca="false">Adequacy_low!AC101</f>
        <v>876.829092141356</v>
      </c>
      <c r="F103" s="28" t="n">
        <f aca="false">F99+1</f>
        <v>2039</v>
      </c>
      <c r="G103" s="10" t="n">
        <f aca="false">A103*'Inflation indexes'!$D$156/100*'Inflation indexes'!I196</f>
        <v>33653.6096280269</v>
      </c>
      <c r="H103" s="28" t="n">
        <f aca="false">B103*'Inflation indexes'!$D$156/100*'Inflation indexes'!I196</f>
        <v>3240.46553250127</v>
      </c>
      <c r="I103" s="28" t="n">
        <f aca="false">D103*'Inflation indexes'!$D$156/100*'Inflation indexes'!I196</f>
        <v>2824.79681808473</v>
      </c>
      <c r="J103" s="8" t="n">
        <f aca="false">E103*'Inflation indexes'!$D$156/100*'Inflation indexes'!I196</f>
        <v>3975.40983728488</v>
      </c>
      <c r="K103" s="28" t="n">
        <f aca="false">C103*'Inflation indexes'!$D$156/100*'Inflation indexes'!I196</f>
        <v>3056.91086970534</v>
      </c>
      <c r="R103" s="29" t="n">
        <f aca="false">R99+1</f>
        <v>2039</v>
      </c>
      <c r="S103" s="22" t="n">
        <f aca="false">'Retirement benefit values'!R104</f>
        <v>8840.77358313042</v>
      </c>
      <c r="T103" s="29" t="n">
        <f aca="false">Adequacy_central!Z101</f>
        <v>746.964572501985</v>
      </c>
      <c r="U103" s="29" t="n">
        <f aca="false">Adequacy_central!AA101</f>
        <v>710.999047652609</v>
      </c>
      <c r="V103" s="29" t="n">
        <f aca="false">Adequacy_central!AB101</f>
        <v>657.535919076053</v>
      </c>
      <c r="W103" s="29" t="n">
        <f aca="false">Adequacy_central!AC101</f>
        <v>1054.17246341553</v>
      </c>
      <c r="X103" s="29" t="n">
        <f aca="false">X99+1</f>
        <v>2039</v>
      </c>
      <c r="Y103" s="11" t="n">
        <f aca="false">S103*'Inflation indexes'!$D$156/100*'Inflation indexes'!I196</f>
        <v>40082.7237446623</v>
      </c>
      <c r="Z103" s="11" t="n">
        <f aca="false">T103*'Inflation indexes'!$D$156/100*'Inflation indexes'!I196</f>
        <v>3386.62384293811</v>
      </c>
      <c r="AA103" s="11" t="n">
        <f aca="false">V103*'Inflation indexes'!$D$156/100*'Inflation indexes'!I196</f>
        <v>2981.16792028348</v>
      </c>
      <c r="AB103" s="11" t="n">
        <f aca="false">W103*'Inflation indexes'!$D$156/100*'Inflation indexes'!I196</f>
        <v>4779.45772878317</v>
      </c>
      <c r="AC103" s="11" t="n">
        <f aca="false">U103*'Inflation indexes'!$D$156/100*'Inflation indexes'!I196</f>
        <v>3223.56161955755</v>
      </c>
      <c r="AJ103" s="28" t="n">
        <f aca="false">AJ99+1</f>
        <v>2039</v>
      </c>
      <c r="AK103" s="27" t="n">
        <f aca="false">'Retirement benefit values'!AO104</f>
        <v>10608.7348264736</v>
      </c>
      <c r="AL103" s="28" t="n">
        <f aca="false">Adequacy_high!Z101</f>
        <v>790.165611494817</v>
      </c>
      <c r="AM103" s="28" t="n">
        <f aca="false">Adequacy_high!AA101</f>
        <v>743.519459512214</v>
      </c>
      <c r="AN103" s="28" t="n">
        <f aca="false">Adequacy_high!AB101</f>
        <v>694.725549501414</v>
      </c>
      <c r="AO103" s="28" t="n">
        <f aca="false">Adequacy_high!AC101</f>
        <v>1171.75695832772</v>
      </c>
      <c r="AP103" s="28" t="n">
        <f aca="false">AP99+1</f>
        <v>2039</v>
      </c>
      <c r="AQ103" s="8" t="n">
        <f aca="false">AK103*'Inflation indexes'!$D$156/100*'Inflation indexes'!I196</f>
        <v>48098.3913151355</v>
      </c>
      <c r="AR103" s="8" t="n">
        <f aca="false">AL103*'Inflation indexes'!$D$156/100*'Inflation indexes'!I196</f>
        <v>3582.49078774215</v>
      </c>
      <c r="AS103" s="8" t="n">
        <f aca="false">AN103*'Inflation indexes'!$D$156/100*'Inflation indexes'!I196</f>
        <v>3149.78005229761</v>
      </c>
      <c r="AT103" s="8" t="n">
        <f aca="false">AO103*'Inflation indexes'!$D$156/100*'Inflation indexes'!I196</f>
        <v>5312.56795741908</v>
      </c>
      <c r="AU103" s="8" t="n">
        <f aca="false">AM103*'Inflation indexes'!$D$156/100*'Inflation indexes'!I196</f>
        <v>3371.00422425432</v>
      </c>
    </row>
    <row r="104" customFormat="false" ht="15" hidden="false" customHeight="false" outlineLevel="0" collapsed="false">
      <c r="A104" s="27" t="n">
        <f aca="false">'Retirement benefit values'!B105</f>
        <v>7398.30218687012</v>
      </c>
      <c r="B104" s="28" t="n">
        <f aca="false">Adequacy_low!Z102</f>
        <v>848.654475183307</v>
      </c>
      <c r="C104" s="28" t="n">
        <f aca="false">Adequacy_low!AA102</f>
        <v>822.20301770681</v>
      </c>
      <c r="D104" s="28" t="n">
        <f aca="false">Adequacy_low!AB102</f>
        <v>761.322456239043</v>
      </c>
      <c r="E104" s="28" t="n">
        <f aca="false">Adequacy_low!AC102</f>
        <v>1087.71579634346</v>
      </c>
      <c r="F104" s="28" t="n">
        <f aca="false">F100+1</f>
        <v>2040</v>
      </c>
      <c r="G104" s="10" t="n">
        <f aca="false">A104*'Inflation indexes'!$D$156/100*'Inflation indexes'!I197</f>
        <v>33542.7776706892</v>
      </c>
      <c r="H104" s="28" t="n">
        <f aca="false">B104*'Inflation indexes'!$D$156/100*'Inflation indexes'!I197</f>
        <v>3847.67040616812</v>
      </c>
      <c r="I104" s="28" t="n">
        <f aca="false">D104*'Inflation indexes'!$D$156/100*'Inflation indexes'!I197</f>
        <v>3451.72030559253</v>
      </c>
      <c r="J104" s="8" t="n">
        <f aca="false">E104*'Inflation indexes'!$D$156/100*'Inflation indexes'!I197</f>
        <v>4931.53810213319</v>
      </c>
      <c r="K104" s="28" t="n">
        <f aca="false">C104*'Inflation indexes'!$D$156/100*'Inflation indexes'!I197</f>
        <v>3727.74351824316</v>
      </c>
      <c r="R104" s="29" t="n">
        <f aca="false">R100+1</f>
        <v>2040</v>
      </c>
      <c r="S104" s="22" t="n">
        <f aca="false">'Retirement benefit values'!R105</f>
        <v>8841.4867858377</v>
      </c>
      <c r="T104" s="29" t="n">
        <f aca="false">Adequacy_central!Z102</f>
        <v>921.47306385265</v>
      </c>
      <c r="U104" s="29" t="n">
        <f aca="false">Adequacy_central!AA102</f>
        <v>889.512729534087</v>
      </c>
      <c r="V104" s="29" t="n">
        <f aca="false">Adequacy_central!AB102</f>
        <v>841.506615410067</v>
      </c>
      <c r="W104" s="29" t="n">
        <f aca="false">Adequacy_central!AC102</f>
        <v>1203.35295873665</v>
      </c>
      <c r="X104" s="29" t="n">
        <f aca="false">X100+1</f>
        <v>2040</v>
      </c>
      <c r="Y104" s="11" t="n">
        <f aca="false">S104*'Inflation indexes'!$D$156/100*'Inflation indexes'!I197</f>
        <v>40085.9572973397</v>
      </c>
      <c r="Z104" s="11" t="n">
        <f aca="false">T104*'Inflation indexes'!$D$156/100*'Inflation indexes'!I197</f>
        <v>4177.81881972765</v>
      </c>
      <c r="AA104" s="11" t="n">
        <f aca="false">V104*'Inflation indexes'!$D$156/100*'Inflation indexes'!I197</f>
        <v>3815.26309633688</v>
      </c>
      <c r="AB104" s="11" t="n">
        <f aca="false">W104*'Inflation indexes'!$D$156/100*'Inflation indexes'!I197</f>
        <v>5455.81942109687</v>
      </c>
      <c r="AC104" s="11" t="n">
        <f aca="false">U104*'Inflation indexes'!$D$156/100*'Inflation indexes'!I197</f>
        <v>4032.91552147754</v>
      </c>
      <c r="AJ104" s="28" t="n">
        <f aca="false">AJ100+1</f>
        <v>2040</v>
      </c>
      <c r="AK104" s="27" t="n">
        <f aca="false">'Retirement benefit values'!AO105</f>
        <v>10615.4069388485</v>
      </c>
      <c r="AL104" s="28" t="n">
        <f aca="false">Adequacy_high!Z102</f>
        <v>984.554277788481</v>
      </c>
      <c r="AM104" s="28" t="n">
        <f aca="false">Adequacy_high!AA102</f>
        <v>943.111479858347</v>
      </c>
      <c r="AN104" s="28" t="n">
        <f aca="false">Adequacy_high!AB102</f>
        <v>891.867757086094</v>
      </c>
      <c r="AO104" s="28" t="n">
        <f aca="false">Adequacy_high!AC102</f>
        <v>1385.04002827984</v>
      </c>
      <c r="AP104" s="28" t="n">
        <f aca="false">AP100+1</f>
        <v>2040</v>
      </c>
      <c r="AQ104" s="8" t="n">
        <f aca="false">AK104*'Inflation indexes'!$D$156/100*'Inflation indexes'!I197</f>
        <v>48128.64165857</v>
      </c>
      <c r="AR104" s="8" t="n">
        <f aca="false">AL104*'Inflation indexes'!$D$156/100*'Inflation indexes'!I197</f>
        <v>4463.81945619826</v>
      </c>
      <c r="AS104" s="8" t="n">
        <f aca="false">AN104*'Inflation indexes'!$D$156/100*'Inflation indexes'!I197</f>
        <v>4043.59285846515</v>
      </c>
      <c r="AT104" s="8" t="n">
        <f aca="false">AO104*'Inflation indexes'!$D$156/100*'Inflation indexes'!I197</f>
        <v>6279.5609803619</v>
      </c>
      <c r="AU104" s="8" t="n">
        <f aca="false">AM104*'Inflation indexes'!$D$156/100*'Inflation indexes'!I197</f>
        <v>4275.92410914298</v>
      </c>
    </row>
    <row r="105" customFormat="false" ht="15" hidden="false" customHeight="false" outlineLevel="0" collapsed="false">
      <c r="A105" s="27" t="n">
        <f aca="false">'Retirement benefit values'!B106</f>
        <v>7436.78894930006</v>
      </c>
      <c r="B105" s="28" t="n">
        <f aca="false">Adequacy_low!Z103</f>
        <v>707.963769829371</v>
      </c>
      <c r="C105" s="28" t="n">
        <f aca="false">Adequacy_low!AA103</f>
        <v>668.850237700095</v>
      </c>
      <c r="D105" s="28" t="n">
        <f aca="false">Adequacy_low!AB103</f>
        <v>607.97815901812</v>
      </c>
      <c r="E105" s="28" t="n">
        <f aca="false">Adequacy_low!AC103</f>
        <v>929.455317179651</v>
      </c>
      <c r="F105" s="28" t="n">
        <f aca="false">F101+1</f>
        <v>2040</v>
      </c>
      <c r="G105" s="10" t="n">
        <f aca="false">A105*'Inflation indexes'!$D$156/100*'Inflation indexes'!I198</f>
        <v>33717.2708020651</v>
      </c>
      <c r="H105" s="28" t="n">
        <f aca="false">B105*'Inflation indexes'!$D$156/100*'Inflation indexes'!I198</f>
        <v>3209.80013122928</v>
      </c>
      <c r="I105" s="28" t="n">
        <f aca="false">D105*'Inflation indexes'!$D$156/100*'Inflation indexes'!I198</f>
        <v>2756.48056830822</v>
      </c>
      <c r="J105" s="8" t="n">
        <f aca="false">E105*'Inflation indexes'!$D$156/100*'Inflation indexes'!I198</f>
        <v>4214.0091431148</v>
      </c>
      <c r="K105" s="28" t="n">
        <f aca="false">C105*'Inflation indexes'!$D$156/100*'Inflation indexes'!I198</f>
        <v>3032.46532129734</v>
      </c>
      <c r="R105" s="29" t="n">
        <f aca="false">R101+1</f>
        <v>2040</v>
      </c>
      <c r="S105" s="22" t="n">
        <f aca="false">'Retirement benefit values'!R106</f>
        <v>8895.33631953185</v>
      </c>
      <c r="T105" s="29" t="n">
        <f aca="false">Adequacy_central!Z103</f>
        <v>767.213545800827</v>
      </c>
      <c r="U105" s="29" t="n">
        <f aca="false">Adequacy_central!AA103</f>
        <v>718.048047364232</v>
      </c>
      <c r="V105" s="29" t="n">
        <f aca="false">Adequacy_central!AB103</f>
        <v>668.53386620215</v>
      </c>
      <c r="W105" s="29" t="n">
        <f aca="false">Adequacy_central!AC103</f>
        <v>1082.33745333471</v>
      </c>
      <c r="X105" s="29" t="n">
        <f aca="false">X101+1</f>
        <v>2040</v>
      </c>
      <c r="Y105" s="11" t="n">
        <f aca="false">S105*'Inflation indexes'!$D$156/100*'Inflation indexes'!I198</f>
        <v>40330.1028986884</v>
      </c>
      <c r="Z105" s="11" t="n">
        <f aca="false">T105*'Inflation indexes'!$D$156/100*'Inflation indexes'!I198</f>
        <v>3478.42961029757</v>
      </c>
      <c r="AA105" s="11" t="n">
        <f aca="false">V105*'Inflation indexes'!$D$156/100*'Inflation indexes'!I198</f>
        <v>3031.03094100996</v>
      </c>
      <c r="AB105" s="11" t="n">
        <f aca="false">W105*'Inflation indexes'!$D$156/100*'Inflation indexes'!I198</f>
        <v>4907.15351236889</v>
      </c>
      <c r="AC105" s="11" t="n">
        <f aca="false">U105*'Inflation indexes'!$D$156/100*'Inflation indexes'!I198</f>
        <v>3255.52071289485</v>
      </c>
      <c r="AJ105" s="28" t="n">
        <f aca="false">AJ101+1</f>
        <v>2040</v>
      </c>
      <c r="AK105" s="27" t="n">
        <f aca="false">'Retirement benefit values'!AO106</f>
        <v>10708.7460224612</v>
      </c>
      <c r="AL105" s="28" t="n">
        <f aca="false">Adequacy_high!Z103</f>
        <v>816.104956382251</v>
      </c>
      <c r="AM105" s="28" t="n">
        <f aca="false">Adequacy_high!AA103</f>
        <v>741.225917935422</v>
      </c>
      <c r="AN105" s="28" t="n">
        <f aca="false">Adequacy_high!AB103</f>
        <v>689.127296641997</v>
      </c>
      <c r="AO105" s="28" t="n">
        <f aca="false">Adequacy_high!AC103</f>
        <v>1244.9626539701</v>
      </c>
      <c r="AP105" s="28" t="n">
        <f aca="false">AP101+1</f>
        <v>2040</v>
      </c>
      <c r="AQ105" s="8" t="n">
        <f aca="false">AK105*'Inflation indexes'!$D$156/100*'Inflation indexes'!I198</f>
        <v>48551.8268773575</v>
      </c>
      <c r="AR105" s="8" t="n">
        <f aca="false">AL105*'Inflation indexes'!$D$156/100*'Inflation indexes'!I198</f>
        <v>3700.09583502268</v>
      </c>
      <c r="AS105" s="8" t="n">
        <f aca="false">AN105*'Inflation indexes'!$D$156/100*'Inflation indexes'!I198</f>
        <v>3124.39842469378</v>
      </c>
      <c r="AT105" s="8" t="n">
        <f aca="false">AO105*'Inflation indexes'!$D$156/100*'Inflation indexes'!I198</f>
        <v>5644.47145515919</v>
      </c>
      <c r="AU105" s="8" t="n">
        <f aca="false">AM105*'Inflation indexes'!$D$156/100*'Inflation indexes'!I198</f>
        <v>3360.60565533329</v>
      </c>
    </row>
    <row r="106" customFormat="false" ht="15" hidden="false" customHeight="false" outlineLevel="0" collapsed="false">
      <c r="A106" s="27" t="n">
        <f aca="false">'Retirement benefit values'!B107</f>
        <v>7465.2528524393</v>
      </c>
      <c r="B106" s="28" t="n">
        <f aca="false">Adequacy_low!Z104</f>
        <v>703.654199088112</v>
      </c>
      <c r="C106" s="28" t="n">
        <f aca="false">Adequacy_low!AA104</f>
        <v>673.256507791122</v>
      </c>
      <c r="D106" s="28" t="n">
        <f aca="false">Adequacy_low!AB104</f>
        <v>615.287364226659</v>
      </c>
      <c r="E106" s="28" t="n">
        <f aca="false">Adequacy_low!AC104</f>
        <v>905.982853714997</v>
      </c>
      <c r="F106" s="28" t="n">
        <f aca="false">F102+1</f>
        <v>2040</v>
      </c>
      <c r="G106" s="10" t="n">
        <f aca="false">A106*'Inflation indexes'!$D$156/100*'Inflation indexes'!I199</f>
        <v>33846.3218127597</v>
      </c>
      <c r="H106" s="28" t="n">
        <f aca="false">B106*'Inflation indexes'!$D$156/100*'Inflation indexes'!I199</f>
        <v>3190.26119248645</v>
      </c>
      <c r="I106" s="28" t="n">
        <f aca="false">D106*'Inflation indexes'!$D$156/100*'Inflation indexes'!I199</f>
        <v>2789.61939382073</v>
      </c>
      <c r="J106" s="8" t="n">
        <f aca="false">E106*'Inflation indexes'!$D$156/100*'Inflation indexes'!I199</f>
        <v>4107.58856127164</v>
      </c>
      <c r="K106" s="28" t="n">
        <f aca="false">C106*'Inflation indexes'!$D$156/100*'Inflation indexes'!I199</f>
        <v>3052.44268019498</v>
      </c>
      <c r="R106" s="29" t="n">
        <f aca="false">R102+1</f>
        <v>2040</v>
      </c>
      <c r="S106" s="22" t="n">
        <f aca="false">'Retirement benefit values'!R107</f>
        <v>8927.19671936728</v>
      </c>
      <c r="T106" s="29" t="n">
        <f aca="false">Adequacy_central!Z104</f>
        <v>753.986869551439</v>
      </c>
      <c r="U106" s="29" t="n">
        <f aca="false">Adequacy_central!AA104</f>
        <v>713.121649271368</v>
      </c>
      <c r="V106" s="29" t="n">
        <f aca="false">Adequacy_central!AB104</f>
        <v>663.006218223609</v>
      </c>
      <c r="W106" s="29" t="n">
        <f aca="false">Adequacy_central!AC104</f>
        <v>1029.59828075725</v>
      </c>
      <c r="X106" s="29" t="n">
        <f aca="false">X102+1</f>
        <v>2040</v>
      </c>
      <c r="Y106" s="11" t="n">
        <f aca="false">S106*'Inflation indexes'!$D$156/100*'Inflation indexes'!I199</f>
        <v>40474.5531091807</v>
      </c>
      <c r="Z106" s="11" t="n">
        <f aca="false">T106*'Inflation indexes'!$D$156/100*'Inflation indexes'!I199</f>
        <v>3418.46187046358</v>
      </c>
      <c r="AA106" s="11" t="n">
        <f aca="false">V106*'Inflation indexes'!$D$156/100*'Inflation indexes'!I199</f>
        <v>3005.96942520501</v>
      </c>
      <c r="AB106" s="11" t="n">
        <f aca="false">W106*'Inflation indexes'!$D$156/100*'Inflation indexes'!I199</f>
        <v>4668.04211956293</v>
      </c>
      <c r="AC106" s="11" t="n">
        <f aca="false">U106*'Inflation indexes'!$D$156/100*'Inflation indexes'!I199</f>
        <v>3233.18517268949</v>
      </c>
      <c r="AJ106" s="28" t="n">
        <f aca="false">AJ102+1</f>
        <v>2040</v>
      </c>
      <c r="AK106" s="27" t="n">
        <f aca="false">'Retirement benefit values'!AO107</f>
        <v>10741.4682752547</v>
      </c>
      <c r="AL106" s="28" t="n">
        <f aca="false">Adequacy_high!Z104</f>
        <v>777.079762734553</v>
      </c>
      <c r="AM106" s="28" t="n">
        <f aca="false">Adequacy_high!AA104</f>
        <v>729.943750839634</v>
      </c>
      <c r="AN106" s="28" t="n">
        <f aca="false">Adequacy_high!AB104</f>
        <v>684.144341483598</v>
      </c>
      <c r="AO106" s="28" t="n">
        <f aca="false">Adequacy_high!AC104</f>
        <v>1146.69410813888</v>
      </c>
      <c r="AP106" s="28" t="n">
        <f aca="false">AP102+1</f>
        <v>2040</v>
      </c>
      <c r="AQ106" s="8" t="n">
        <f aca="false">AK106*'Inflation indexes'!$D$156/100*'Inflation indexes'!I199</f>
        <v>48700.1845981714</v>
      </c>
      <c r="AR106" s="8" t="n">
        <f aca="false">AL106*'Inflation indexes'!$D$156/100*'Inflation indexes'!I199</f>
        <v>3523.16153833993</v>
      </c>
      <c r="AS106" s="8" t="n">
        <f aca="false">AN106*'Inflation indexes'!$D$156/100*'Inflation indexes'!I199</f>
        <v>3101.80646334922</v>
      </c>
      <c r="AT106" s="8" t="n">
        <f aca="false">AO106*'Inflation indexes'!$D$156/100*'Inflation indexes'!I199</f>
        <v>5198.93680388631</v>
      </c>
      <c r="AU106" s="8" t="n">
        <f aca="false">AM106*'Inflation indexes'!$D$156/100*'Inflation indexes'!I199</f>
        <v>3309.45402446193</v>
      </c>
    </row>
    <row r="107" customFormat="false" ht="15" hidden="false" customHeight="false" outlineLevel="0" collapsed="false">
      <c r="A107" s="27" t="n">
        <f aca="false">'Retirement benefit values'!B108</f>
        <v>7449.92997032808</v>
      </c>
      <c r="B107" s="28" t="n">
        <f aca="false">Adequacy_low!Z105</f>
        <v>696.374455484197</v>
      </c>
      <c r="C107" s="28" t="n">
        <f aca="false">Adequacy_low!AA105</f>
        <v>676.442833294813</v>
      </c>
      <c r="D107" s="28" t="n">
        <f aca="false">Adequacy_low!AB105</f>
        <v>613.164755053607</v>
      </c>
      <c r="E107" s="28" t="n">
        <f aca="false">Adequacy_low!AC105</f>
        <v>930.684196350969</v>
      </c>
      <c r="F107" s="28" t="n">
        <f aca="false">F103+1</f>
        <v>2040</v>
      </c>
      <c r="G107" s="10" t="n">
        <f aca="false">A107*'Inflation indexes'!$D$156/100*'Inflation indexes'!I200</f>
        <v>33776.8501941439</v>
      </c>
      <c r="H107" s="28" t="n">
        <f aca="false">B107*'Inflation indexes'!$D$156/100*'Inflation indexes'!I200</f>
        <v>3157.25594141154</v>
      </c>
      <c r="I107" s="28" t="n">
        <f aca="false">D107*'Inflation indexes'!$D$156/100*'Inflation indexes'!I200</f>
        <v>2779.99580643877</v>
      </c>
      <c r="J107" s="8" t="n">
        <f aca="false">E107*'Inflation indexes'!$D$156/100*'Inflation indexes'!I200</f>
        <v>4219.5806945041</v>
      </c>
      <c r="K107" s="28" t="n">
        <f aca="false">C107*'Inflation indexes'!$D$156/100*'Inflation indexes'!I200</f>
        <v>3066.88899574917</v>
      </c>
      <c r="R107" s="29" t="n">
        <f aca="false">R103+1</f>
        <v>2040</v>
      </c>
      <c r="S107" s="22" t="n">
        <f aca="false">'Retirement benefit values'!R108</f>
        <v>8976.3171474327</v>
      </c>
      <c r="T107" s="29" t="n">
        <f aca="false">Adequacy_central!Z105</f>
        <v>767.79765547395</v>
      </c>
      <c r="U107" s="29" t="n">
        <f aca="false">Adequacy_central!AA105</f>
        <v>723.560177313669</v>
      </c>
      <c r="V107" s="29" t="n">
        <f aca="false">Adequacy_central!AB105</f>
        <v>677.261871207739</v>
      </c>
      <c r="W107" s="29" t="n">
        <f aca="false">Adequacy_central!AC105</f>
        <v>1041.380633668</v>
      </c>
      <c r="X107" s="29" t="n">
        <f aca="false">X103+1</f>
        <v>2040</v>
      </c>
      <c r="Y107" s="11" t="n">
        <f aca="false">S107*'Inflation indexes'!$D$156/100*'Inflation indexes'!I200</f>
        <v>40697.2576643706</v>
      </c>
      <c r="Z107" s="11" t="n">
        <f aca="false">T107*'Inflation indexes'!$D$156/100*'Inflation indexes'!I200</f>
        <v>3481.07787477852</v>
      </c>
      <c r="AA107" s="11" t="n">
        <f aca="false">V107*'Inflation indexes'!$D$156/100*'Inflation indexes'!I200</f>
        <v>3070.60238916339</v>
      </c>
      <c r="AB107" s="11" t="n">
        <f aca="false">W107*'Inflation indexes'!$D$156/100*'Inflation indexes'!I200</f>
        <v>4721.46151689767</v>
      </c>
      <c r="AC107" s="11" t="n">
        <f aca="false">U107*'Inflation indexes'!$D$156/100*'Inflation indexes'!I200</f>
        <v>3280.51187231438</v>
      </c>
      <c r="AJ107" s="28" t="n">
        <f aca="false">AJ103+1</f>
        <v>2040</v>
      </c>
      <c r="AK107" s="27" t="n">
        <f aca="false">'Retirement benefit values'!AO108</f>
        <v>10788.9721043652</v>
      </c>
      <c r="AL107" s="28" t="n">
        <f aca="false">Adequacy_high!Z105</f>
        <v>797.648892915668</v>
      </c>
      <c r="AM107" s="28" t="n">
        <f aca="false">Adequacy_high!AA105</f>
        <v>737.214850125226</v>
      </c>
      <c r="AN107" s="28" t="n">
        <f aca="false">Adequacy_high!AB105</f>
        <v>686.853307415849</v>
      </c>
      <c r="AO107" s="28" t="n">
        <f aca="false">Adequacy_high!AC105</f>
        <v>1261.47940029405</v>
      </c>
      <c r="AP107" s="28" t="n">
        <f aca="false">AP103+1</f>
        <v>2040</v>
      </c>
      <c r="AQ107" s="8" t="n">
        <f aca="false">AK107*'Inflation indexes'!$D$156/100*'Inflation indexes'!I200</f>
        <v>48915.5597394014</v>
      </c>
      <c r="AR107" s="8" t="n">
        <f aca="false">AL107*'Inflation indexes'!$D$156/100*'Inflation indexes'!I200</f>
        <v>3616.41884834398</v>
      </c>
      <c r="AS107" s="8" t="n">
        <f aca="false">AN107*'Inflation indexes'!$D$156/100*'Inflation indexes'!I200</f>
        <v>3114.08850315887</v>
      </c>
      <c r="AT107" s="8" t="n">
        <f aca="false">AO107*'Inflation indexes'!$D$156/100*'Inflation indexes'!I200</f>
        <v>5719.35587266388</v>
      </c>
      <c r="AU107" s="8" t="n">
        <f aca="false">AM107*'Inflation indexes'!$D$156/100*'Inflation indexes'!I200</f>
        <v>3342.42008351139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windowProtection="false" showFormulas="false" showGridLines="true" showRowColHeaders="true" showZeros="true" rightToLeft="false" tabSelected="false" showOutlineSymbols="true" defaultGridColor="true" view="normal" topLeftCell="A69" colorId="64" zoomScale="75" zoomScaleNormal="75" zoomScalePageLayoutView="100" workbookViewId="0">
      <selection pane="topLeft" activeCell="O100" activeCellId="0" sqref="O100"/>
    </sheetView>
  </sheetViews>
  <sheetFormatPr defaultRowHeight="15"/>
  <cols>
    <col collapsed="false" hidden="false" max="1025" min="1" style="0" width="8.82629107981221"/>
  </cols>
  <sheetData>
    <row r="1" customFormat="false" ht="15" hidden="false" customHeight="false" outlineLevel="0" collapsed="false">
      <c r="B1" s="0" t="s">
        <v>17</v>
      </c>
      <c r="O1" s="0" t="s">
        <v>0</v>
      </c>
      <c r="X1" s="0" t="s">
        <v>18</v>
      </c>
    </row>
    <row r="3" customFormat="false" ht="72" hidden="false" customHeight="false" outlineLevel="0" collapsed="false">
      <c r="A3" s="10" t="s">
        <v>49</v>
      </c>
      <c r="B3" s="5" t="s">
        <v>54</v>
      </c>
      <c r="C3" s="5" t="s">
        <v>55</v>
      </c>
      <c r="D3" s="5" t="s">
        <v>56</v>
      </c>
      <c r="E3" s="5" t="s">
        <v>57</v>
      </c>
      <c r="F3" s="5" t="s">
        <v>58</v>
      </c>
      <c r="G3" s="5" t="s">
        <v>59</v>
      </c>
      <c r="H3" s="5" t="s">
        <v>60</v>
      </c>
      <c r="I3" s="5" t="s">
        <v>61</v>
      </c>
      <c r="K3" s="10" t="s">
        <v>49</v>
      </c>
      <c r="L3" s="5" t="s">
        <v>54</v>
      </c>
      <c r="M3" s="5" t="s">
        <v>55</v>
      </c>
      <c r="N3" s="5" t="s">
        <v>56</v>
      </c>
      <c r="O3" s="5" t="s">
        <v>57</v>
      </c>
      <c r="P3" s="5" t="s">
        <v>58</v>
      </c>
      <c r="Q3" s="5" t="s">
        <v>59</v>
      </c>
      <c r="R3" s="5" t="s">
        <v>60</v>
      </c>
      <c r="S3" s="5" t="s">
        <v>61</v>
      </c>
      <c r="U3" s="10" t="s">
        <v>49</v>
      </c>
      <c r="V3" s="5" t="s">
        <v>54</v>
      </c>
      <c r="W3" s="5" t="s">
        <v>55</v>
      </c>
      <c r="X3" s="5" t="s">
        <v>56</v>
      </c>
      <c r="Y3" s="5" t="s">
        <v>57</v>
      </c>
      <c r="Z3" s="5" t="s">
        <v>58</v>
      </c>
      <c r="AA3" s="5" t="s">
        <v>59</v>
      </c>
      <c r="AB3" s="5" t="s">
        <v>60</v>
      </c>
      <c r="AC3" s="5" t="s">
        <v>61</v>
      </c>
    </row>
    <row r="4" customFormat="false" ht="15" hidden="false" customHeight="false" outlineLevel="0" collapsed="false">
      <c r="A4" s="10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K4" s="28" t="n">
        <v>2015</v>
      </c>
      <c r="L4" s="3" t="n">
        <f aca="false">Adequacy_central!AJ2</f>
        <v>0.250928333437164</v>
      </c>
      <c r="M4" s="3" t="n">
        <f aca="false">Adequacy_central!AK2</f>
        <v>0.295702393289672</v>
      </c>
      <c r="N4" s="3" t="n">
        <f aca="false">Adequacy_central!AL2</f>
        <v>0.256848859870553</v>
      </c>
      <c r="O4" s="3" t="n">
        <f aca="false">Adequacy_central!AM2</f>
        <v>0.274393080085833</v>
      </c>
      <c r="P4" s="3" t="n">
        <f aca="false">Adequacy_central!AN2</f>
        <v>0.248909131032575</v>
      </c>
      <c r="Q4" s="3" t="n">
        <f aca="false">Adequacy_central!AM2</f>
        <v>0.274393080085833</v>
      </c>
      <c r="R4" s="3" t="n">
        <f aca="false">Adequacy_central!AN2</f>
        <v>0.248909131032575</v>
      </c>
      <c r="S4" s="3" t="n">
        <f aca="false">Adequacy_central!AN2</f>
        <v>0.248909131032575</v>
      </c>
      <c r="U4" s="10" t="n">
        <v>2014</v>
      </c>
      <c r="V4" s="5" t="n">
        <f aca="false">B4</f>
        <v>0.3954509972</v>
      </c>
      <c r="W4" s="5" t="n">
        <f aca="false">C4</f>
        <v>0.4009884531</v>
      </c>
      <c r="X4" s="5" t="n">
        <f aca="false">D4</f>
        <v>0.3614866421</v>
      </c>
      <c r="Y4" s="5" t="n">
        <f aca="false">E4</f>
        <v>0.3394682418</v>
      </c>
      <c r="Z4" s="5" t="n">
        <f aca="false">F4</f>
        <v>0.3665199622</v>
      </c>
      <c r="AA4" s="5" t="n">
        <f aca="false">G4</f>
        <v>0.3723224162</v>
      </c>
      <c r="AB4" s="5" t="n">
        <f aca="false">H4</f>
        <v>0.3855173635</v>
      </c>
      <c r="AC4" s="5" t="n">
        <f aca="false">I4</f>
        <v>0.4088524663</v>
      </c>
    </row>
    <row r="5" customFormat="false" ht="15" hidden="false" customHeight="false" outlineLevel="0" collapsed="false">
      <c r="A5" s="28" t="n">
        <v>2015</v>
      </c>
      <c r="B5" s="3" t="n">
        <f aca="false">Adequacy_low!AG2</f>
        <v>0.296560194015878</v>
      </c>
      <c r="C5" s="3" t="n">
        <f aca="false">Adequacy_low!AH2</f>
        <v>0.258066161236901</v>
      </c>
      <c r="D5" s="3" t="n">
        <f aca="false">Adequacy_low!AI2</f>
        <v>0.276325571282878</v>
      </c>
      <c r="E5" s="3" t="n">
        <f aca="false">Adequacy_low!AJ2</f>
        <v>0.250928333437164</v>
      </c>
      <c r="F5" s="3" t="n">
        <f aca="false">Adequacy_low!AK2</f>
        <v>0.295702393289672</v>
      </c>
      <c r="G5" s="3" t="n">
        <f aca="false">Adequacy_low!AL2</f>
        <v>0.256848859870553</v>
      </c>
      <c r="H5" s="3" t="n">
        <f aca="false">Adequacy_low!AM2</f>
        <v>0.274393080085833</v>
      </c>
      <c r="I5" s="3" t="n">
        <f aca="false">Adequacy_low!AN2</f>
        <v>0.248909131032575</v>
      </c>
      <c r="K5" s="28" t="n">
        <v>2015</v>
      </c>
      <c r="L5" s="3" t="n">
        <f aca="false">Adequacy_central!AG2</f>
        <v>0.296560194015878</v>
      </c>
      <c r="M5" s="3" t="n">
        <f aca="false">Adequacy_central!AH2</f>
        <v>0.258066161236901</v>
      </c>
      <c r="N5" s="3" t="n">
        <f aca="false">Adequacy_central!AI2</f>
        <v>0.276325571282878</v>
      </c>
      <c r="O5" s="3" t="n">
        <f aca="false">Adequacy_central!AJ2</f>
        <v>0.250928333437164</v>
      </c>
      <c r="P5" s="3" t="n">
        <f aca="false">Adequacy_central!AK2</f>
        <v>0.295702393289672</v>
      </c>
      <c r="Q5" s="3" t="n">
        <f aca="false">Adequacy_central!AL2</f>
        <v>0.256848859870553</v>
      </c>
      <c r="R5" s="3" t="n">
        <f aca="false">Adequacy_central!AM2</f>
        <v>0.274393080085833</v>
      </c>
      <c r="S5" s="3" t="n">
        <f aca="false">Adequacy_central!AN2</f>
        <v>0.248909131032575</v>
      </c>
      <c r="U5" s="28" t="n">
        <v>2015</v>
      </c>
      <c r="V5" s="3" t="n">
        <f aca="false">Adequacy_high!AG2</f>
        <v>0.296560194015878</v>
      </c>
      <c r="W5" s="3" t="n">
        <f aca="false">Adequacy_high!AH2</f>
        <v>0.258066161236901</v>
      </c>
      <c r="X5" s="3" t="n">
        <f aca="false">Adequacy_high!AI2</f>
        <v>0.276325571282878</v>
      </c>
      <c r="Y5" s="3" t="n">
        <f aca="false">Adequacy_high!AJ2</f>
        <v>0.250928333437164</v>
      </c>
      <c r="Z5" s="3" t="n">
        <f aca="false">Adequacy_high!AK2</f>
        <v>0.295702393289672</v>
      </c>
      <c r="AA5" s="3" t="n">
        <f aca="false">Adequacy_high!AL2</f>
        <v>0.256848859870553</v>
      </c>
      <c r="AB5" s="3" t="n">
        <f aca="false">Adequacy_high!AM2</f>
        <v>0.274393080085833</v>
      </c>
      <c r="AC5" s="3" t="n">
        <f aca="false">Adequacy_high!AN2</f>
        <v>0.248909131032575</v>
      </c>
    </row>
    <row r="6" customFormat="false" ht="15" hidden="false" customHeight="false" outlineLevel="0" collapsed="false">
      <c r="A6" s="28" t="n">
        <v>2015</v>
      </c>
      <c r="B6" s="3" t="n">
        <f aca="false">Adequacy_low!AG3</f>
        <v>0.293860609161768</v>
      </c>
      <c r="C6" s="3" t="n">
        <f aca="false">Adequacy_low!AH3</f>
        <v>0.259944232905617</v>
      </c>
      <c r="D6" s="3" t="n">
        <f aca="false">Adequacy_low!AI3</f>
        <v>0.278460350994824</v>
      </c>
      <c r="E6" s="3" t="n">
        <f aca="false">Adequacy_low!AJ3</f>
        <v>0.253047748270184</v>
      </c>
      <c r="F6" s="3" t="n">
        <f aca="false">Adequacy_low!AK3</f>
        <v>0.2930430920073</v>
      </c>
      <c r="G6" s="3" t="n">
        <f aca="false">Adequacy_low!AL3</f>
        <v>0.25874063767033</v>
      </c>
      <c r="H6" s="3" t="n">
        <f aca="false">Adequacy_low!AM3</f>
        <v>0.277314770910252</v>
      </c>
      <c r="I6" s="3" t="n">
        <f aca="false">Adequacy_low!AN3</f>
        <v>0.251861820892687</v>
      </c>
      <c r="K6" s="28" t="n">
        <v>2015</v>
      </c>
      <c r="L6" s="3" t="n">
        <f aca="false">Adequacy_central!AG3</f>
        <v>0.293860609161768</v>
      </c>
      <c r="M6" s="3" t="n">
        <f aca="false">Adequacy_central!AH3</f>
        <v>0.259944232905617</v>
      </c>
      <c r="N6" s="3" t="n">
        <f aca="false">Adequacy_central!AI3</f>
        <v>0.278460350994824</v>
      </c>
      <c r="O6" s="3" t="n">
        <f aca="false">Adequacy_central!AJ3</f>
        <v>0.253047748270184</v>
      </c>
      <c r="P6" s="3" t="n">
        <f aca="false">Adequacy_central!AK3</f>
        <v>0.2930430920073</v>
      </c>
      <c r="Q6" s="3" t="n">
        <f aca="false">Adequacy_central!AL3</f>
        <v>0.25874063767033</v>
      </c>
      <c r="R6" s="3" t="n">
        <f aca="false">Adequacy_central!AM3</f>
        <v>0.277314770910252</v>
      </c>
      <c r="S6" s="3" t="n">
        <f aca="false">Adequacy_central!AN3</f>
        <v>0.251861820892687</v>
      </c>
      <c r="U6" s="28" t="n">
        <v>2015</v>
      </c>
      <c r="V6" s="3" t="n">
        <f aca="false">Adequacy_high!AG3</f>
        <v>0.293860609161768</v>
      </c>
      <c r="W6" s="3" t="n">
        <f aca="false">Adequacy_high!AH3</f>
        <v>0.259944232905617</v>
      </c>
      <c r="X6" s="3" t="n">
        <f aca="false">Adequacy_high!AI3</f>
        <v>0.278460350994824</v>
      </c>
      <c r="Y6" s="3" t="n">
        <f aca="false">Adequacy_high!AJ3</f>
        <v>0.253047748270184</v>
      </c>
      <c r="Z6" s="3" t="n">
        <f aca="false">Adequacy_high!AK3</f>
        <v>0.2930430920073</v>
      </c>
      <c r="AA6" s="3" t="n">
        <f aca="false">Adequacy_high!AL3</f>
        <v>0.25874063767033</v>
      </c>
      <c r="AB6" s="3" t="n">
        <f aca="false">Adequacy_high!AM3</f>
        <v>0.277314770910252</v>
      </c>
      <c r="AC6" s="3" t="n">
        <f aca="false">Adequacy_high!AN3</f>
        <v>0.251861820892687</v>
      </c>
    </row>
    <row r="7" customFormat="false" ht="15" hidden="false" customHeight="false" outlineLevel="0" collapsed="false">
      <c r="A7" s="28" t="n">
        <v>2015</v>
      </c>
      <c r="B7" s="3" t="n">
        <f aca="false">Adequacy_low!AG4</f>
        <v>0.302249308937756</v>
      </c>
      <c r="C7" s="3" t="n">
        <f aca="false">Adequacy_low!AH4</f>
        <v>0.262650270184012</v>
      </c>
      <c r="D7" s="3" t="n">
        <f aca="false">Adequacy_low!AI4</f>
        <v>0.287343907632781</v>
      </c>
      <c r="E7" s="3" t="n">
        <f aca="false">Adequacy_low!AJ4</f>
        <v>0.256526479485138</v>
      </c>
      <c r="F7" s="3" t="n">
        <f aca="false">Adequacy_low!AK4</f>
        <v>0.301276918615357</v>
      </c>
      <c r="G7" s="3" t="n">
        <f aca="false">Adequacy_low!AL4</f>
        <v>0.261208666609075</v>
      </c>
      <c r="H7" s="3" t="n">
        <f aca="false">Adequacy_low!AM4</f>
        <v>0.286287276652077</v>
      </c>
      <c r="I7" s="3" t="n">
        <f aca="false">Adequacy_low!AN4</f>
        <v>0.255424156550518</v>
      </c>
      <c r="K7" s="28" t="n">
        <v>2015</v>
      </c>
      <c r="L7" s="3" t="n">
        <f aca="false">Adequacy_central!AG4</f>
        <v>0.302249308937756</v>
      </c>
      <c r="M7" s="3" t="n">
        <f aca="false">Adequacy_central!AH4</f>
        <v>0.262650270184012</v>
      </c>
      <c r="N7" s="3" t="n">
        <f aca="false">Adequacy_central!AI4</f>
        <v>0.287343907632781</v>
      </c>
      <c r="O7" s="3" t="n">
        <f aca="false">Adequacy_central!AJ4</f>
        <v>0.256526479485138</v>
      </c>
      <c r="P7" s="3" t="n">
        <f aca="false">Adequacy_central!AK4</f>
        <v>0.301276918615357</v>
      </c>
      <c r="Q7" s="3" t="n">
        <f aca="false">Adequacy_central!AL4</f>
        <v>0.261208666609075</v>
      </c>
      <c r="R7" s="3" t="n">
        <f aca="false">Adequacy_central!AM4</f>
        <v>0.286287276652077</v>
      </c>
      <c r="S7" s="3" t="n">
        <f aca="false">Adequacy_central!AN4</f>
        <v>0.255424156550518</v>
      </c>
      <c r="U7" s="28" t="n">
        <v>2015</v>
      </c>
      <c r="V7" s="3" t="n">
        <f aca="false">Adequacy_high!AG4</f>
        <v>0.302249308937756</v>
      </c>
      <c r="W7" s="3" t="n">
        <f aca="false">Adequacy_high!AH4</f>
        <v>0.262650270184012</v>
      </c>
      <c r="X7" s="3" t="n">
        <f aca="false">Adequacy_high!AI4</f>
        <v>0.287343907632781</v>
      </c>
      <c r="Y7" s="3" t="n">
        <f aca="false">Adequacy_high!AJ4</f>
        <v>0.256526479485138</v>
      </c>
      <c r="Z7" s="3" t="n">
        <f aca="false">Adequacy_high!AK4</f>
        <v>0.301276918615357</v>
      </c>
      <c r="AA7" s="3" t="n">
        <f aca="false">Adequacy_high!AL4</f>
        <v>0.261208666609075</v>
      </c>
      <c r="AB7" s="3" t="n">
        <f aca="false">Adequacy_high!AM4</f>
        <v>0.286287276652077</v>
      </c>
      <c r="AC7" s="3" t="n">
        <f aca="false">Adequacy_high!AN4</f>
        <v>0.255424156550518</v>
      </c>
    </row>
    <row r="8" customFormat="false" ht="15" hidden="false" customHeight="false" outlineLevel="0" collapsed="false">
      <c r="A8" s="28" t="n">
        <v>2015</v>
      </c>
      <c r="B8" s="3" t="n">
        <f aca="false">Adequacy_low!AG5</f>
        <v>0.302562021629512</v>
      </c>
      <c r="C8" s="3" t="n">
        <f aca="false">Adequacy_low!AH5</f>
        <v>0.266221717529464</v>
      </c>
      <c r="D8" s="3" t="n">
        <f aca="false">Adequacy_low!AI5</f>
        <v>0.288003635076161</v>
      </c>
      <c r="E8" s="3" t="n">
        <f aca="false">Adequacy_low!AJ5</f>
        <v>0.259577010418815</v>
      </c>
      <c r="F8" s="3" t="n">
        <f aca="false">Adequacy_low!AK5</f>
        <v>0.302101337327562</v>
      </c>
      <c r="G8" s="3" t="n">
        <f aca="false">Adequacy_low!AL5</f>
        <v>0.264999873713497</v>
      </c>
      <c r="H8" s="3" t="n">
        <f aca="false">Adequacy_low!AM5</f>
        <v>0.286955943634105</v>
      </c>
      <c r="I8" s="3" t="n">
        <f aca="false">Adequacy_low!AN5</f>
        <v>0.258487489646095</v>
      </c>
      <c r="K8" s="28" t="n">
        <f aca="false">K4+1</f>
        <v>2016</v>
      </c>
      <c r="L8" s="3" t="n">
        <f aca="false">Adequacy_central!AG5</f>
        <v>0.302564976970842</v>
      </c>
      <c r="M8" s="3" t="n">
        <f aca="false">Adequacy_central!AH5</f>
        <v>0.26625621427412</v>
      </c>
      <c r="N8" s="3" t="n">
        <f aca="false">Adequacy_central!AI5</f>
        <v>0.288002021667766</v>
      </c>
      <c r="O8" s="3" t="n">
        <f aca="false">Adequacy_central!AJ5</f>
        <v>0.259593934864998</v>
      </c>
      <c r="P8" s="3" t="n">
        <f aca="false">Adequacy_central!AK5</f>
        <v>0.302104294621006</v>
      </c>
      <c r="Q8" s="3" t="n">
        <f aca="false">Adequacy_central!AL5</f>
        <v>0.265034427900079</v>
      </c>
      <c r="R8" s="3" t="n">
        <f aca="false">Adequacy_central!AM5</f>
        <v>0.286954327851607</v>
      </c>
      <c r="S8" s="3" t="n">
        <f aca="false">Adequacy_central!AN5</f>
        <v>0.25850443899634</v>
      </c>
      <c r="U8" s="28" t="n">
        <v>2015</v>
      </c>
      <c r="V8" s="3" t="n">
        <f aca="false">Adequacy_high!AG5</f>
        <v>0.302562021629512</v>
      </c>
      <c r="W8" s="3" t="n">
        <f aca="false">Adequacy_high!AH5</f>
        <v>0.266221717529464</v>
      </c>
      <c r="X8" s="3" t="n">
        <f aca="false">Adequacy_high!AI5</f>
        <v>0.288003635076161</v>
      </c>
      <c r="Y8" s="3" t="n">
        <f aca="false">Adequacy_high!AJ5</f>
        <v>0.259577010418815</v>
      </c>
      <c r="Z8" s="3" t="n">
        <f aca="false">Adequacy_high!AK5</f>
        <v>0.302101337327562</v>
      </c>
      <c r="AA8" s="3" t="n">
        <f aca="false">Adequacy_high!AL5</f>
        <v>0.264999873713497</v>
      </c>
      <c r="AB8" s="3" t="n">
        <f aca="false">Adequacy_high!AM5</f>
        <v>0.286955943634105</v>
      </c>
      <c r="AC8" s="3" t="n">
        <f aca="false">Adequacy_high!AN5</f>
        <v>0.258487489646095</v>
      </c>
    </row>
    <row r="9" customFormat="false" ht="15" hidden="false" customHeight="false" outlineLevel="0" collapsed="false">
      <c r="A9" s="28" t="n">
        <f aca="false">A5+1</f>
        <v>2016</v>
      </c>
      <c r="B9" s="3" t="n">
        <f aca="false">Adequacy_low!AG6</f>
        <v>0.306933286327196</v>
      </c>
      <c r="C9" s="3" t="n">
        <f aca="false">Adequacy_low!AH6</f>
        <v>0.265964822657725</v>
      </c>
      <c r="D9" s="3" t="n">
        <f aca="false">Adequacy_low!AI6</f>
        <v>0.289931884238244</v>
      </c>
      <c r="E9" s="3" t="n">
        <f aca="false">Adequacy_low!AJ6</f>
        <v>0.259318758890605</v>
      </c>
      <c r="F9" s="3" t="n">
        <f aca="false">Adequacy_low!AK6</f>
        <v>0.306480903881037</v>
      </c>
      <c r="G9" s="3" t="n">
        <f aca="false">Adequacy_low!AL6</f>
        <v>0.264757021503681</v>
      </c>
      <c r="H9" s="3" t="n">
        <f aca="false">Adequacy_low!AM6</f>
        <v>0.288973164897145</v>
      </c>
      <c r="I9" s="3" t="n">
        <f aca="false">Adequacy_low!AN6</f>
        <v>0.25831870633836</v>
      </c>
      <c r="K9" s="28" t="n">
        <f aca="false">K5+1</f>
        <v>2016</v>
      </c>
      <c r="L9" s="3" t="n">
        <f aca="false">Adequacy_central!AG6</f>
        <v>0.306922275494767</v>
      </c>
      <c r="M9" s="3" t="n">
        <f aca="false">Adequacy_central!AH6</f>
        <v>0.265947361037544</v>
      </c>
      <c r="N9" s="3" t="n">
        <f aca="false">Adequacy_central!AI6</f>
        <v>0.289919132336442</v>
      </c>
      <c r="O9" s="3" t="n">
        <f aca="false">Adequacy_central!AJ6</f>
        <v>0.259301758428209</v>
      </c>
      <c r="P9" s="3" t="n">
        <f aca="false">Adequacy_central!AK6</f>
        <v>0.306469885861563</v>
      </c>
      <c r="Q9" s="3" t="n">
        <f aca="false">Adequacy_central!AL6</f>
        <v>0.264739531151688</v>
      </c>
      <c r="R9" s="3" t="n">
        <f aca="false">Adequacy_central!AM6</f>
        <v>0.288960395778</v>
      </c>
      <c r="S9" s="3" t="n">
        <f aca="false">Adequacy_central!AN6</f>
        <v>0.258301682922282</v>
      </c>
      <c r="U9" s="28" t="n">
        <f aca="false">U5+1</f>
        <v>2016</v>
      </c>
      <c r="V9" s="3" t="n">
        <f aca="false">Adequacy_high!AG6</f>
        <v>0.306933286327196</v>
      </c>
      <c r="W9" s="3" t="n">
        <f aca="false">Adequacy_high!AH6</f>
        <v>0.265964822657725</v>
      </c>
      <c r="X9" s="3" t="n">
        <f aca="false">Adequacy_high!AI6</f>
        <v>0.289931884238244</v>
      </c>
      <c r="Y9" s="3" t="n">
        <f aca="false">Adequacy_high!AJ6</f>
        <v>0.259318758890605</v>
      </c>
      <c r="Z9" s="3" t="n">
        <f aca="false">Adequacy_high!AK6</f>
        <v>0.306480903881037</v>
      </c>
      <c r="AA9" s="3" t="n">
        <f aca="false">Adequacy_high!AL6</f>
        <v>0.264757021503681</v>
      </c>
      <c r="AB9" s="3" t="n">
        <f aca="false">Adequacy_high!AM6</f>
        <v>0.288973164897145</v>
      </c>
      <c r="AC9" s="3" t="n">
        <f aca="false">Adequacy_high!AN6</f>
        <v>0.25831870633836</v>
      </c>
    </row>
    <row r="10" customFormat="false" ht="15" hidden="false" customHeight="false" outlineLevel="0" collapsed="false">
      <c r="A10" s="28" t="n">
        <f aca="false">A6+1</f>
        <v>2016</v>
      </c>
      <c r="B10" s="3" t="n">
        <f aca="false">Adequacy_low!AG7</f>
        <v>0.302193910775587</v>
      </c>
      <c r="C10" s="3" t="n">
        <f aca="false">Adequacy_low!AH7</f>
        <v>0.266532836838158</v>
      </c>
      <c r="D10" s="3" t="n">
        <f aca="false">Adequacy_low!AI7</f>
        <v>0.284470555446805</v>
      </c>
      <c r="E10" s="3" t="n">
        <f aca="false">Adequacy_low!AJ7</f>
        <v>0.259034937422765</v>
      </c>
      <c r="F10" s="3" t="n">
        <f aca="false">Adequacy_low!AK7</f>
        <v>0.301798022035285</v>
      </c>
      <c r="G10" s="3" t="n">
        <f aca="false">Adequacy_low!AL7</f>
        <v>0.265392429169698</v>
      </c>
      <c r="H10" s="3" t="n">
        <f aca="false">Adequacy_low!AM7</f>
        <v>0.283414529809913</v>
      </c>
      <c r="I10" s="3" t="n">
        <f aca="false">Adequacy_low!AN7</f>
        <v>0.257941372219999</v>
      </c>
      <c r="K10" s="28" t="n">
        <f aca="false">K6+1</f>
        <v>2016</v>
      </c>
      <c r="L10" s="3" t="n">
        <f aca="false">Adequacy_central!AG7</f>
        <v>0.302185095354818</v>
      </c>
      <c r="M10" s="3" t="n">
        <f aca="false">Adequacy_central!AH7</f>
        <v>0.266526995885567</v>
      </c>
      <c r="N10" s="3" t="n">
        <f aca="false">Adequacy_central!AI7</f>
        <v>0.284459340458379</v>
      </c>
      <c r="O10" s="3" t="n">
        <f aca="false">Adequacy_central!AJ7</f>
        <v>0.259025026010087</v>
      </c>
      <c r="P10" s="3" t="n">
        <f aca="false">Adequacy_central!AK7</f>
        <v>0.301789201613228</v>
      </c>
      <c r="Q10" s="3" t="n">
        <f aca="false">Adequacy_central!AL7</f>
        <v>0.265386579135488</v>
      </c>
      <c r="R10" s="3" t="n">
        <f aca="false">Adequacy_central!AM7</f>
        <v>0.283403298269667</v>
      </c>
      <c r="S10" s="3" t="n">
        <f aca="false">Adequacy_central!AN7</f>
        <v>0.257931446179399</v>
      </c>
      <c r="U10" s="28" t="n">
        <f aca="false">U6+1</f>
        <v>2016</v>
      </c>
      <c r="V10" s="3" t="n">
        <f aca="false">Adequacy_high!AG7</f>
        <v>0.302193910775587</v>
      </c>
      <c r="W10" s="3" t="n">
        <f aca="false">Adequacy_high!AH7</f>
        <v>0.266532836838158</v>
      </c>
      <c r="X10" s="3" t="n">
        <f aca="false">Adequacy_high!AI7</f>
        <v>0.284470555446805</v>
      </c>
      <c r="Y10" s="3" t="n">
        <f aca="false">Adequacy_high!AJ7</f>
        <v>0.259034937422765</v>
      </c>
      <c r="Z10" s="3" t="n">
        <f aca="false">Adequacy_high!AK7</f>
        <v>0.301798022035285</v>
      </c>
      <c r="AA10" s="3" t="n">
        <f aca="false">Adequacy_high!AL7</f>
        <v>0.265392429169698</v>
      </c>
      <c r="AB10" s="3" t="n">
        <f aca="false">Adequacy_high!AM7</f>
        <v>0.283414529809913</v>
      </c>
      <c r="AC10" s="3" t="n">
        <f aca="false">Adequacy_high!AN7</f>
        <v>0.257941372219999</v>
      </c>
    </row>
    <row r="11" customFormat="false" ht="15" hidden="false" customHeight="false" outlineLevel="0" collapsed="false">
      <c r="A11" s="28" t="n">
        <f aca="false">A7+1</f>
        <v>2016</v>
      </c>
      <c r="B11" s="3" t="n">
        <f aca="false">Adequacy_low!AG8</f>
        <v>0.315428340459582</v>
      </c>
      <c r="C11" s="3" t="n">
        <f aca="false">Adequacy_low!AH8</f>
        <v>0.268887759210494</v>
      </c>
      <c r="D11" s="3" t="n">
        <f aca="false">Adequacy_low!AI8</f>
        <v>0.298613405446347</v>
      </c>
      <c r="E11" s="3" t="n">
        <f aca="false">Adequacy_low!AJ8</f>
        <v>0.260539227709207</v>
      </c>
      <c r="F11" s="3" t="n">
        <f aca="false">Adequacy_low!AK8</f>
        <v>0.315009433781177</v>
      </c>
      <c r="G11" s="3" t="n">
        <f aca="false">Adequacy_low!AL8</f>
        <v>0.267758867095194</v>
      </c>
      <c r="H11" s="3" t="n">
        <f aca="false">Adequacy_low!AM8</f>
        <v>0.29759019829623</v>
      </c>
      <c r="I11" s="3" t="n">
        <f aca="false">Adequacy_low!AN8</f>
        <v>0.259460476624838</v>
      </c>
      <c r="K11" s="28" t="n">
        <f aca="false">K7+1</f>
        <v>2016</v>
      </c>
      <c r="L11" s="3" t="n">
        <f aca="false">Adequacy_central!AG8</f>
        <v>0.31542941351753</v>
      </c>
      <c r="M11" s="3" t="n">
        <f aca="false">Adequacy_central!AH8</f>
        <v>0.26889325577651</v>
      </c>
      <c r="N11" s="3" t="n">
        <f aca="false">Adequacy_central!AI8</f>
        <v>0.298614660274692</v>
      </c>
      <c r="O11" s="3" t="n">
        <f aca="false">Adequacy_central!AJ8</f>
        <v>0.260543518757631</v>
      </c>
      <c r="P11" s="3" t="n">
        <f aca="false">Adequacy_central!AK8</f>
        <v>0.315010507495758</v>
      </c>
      <c r="Q11" s="3" t="n">
        <f aca="false">Adequacy_central!AL8</f>
        <v>0.267764372148315</v>
      </c>
      <c r="R11" s="3" t="n">
        <f aca="false">Adequacy_central!AM8</f>
        <v>0.297591454955171</v>
      </c>
      <c r="S11" s="3" t="n">
        <f aca="false">Adequacy_central!AN8</f>
        <v>0.259464773933194</v>
      </c>
      <c r="U11" s="28" t="n">
        <f aca="false">U7+1</f>
        <v>2016</v>
      </c>
      <c r="V11" s="3" t="n">
        <f aca="false">Adequacy_high!AG8</f>
        <v>0.315428340459582</v>
      </c>
      <c r="W11" s="3" t="n">
        <f aca="false">Adequacy_high!AH8</f>
        <v>0.268887759210494</v>
      </c>
      <c r="X11" s="3" t="n">
        <f aca="false">Adequacy_high!AI8</f>
        <v>0.298613405446347</v>
      </c>
      <c r="Y11" s="3" t="n">
        <f aca="false">Adequacy_high!AJ8</f>
        <v>0.260539227709207</v>
      </c>
      <c r="Z11" s="3" t="n">
        <f aca="false">Adequacy_high!AK8</f>
        <v>0.315009433781177</v>
      </c>
      <c r="AA11" s="3" t="n">
        <f aca="false">Adequacy_high!AL8</f>
        <v>0.267758867095194</v>
      </c>
      <c r="AB11" s="3" t="n">
        <f aca="false">Adequacy_high!AM8</f>
        <v>0.29759019829623</v>
      </c>
      <c r="AC11" s="3" t="n">
        <f aca="false">Adequacy_high!AN8</f>
        <v>0.259460476624838</v>
      </c>
    </row>
    <row r="12" customFormat="false" ht="15" hidden="false" customHeight="false" outlineLevel="0" collapsed="false">
      <c r="A12" s="28" t="n">
        <f aca="false">A8+1</f>
        <v>2016</v>
      </c>
      <c r="B12" s="3" t="n">
        <f aca="false">Adequacy_low!AG9</f>
        <v>0.307284147759259</v>
      </c>
      <c r="C12" s="3" t="n">
        <f aca="false">Adequacy_low!AH9</f>
        <v>0.270483633476156</v>
      </c>
      <c r="D12" s="3" t="n">
        <f aca="false">Adequacy_low!AI9</f>
        <v>0.288823397579756</v>
      </c>
      <c r="E12" s="3" t="n">
        <f aca="false">Adequacy_low!AJ9</f>
        <v>0.262593867512397</v>
      </c>
      <c r="F12" s="3" t="n">
        <f aca="false">Adequacy_low!AK9</f>
        <v>0.306895460224526</v>
      </c>
      <c r="G12" s="3" t="n">
        <f aca="false">Adequacy_low!AL9</f>
        <v>0.269163264498919</v>
      </c>
      <c r="H12" s="3" t="n">
        <f aca="false">Adequacy_low!AM9</f>
        <v>0.287837998776468</v>
      </c>
      <c r="I12" s="3" t="n">
        <f aca="false">Adequacy_low!AN9</f>
        <v>0.261572125348757</v>
      </c>
      <c r="K12" s="28" t="n">
        <f aca="false">K8+1</f>
        <v>2017</v>
      </c>
      <c r="L12" s="3" t="n">
        <f aca="false">Adequacy_central!AG9</f>
        <v>0.307286509758565</v>
      </c>
      <c r="M12" s="3" t="n">
        <f aca="false">Adequacy_central!AH9</f>
        <v>0.270492801297661</v>
      </c>
      <c r="N12" s="3" t="n">
        <f aca="false">Adequacy_central!AI9</f>
        <v>0.288825946457494</v>
      </c>
      <c r="O12" s="3" t="n">
        <f aca="false">Adequacy_central!AJ9</f>
        <v>0.262600615985459</v>
      </c>
      <c r="P12" s="3" t="n">
        <f aca="false">Adequacy_central!AK9</f>
        <v>0.306897823549159</v>
      </c>
      <c r="Q12" s="3" t="n">
        <f aca="false">Adequacy_central!AL9</f>
        <v>0.269172448913478</v>
      </c>
      <c r="R12" s="3" t="n">
        <f aca="false">Adequacy_central!AM9</f>
        <v>0.287840551185904</v>
      </c>
      <c r="S12" s="3" t="n">
        <f aca="false">Adequacy_central!AN9</f>
        <v>0.261578883172427</v>
      </c>
      <c r="U12" s="28" t="n">
        <f aca="false">U8+1</f>
        <v>2016</v>
      </c>
      <c r="V12" s="3" t="n">
        <f aca="false">Adequacy_high!AG9</f>
        <v>0.307284147759259</v>
      </c>
      <c r="W12" s="3" t="n">
        <f aca="false">Adequacy_high!AH9</f>
        <v>0.270483633476156</v>
      </c>
      <c r="X12" s="3" t="n">
        <f aca="false">Adequacy_high!AI9</f>
        <v>0.288823397579756</v>
      </c>
      <c r="Y12" s="3" t="n">
        <f aca="false">Adequacy_high!AJ9</f>
        <v>0.262593867512397</v>
      </c>
      <c r="Z12" s="3" t="n">
        <f aca="false">Adequacy_high!AK9</f>
        <v>0.306895460224526</v>
      </c>
      <c r="AA12" s="3" t="n">
        <f aca="false">Adequacy_high!AL9</f>
        <v>0.269163264498919</v>
      </c>
      <c r="AB12" s="3" t="n">
        <f aca="false">Adequacy_high!AM9</f>
        <v>0.287837998776468</v>
      </c>
      <c r="AC12" s="3" t="n">
        <f aca="false">Adequacy_high!AN9</f>
        <v>0.261572125348757</v>
      </c>
    </row>
    <row r="13" customFormat="false" ht="15" hidden="false" customHeight="false" outlineLevel="0" collapsed="false">
      <c r="A13" s="28" t="n">
        <f aca="false">A9+1</f>
        <v>2017</v>
      </c>
      <c r="B13" s="3" t="n">
        <f aca="false">Adequacy_low!AG10</f>
        <v>0.313075176263447</v>
      </c>
      <c r="C13" s="3" t="n">
        <f aca="false">Adequacy_low!AH10</f>
        <v>0.272494279964927</v>
      </c>
      <c r="D13" s="3" t="n">
        <f aca="false">Adequacy_low!AI10</f>
        <v>0.298881780548678</v>
      </c>
      <c r="E13" s="3" t="n">
        <f aca="false">Adequacy_low!AJ10</f>
        <v>0.266110503865957</v>
      </c>
      <c r="F13" s="3" t="n">
        <f aca="false">Adequacy_low!AK10</f>
        <v>0.312630810403743</v>
      </c>
      <c r="G13" s="3" t="n">
        <f aca="false">Adequacy_low!AL10</f>
        <v>0.271697243586113</v>
      </c>
      <c r="H13" s="3" t="n">
        <f aca="false">Adequacy_low!AM10</f>
        <v>0.29759141087058</v>
      </c>
      <c r="I13" s="3" t="n">
        <f aca="false">Adequacy_low!AN10</f>
        <v>0.264759820448219</v>
      </c>
      <c r="K13" s="28" t="n">
        <f aca="false">K9+1</f>
        <v>2017</v>
      </c>
      <c r="L13" s="3" t="n">
        <f aca="false">Adequacy_central!AG10</f>
        <v>0.313078022411964</v>
      </c>
      <c r="M13" s="3" t="n">
        <f aca="false">Adequacy_central!AH10</f>
        <v>0.272506519370854</v>
      </c>
      <c r="N13" s="3" t="n">
        <f aca="false">Adequacy_central!AI10</f>
        <v>0.29888401126088</v>
      </c>
      <c r="O13" s="3" t="n">
        <f aca="false">Adequacy_central!AJ10</f>
        <v>0.266119177392037</v>
      </c>
      <c r="P13" s="3" t="n">
        <f aca="false">Adequacy_central!AK10</f>
        <v>0.312633658393413</v>
      </c>
      <c r="Q13" s="3" t="n">
        <f aca="false">Adequacy_central!AL10</f>
        <v>0.271709496401216</v>
      </c>
      <c r="R13" s="3" t="n">
        <f aca="false">Adequacy_central!AM10</f>
        <v>0.297593645688282</v>
      </c>
      <c r="S13" s="3" t="n">
        <f aca="false">Adequacy_central!AN10</f>
        <v>0.264768509937458</v>
      </c>
      <c r="U13" s="28" t="n">
        <f aca="false">U9+1</f>
        <v>2017</v>
      </c>
      <c r="V13" s="3" t="n">
        <f aca="false">Adequacy_high!AG10</f>
        <v>0.313075176263447</v>
      </c>
      <c r="W13" s="3" t="n">
        <f aca="false">Adequacy_high!AH10</f>
        <v>0.272494279964927</v>
      </c>
      <c r="X13" s="3" t="n">
        <f aca="false">Adequacy_high!AI10</f>
        <v>0.298881780548678</v>
      </c>
      <c r="Y13" s="3" t="n">
        <f aca="false">Adequacy_high!AJ10</f>
        <v>0.266110503865957</v>
      </c>
      <c r="Z13" s="3" t="n">
        <f aca="false">Adequacy_high!AK10</f>
        <v>0.312630810403743</v>
      </c>
      <c r="AA13" s="3" t="n">
        <f aca="false">Adequacy_high!AL10</f>
        <v>0.271697243586113</v>
      </c>
      <c r="AB13" s="3" t="n">
        <f aca="false">Adequacy_high!AM10</f>
        <v>0.29759141087058</v>
      </c>
      <c r="AC13" s="3" t="n">
        <f aca="false">Adequacy_high!AN10</f>
        <v>0.264759820448219</v>
      </c>
    </row>
    <row r="14" customFormat="false" ht="15" hidden="false" customHeight="false" outlineLevel="0" collapsed="false">
      <c r="A14" s="28" t="n">
        <f aca="false">A10+1</f>
        <v>2017</v>
      </c>
      <c r="B14" s="3" t="n">
        <f aca="false">Adequacy_low!AG11</f>
        <v>0.306233758885572</v>
      </c>
      <c r="C14" s="3" t="n">
        <f aca="false">Adequacy_low!AH11</f>
        <v>0.27462726815573</v>
      </c>
      <c r="D14" s="3" t="n">
        <f aca="false">Adequacy_low!AI11</f>
        <v>0.29369647127737</v>
      </c>
      <c r="E14" s="3" t="n">
        <f aca="false">Adequacy_low!AJ11</f>
        <v>0.268001826752382</v>
      </c>
      <c r="F14" s="3" t="n">
        <f aca="false">Adequacy_low!AK11</f>
        <v>0.305954373080944</v>
      </c>
      <c r="G14" s="3" t="n">
        <f aca="false">Adequacy_low!AL11</f>
        <v>0.27359221866652</v>
      </c>
      <c r="H14" s="3" t="n">
        <f aca="false">Adequacy_low!AM11</f>
        <v>0.292184912552873</v>
      </c>
      <c r="I14" s="3" t="n">
        <f aca="false">Adequacy_low!AN11</f>
        <v>0.26643527897216</v>
      </c>
      <c r="K14" s="28" t="n">
        <f aca="false">K10+1</f>
        <v>2017</v>
      </c>
      <c r="L14" s="3" t="n">
        <f aca="false">Adequacy_central!AG11</f>
        <v>0.306237297795611</v>
      </c>
      <c r="M14" s="3" t="n">
        <f aca="false">Adequacy_central!AH11</f>
        <v>0.274639379052228</v>
      </c>
      <c r="N14" s="3" t="n">
        <f aca="false">Adequacy_central!AI11</f>
        <v>0.293699261927544</v>
      </c>
      <c r="O14" s="3" t="n">
        <f aca="false">Adequacy_central!AJ11</f>
        <v>0.268010377387722</v>
      </c>
      <c r="P14" s="3" t="n">
        <f aca="false">Adequacy_central!AK11</f>
        <v>0.305957913416135</v>
      </c>
      <c r="Q14" s="3" t="n">
        <f aca="false">Adequacy_central!AL11</f>
        <v>0.273604346844304</v>
      </c>
      <c r="R14" s="3" t="n">
        <f aca="false">Adequacy_central!AM11</f>
        <v>0.292187709175318</v>
      </c>
      <c r="S14" s="3" t="n">
        <f aca="false">Adequacy_central!AN11</f>
        <v>0.266443847906694</v>
      </c>
      <c r="U14" s="28" t="n">
        <f aca="false">U10+1</f>
        <v>2017</v>
      </c>
      <c r="V14" s="3" t="n">
        <f aca="false">Adequacy_high!AG11</f>
        <v>0.306233758885572</v>
      </c>
      <c r="W14" s="3" t="n">
        <f aca="false">Adequacy_high!AH11</f>
        <v>0.27462726815573</v>
      </c>
      <c r="X14" s="3" t="n">
        <f aca="false">Adequacy_high!AI11</f>
        <v>0.29369647127737</v>
      </c>
      <c r="Y14" s="3" t="n">
        <f aca="false">Adequacy_high!AJ11</f>
        <v>0.268001826752382</v>
      </c>
      <c r="Z14" s="3" t="n">
        <f aca="false">Adequacy_high!AK11</f>
        <v>0.305954373080944</v>
      </c>
      <c r="AA14" s="3" t="n">
        <f aca="false">Adequacy_high!AL11</f>
        <v>0.27359221866652</v>
      </c>
      <c r="AB14" s="3" t="n">
        <f aca="false">Adequacy_high!AM11</f>
        <v>0.292184912552873</v>
      </c>
      <c r="AC14" s="3" t="n">
        <f aca="false">Adequacy_high!AN11</f>
        <v>0.26643527897216</v>
      </c>
    </row>
    <row r="15" customFormat="false" ht="15" hidden="false" customHeight="false" outlineLevel="0" collapsed="false">
      <c r="A15" s="28" t="n">
        <f aca="false">A11+1</f>
        <v>2017</v>
      </c>
      <c r="B15" s="3" t="n">
        <f aca="false">Adequacy_low!AG12</f>
        <v>0.317624033967894</v>
      </c>
      <c r="C15" s="3" t="n">
        <f aca="false">Adequacy_low!AH12</f>
        <v>0.275764661551617</v>
      </c>
      <c r="D15" s="3" t="n">
        <f aca="false">Adequacy_low!AI12</f>
        <v>0.302840614437389</v>
      </c>
      <c r="E15" s="3" t="n">
        <f aca="false">Adequacy_low!AJ12</f>
        <v>0.269793285324271</v>
      </c>
      <c r="F15" s="3" t="n">
        <f aca="false">Adequacy_low!AK12</f>
        <v>0.317107021256807</v>
      </c>
      <c r="G15" s="3" t="n">
        <f aca="false">Adequacy_low!AL12</f>
        <v>0.274740935282863</v>
      </c>
      <c r="H15" s="3" t="n">
        <f aca="false">Adequacy_low!AM12</f>
        <v>0.301426406234637</v>
      </c>
      <c r="I15" s="3" t="n">
        <f aca="false">Adequacy_low!AN12</f>
        <v>0.268312039647912</v>
      </c>
      <c r="K15" s="28" t="n">
        <f aca="false">K11+1</f>
        <v>2017</v>
      </c>
      <c r="L15" s="3" t="n">
        <f aca="false">Adequacy_central!AG12</f>
        <v>0.317626443982831</v>
      </c>
      <c r="M15" s="3" t="n">
        <f aca="false">Adequacy_central!AH12</f>
        <v>0.275776889189564</v>
      </c>
      <c r="N15" s="3" t="n">
        <f aca="false">Adequacy_central!AI12</f>
        <v>0.302842506768949</v>
      </c>
      <c r="O15" s="3" t="n">
        <f aca="false">Adequacy_central!AJ12</f>
        <v>0.269801921453648</v>
      </c>
      <c r="P15" s="3" t="n">
        <f aca="false">Adequacy_central!AK12</f>
        <v>0.317109433097729</v>
      </c>
      <c r="Q15" s="3" t="n">
        <f aca="false">Adequacy_central!AL12</f>
        <v>0.274753180204901</v>
      </c>
      <c r="R15" s="3" t="n">
        <f aca="false">Adequacy_central!AM12</f>
        <v>0.301428302404845</v>
      </c>
      <c r="S15" s="3" t="n">
        <f aca="false">Adequacy_central!AN12</f>
        <v>0.268320693295926</v>
      </c>
      <c r="U15" s="28" t="n">
        <f aca="false">U11+1</f>
        <v>2017</v>
      </c>
      <c r="V15" s="3" t="n">
        <f aca="false">Adequacy_high!AG12</f>
        <v>0.317624033967895</v>
      </c>
      <c r="W15" s="3" t="n">
        <f aca="false">Adequacy_high!AH12</f>
        <v>0.27576466155162</v>
      </c>
      <c r="X15" s="3" t="n">
        <f aca="false">Adequacy_high!AI12</f>
        <v>0.302840614437389</v>
      </c>
      <c r="Y15" s="3" t="n">
        <f aca="false">Adequacy_high!AJ12</f>
        <v>0.269793285324275</v>
      </c>
      <c r="Z15" s="3" t="n">
        <f aca="false">Adequacy_high!AK12</f>
        <v>0.31710702125681</v>
      </c>
      <c r="AA15" s="3" t="n">
        <f aca="false">Adequacy_high!AL12</f>
        <v>0.27474093528286</v>
      </c>
      <c r="AB15" s="3" t="n">
        <f aca="false">Adequacy_high!AM12</f>
        <v>0.301426406234636</v>
      </c>
      <c r="AC15" s="3" t="n">
        <f aca="false">Adequacy_high!AN12</f>
        <v>0.268312039647912</v>
      </c>
    </row>
    <row r="16" customFormat="false" ht="15" hidden="false" customHeight="false" outlineLevel="0" collapsed="false">
      <c r="A16" s="28" t="n">
        <f aca="false">A12+1</f>
        <v>2017</v>
      </c>
      <c r="B16" s="3" t="n">
        <f aca="false">Adequacy_low!AG13</f>
        <v>0.311427092662615</v>
      </c>
      <c r="C16" s="3" t="n">
        <f aca="false">Adequacy_low!AH13</f>
        <v>0.277424126588192</v>
      </c>
      <c r="D16" s="3" t="n">
        <f aca="false">Adequacy_low!AI13</f>
        <v>0.301281484141732</v>
      </c>
      <c r="E16" s="3" t="n">
        <f aca="false">Adequacy_low!AJ13</f>
        <v>0.271954857818554</v>
      </c>
      <c r="F16" s="3" t="n">
        <f aca="false">Adequacy_low!AK13</f>
        <v>0.311154386868844</v>
      </c>
      <c r="G16" s="3" t="n">
        <f aca="false">Adequacy_low!AL13</f>
        <v>0.27643924774725</v>
      </c>
      <c r="H16" s="3" t="n">
        <f aca="false">Adequacy_low!AM13</f>
        <v>0.299839436295</v>
      </c>
      <c r="I16" s="3" t="n">
        <f aca="false">Adequacy_low!AN13</f>
        <v>0.270452284313231</v>
      </c>
      <c r="K16" s="28" t="n">
        <f aca="false">K12+1</f>
        <v>2018</v>
      </c>
      <c r="L16" s="3" t="n">
        <f aca="false">Adequacy_central!AG13</f>
        <v>0.311430278482062</v>
      </c>
      <c r="M16" s="3" t="n">
        <f aca="false">Adequacy_central!AH13</f>
        <v>0.277436348640455</v>
      </c>
      <c r="N16" s="3" t="n">
        <f aca="false">Adequacy_central!AI13</f>
        <v>0.301283655142548</v>
      </c>
      <c r="O16" s="3" t="n">
        <f aca="false">Adequacy_central!AJ13</f>
        <v>0.271963232689937</v>
      </c>
      <c r="P16" s="3" t="n">
        <f aca="false">Adequacy_central!AK13</f>
        <v>0.311157573950023</v>
      </c>
      <c r="Q16" s="3" t="n">
        <f aca="false">Adequacy_central!AL13</f>
        <v>0.276451486458298</v>
      </c>
      <c r="R16" s="3" t="n">
        <f aca="false">Adequacy_central!AM13</f>
        <v>0.299841611776435</v>
      </c>
      <c r="S16" s="3" t="n">
        <f aca="false">Adequacy_central!AN13</f>
        <v>0.270460676469069</v>
      </c>
      <c r="U16" s="28" t="n">
        <f aca="false">U12+1</f>
        <v>2017</v>
      </c>
      <c r="V16" s="3" t="n">
        <f aca="false">Adequacy_high!AG13</f>
        <v>0.311427092662613</v>
      </c>
      <c r="W16" s="3" t="n">
        <f aca="false">Adequacy_high!AH13</f>
        <v>0.277424126588193</v>
      </c>
      <c r="X16" s="3" t="n">
        <f aca="false">Adequacy_high!AI13</f>
        <v>0.301281484141728</v>
      </c>
      <c r="Y16" s="3" t="n">
        <f aca="false">Adequacy_high!AJ13</f>
        <v>0.271954857818555</v>
      </c>
      <c r="Z16" s="3" t="n">
        <f aca="false">Adequacy_high!AK13</f>
        <v>0.311154386868842</v>
      </c>
      <c r="AA16" s="3" t="n">
        <f aca="false">Adequacy_high!AL13</f>
        <v>0.276439247747247</v>
      </c>
      <c r="AB16" s="3" t="n">
        <f aca="false">Adequacy_high!AM13</f>
        <v>0.299839436295001</v>
      </c>
      <c r="AC16" s="3" t="n">
        <f aca="false">Adequacy_high!AN13</f>
        <v>0.270452284313239</v>
      </c>
    </row>
    <row r="17" customFormat="false" ht="15" hidden="false" customHeight="false" outlineLevel="0" collapsed="false">
      <c r="A17" s="28" t="n">
        <f aca="false">A13+1</f>
        <v>2018</v>
      </c>
      <c r="B17" s="3" t="n">
        <f aca="false">Adequacy_low!AG14</f>
        <v>0.312276376302546</v>
      </c>
      <c r="C17" s="3" t="n">
        <f aca="false">Adequacy_low!AH14</f>
        <v>0.277031078297964</v>
      </c>
      <c r="D17" s="3" t="n">
        <f aca="false">Adequacy_low!AI14</f>
        <v>0.300137747819282</v>
      </c>
      <c r="E17" s="3" t="n">
        <f aca="false">Adequacy_low!AJ14</f>
        <v>0.272358712470181</v>
      </c>
      <c r="F17" s="3" t="n">
        <f aca="false">Adequacy_low!AK14</f>
        <v>0.312005164600177</v>
      </c>
      <c r="G17" s="3" t="n">
        <f aca="false">Adequacy_low!AL14</f>
        <v>0.276109806510149</v>
      </c>
      <c r="H17" s="3" t="n">
        <f aca="false">Adequacy_low!AM14</f>
        <v>0.298483877588353</v>
      </c>
      <c r="I17" s="3" t="n">
        <f aca="false">Adequacy_low!AN14</f>
        <v>0.270565999106659</v>
      </c>
      <c r="K17" s="28" t="n">
        <f aca="false">K13+1</f>
        <v>2018</v>
      </c>
      <c r="L17" s="3" t="n">
        <f aca="false">Adequacy_central!AG14</f>
        <v>0.312279467900777</v>
      </c>
      <c r="M17" s="3" t="n">
        <f aca="false">Adequacy_central!AH14</f>
        <v>0.27704334658484</v>
      </c>
      <c r="N17" s="3" t="n">
        <f aca="false">Adequacy_central!AI14</f>
        <v>0.300140262294577</v>
      </c>
      <c r="O17" s="3" t="n">
        <f aca="false">Adequacy_central!AJ14</f>
        <v>0.272367252376956</v>
      </c>
      <c r="P17" s="3" t="n">
        <f aca="false">Adequacy_central!AK14</f>
        <v>0.312008257417616</v>
      </c>
      <c r="Q17" s="3" t="n">
        <f aca="false">Adequacy_central!AL14</f>
        <v>0.276122090430375</v>
      </c>
      <c r="R17" s="3" t="n">
        <f aca="false">Adequacy_central!AM14</f>
        <v>0.298486398005695</v>
      </c>
      <c r="S17" s="3" t="n">
        <f aca="false">Adequacy_central!AN14</f>
        <v>0.270574560053476</v>
      </c>
      <c r="U17" s="28" t="n">
        <f aca="false">U13+1</f>
        <v>2018</v>
      </c>
      <c r="V17" s="3" t="n">
        <f aca="false">Adequacy_high!AG14</f>
        <v>0.312276376302546</v>
      </c>
      <c r="W17" s="3" t="n">
        <f aca="false">Adequacy_high!AH14</f>
        <v>0.277031078297956</v>
      </c>
      <c r="X17" s="3" t="n">
        <f aca="false">Adequacy_high!AI14</f>
        <v>0.300137747819291</v>
      </c>
      <c r="Y17" s="3" t="n">
        <f aca="false">Adequacy_high!AJ14</f>
        <v>0.272358712470181</v>
      </c>
      <c r="Z17" s="3" t="n">
        <f aca="false">Adequacy_high!AK14</f>
        <v>0.31200516460018</v>
      </c>
      <c r="AA17" s="3" t="n">
        <f aca="false">Adequacy_high!AL14</f>
        <v>0.276109806510148</v>
      </c>
      <c r="AB17" s="3" t="n">
        <f aca="false">Adequacy_high!AM14</f>
        <v>0.298483877588354</v>
      </c>
      <c r="AC17" s="3" t="n">
        <f aca="false">Adequacy_high!AN14</f>
        <v>0.270565999106657</v>
      </c>
    </row>
    <row r="18" customFormat="false" ht="15" hidden="false" customHeight="false" outlineLevel="0" collapsed="false">
      <c r="A18" s="28" t="n">
        <f aca="false">A14+1</f>
        <v>2018</v>
      </c>
      <c r="B18" s="3" t="n">
        <f aca="false">Adequacy_low!AG15</f>
        <v>0.31062684610661</v>
      </c>
      <c r="C18" s="3" t="n">
        <f aca="false">Adequacy_low!AH15</f>
        <v>0.279268964455206</v>
      </c>
      <c r="D18" s="3" t="n">
        <f aca="false">Adequacy_low!AI15</f>
        <v>0.296510184712635</v>
      </c>
      <c r="E18" s="3" t="n">
        <f aca="false">Adequacy_low!AJ15</f>
        <v>0.274759766960985</v>
      </c>
      <c r="F18" s="3" t="n">
        <f aca="false">Adequacy_low!AK15</f>
        <v>0.310128745871746</v>
      </c>
      <c r="G18" s="3" t="n">
        <f aca="false">Adequacy_low!AL15</f>
        <v>0.278116468270575</v>
      </c>
      <c r="H18" s="3" t="n">
        <f aca="false">Adequacy_low!AM15</f>
        <v>0.295082872841702</v>
      </c>
      <c r="I18" s="3" t="n">
        <f aca="false">Adequacy_low!AN15</f>
        <v>0.273216128771557</v>
      </c>
      <c r="K18" s="28" t="n">
        <f aca="false">K14+1</f>
        <v>2018</v>
      </c>
      <c r="L18" s="3" t="n">
        <f aca="false">Adequacy_central!AG15</f>
        <v>0.310630426402575</v>
      </c>
      <c r="M18" s="3" t="n">
        <f aca="false">Adequacy_central!AH15</f>
        <v>0.279281052969706</v>
      </c>
      <c r="N18" s="3" t="n">
        <f aca="false">Adequacy_central!AI15</f>
        <v>0.296513436110779</v>
      </c>
      <c r="O18" s="3" t="n">
        <f aca="false">Adequacy_central!AJ15</f>
        <v>0.274768239604562</v>
      </c>
      <c r="P18" s="3" t="n">
        <f aca="false">Adequacy_central!AK15</f>
        <v>0.31013232875463</v>
      </c>
      <c r="Q18" s="3" t="n">
        <f aca="false">Adequacy_central!AL15</f>
        <v>0.278128576115401</v>
      </c>
      <c r="R18" s="3" t="n">
        <f aca="false">Adequacy_central!AM15</f>
        <v>0.295086130836619</v>
      </c>
      <c r="S18" s="3" t="n">
        <f aca="false">Adequacy_central!AN15</f>
        <v>0.273224619448747</v>
      </c>
      <c r="U18" s="28" t="n">
        <f aca="false">U14+1</f>
        <v>2018</v>
      </c>
      <c r="V18" s="3" t="n">
        <f aca="false">Adequacy_high!AG15</f>
        <v>0.310626846106611</v>
      </c>
      <c r="W18" s="3" t="n">
        <f aca="false">Adequacy_high!AH15</f>
        <v>0.279268964455207</v>
      </c>
      <c r="X18" s="3" t="n">
        <f aca="false">Adequacy_high!AI15</f>
        <v>0.296510184712634</v>
      </c>
      <c r="Y18" s="3" t="n">
        <f aca="false">Adequacy_high!AJ15</f>
        <v>0.274759766960983</v>
      </c>
      <c r="Z18" s="3" t="n">
        <f aca="false">Adequacy_high!AK15</f>
        <v>0.31012874587175</v>
      </c>
      <c r="AA18" s="3" t="n">
        <f aca="false">Adequacy_high!AL15</f>
        <v>0.27811646827058</v>
      </c>
      <c r="AB18" s="3" t="n">
        <f aca="false">Adequacy_high!AM15</f>
        <v>0.295082872841703</v>
      </c>
      <c r="AC18" s="3" t="n">
        <f aca="false">Adequacy_high!AN15</f>
        <v>0.273216128771557</v>
      </c>
    </row>
    <row r="19" customFormat="false" ht="15" hidden="false" customHeight="false" outlineLevel="0" collapsed="false">
      <c r="A19" s="28" t="n">
        <f aca="false">A15+1</f>
        <v>2018</v>
      </c>
      <c r="B19" s="3" t="n">
        <f aca="false">Adequacy_low!AG16</f>
        <v>0.310923814160106</v>
      </c>
      <c r="C19" s="3" t="n">
        <f aca="false">Adequacy_low!AH16</f>
        <v>0.278766124146792</v>
      </c>
      <c r="D19" s="3" t="n">
        <f aca="false">Adequacy_low!AI16</f>
        <v>0.298087031211536</v>
      </c>
      <c r="E19" s="3" t="n">
        <f aca="false">Adequacy_low!AJ16</f>
        <v>0.275167558310603</v>
      </c>
      <c r="F19" s="3" t="n">
        <f aca="false">Adequacy_low!AK16</f>
        <v>0.310452436146367</v>
      </c>
      <c r="G19" s="3" t="n">
        <f aca="false">Adequacy_low!AL16</f>
        <v>0.277644810677974</v>
      </c>
      <c r="H19" s="3" t="n">
        <f aca="false">Adequacy_low!AM16</f>
        <v>0.296672198793776</v>
      </c>
      <c r="I19" s="3" t="n">
        <f aca="false">Adequacy_low!AN16</f>
        <v>0.273634842492252</v>
      </c>
      <c r="K19" s="28" t="n">
        <f aca="false">K15+1</f>
        <v>2018</v>
      </c>
      <c r="L19" s="3" t="n">
        <f aca="false">Adequacy_central!AG16</f>
        <v>0.310931648550598</v>
      </c>
      <c r="M19" s="3" t="n">
        <f aca="false">Adequacy_central!AH16</f>
        <v>0.278782020774202</v>
      </c>
      <c r="N19" s="3" t="n">
        <f aca="false">Adequacy_central!AI16</f>
        <v>0.298095832302221</v>
      </c>
      <c r="O19" s="3" t="n">
        <f aca="false">Adequacy_central!AJ16</f>
        <v>0.275181421544131</v>
      </c>
      <c r="P19" s="3" t="n">
        <f aca="false">Adequacy_central!AK16</f>
        <v>0.310460275896147</v>
      </c>
      <c r="Q19" s="3" t="n">
        <f aca="false">Adequacy_central!AL16</f>
        <v>0.277660732020121</v>
      </c>
      <c r="R19" s="3" t="n">
        <f aca="false">Adequacy_central!AM16</f>
        <v>0.296681017624649</v>
      </c>
      <c r="S19" s="3" t="n">
        <f aca="false">Adequacy_central!AN16</f>
        <v>0.273648735040695</v>
      </c>
      <c r="U19" s="28" t="n">
        <f aca="false">U15+1</f>
        <v>2018</v>
      </c>
      <c r="V19" s="3" t="n">
        <f aca="false">Adequacy_high!AG16</f>
        <v>0.310923814160107</v>
      </c>
      <c r="W19" s="3" t="n">
        <f aca="false">Adequacy_high!AH16</f>
        <v>0.278766124146791</v>
      </c>
      <c r="X19" s="3" t="n">
        <f aca="false">Adequacy_high!AI16</f>
        <v>0.298087031211533</v>
      </c>
      <c r="Y19" s="3" t="n">
        <f aca="false">Adequacy_high!AJ16</f>
        <v>0.275167558310601</v>
      </c>
      <c r="Z19" s="3" t="n">
        <f aca="false">Adequacy_high!AK16</f>
        <v>0.310452436146367</v>
      </c>
      <c r="AA19" s="3" t="n">
        <f aca="false">Adequacy_high!AL16</f>
        <v>0.277644810677973</v>
      </c>
      <c r="AB19" s="3" t="n">
        <f aca="false">Adequacy_high!AM16</f>
        <v>0.296672198793776</v>
      </c>
      <c r="AC19" s="3" t="n">
        <f aca="false">Adequacy_high!AN16</f>
        <v>0.273634842492251</v>
      </c>
    </row>
    <row r="20" customFormat="false" ht="15" hidden="false" customHeight="false" outlineLevel="0" collapsed="false">
      <c r="A20" s="28" t="n">
        <f aca="false">A16+1</f>
        <v>2018</v>
      </c>
      <c r="B20" s="3" t="n">
        <f aca="false">Adequacy_low!AG17</f>
        <v>0.311245619858795</v>
      </c>
      <c r="C20" s="3" t="n">
        <f aca="false">Adequacy_low!AH17</f>
        <v>0.280138940872405</v>
      </c>
      <c r="D20" s="3" t="n">
        <f aca="false">Adequacy_low!AI17</f>
        <v>0.297543506441491</v>
      </c>
      <c r="E20" s="3" t="n">
        <f aca="false">Adequacy_low!AJ17</f>
        <v>0.27627455522989</v>
      </c>
      <c r="F20" s="3" t="n">
        <f aca="false">Adequacy_low!AK17</f>
        <v>0.310776948094964</v>
      </c>
      <c r="G20" s="3" t="n">
        <f aca="false">Adequacy_low!AL17</f>
        <v>0.27902567231417</v>
      </c>
      <c r="H20" s="3" t="n">
        <f aca="false">Adequacy_low!AM17</f>
        <v>0.296131549359907</v>
      </c>
      <c r="I20" s="3" t="n">
        <f aca="false">Adequacy_low!AN17</f>
        <v>0.274748472537124</v>
      </c>
      <c r="K20" s="28" t="n">
        <f aca="false">K16+1</f>
        <v>2019</v>
      </c>
      <c r="L20" s="3" t="n">
        <f aca="false">Adequacy_central!AG17</f>
        <v>0.311253625627931</v>
      </c>
      <c r="M20" s="3" t="n">
        <f aca="false">Adequacy_central!AH17</f>
        <v>0.280154617621645</v>
      </c>
      <c r="N20" s="3" t="n">
        <f aca="false">Adequacy_central!AI17</f>
        <v>0.297552244197706</v>
      </c>
      <c r="O20" s="3" t="n">
        <f aca="false">Adequacy_central!AJ17</f>
        <v>0.27628828409336</v>
      </c>
      <c r="P20" s="3" t="n">
        <f aca="false">Adequacy_central!AK17</f>
        <v>0.310784959311732</v>
      </c>
      <c r="Q20" s="3" t="n">
        <f aca="false">Adequacy_central!AL17</f>
        <v>0.279041373307581</v>
      </c>
      <c r="R20" s="3" t="n">
        <f aca="false">Adequacy_central!AM17</f>
        <v>0.296140304679258</v>
      </c>
      <c r="S20" s="3" t="n">
        <f aca="false">Adequacy_central!AN17</f>
        <v>0.274762230349952</v>
      </c>
      <c r="U20" s="28" t="n">
        <f aca="false">U16+1</f>
        <v>2018</v>
      </c>
      <c r="V20" s="3" t="n">
        <f aca="false">Adequacy_high!AG17</f>
        <v>0.311245619858794</v>
      </c>
      <c r="W20" s="3" t="n">
        <f aca="false">Adequacy_high!AH17</f>
        <v>0.280138940872404</v>
      </c>
      <c r="X20" s="3" t="n">
        <f aca="false">Adequacy_high!AI17</f>
        <v>0.297543506441494</v>
      </c>
      <c r="Y20" s="3" t="n">
        <f aca="false">Adequacy_high!AJ17</f>
        <v>0.276274555229889</v>
      </c>
      <c r="Z20" s="3" t="n">
        <f aca="false">Adequacy_high!AK17</f>
        <v>0.310776948094963</v>
      </c>
      <c r="AA20" s="3" t="n">
        <f aca="false">Adequacy_high!AL17</f>
        <v>0.27902567231417</v>
      </c>
      <c r="AB20" s="3" t="n">
        <f aca="false">Adequacy_high!AM17</f>
        <v>0.296131549359907</v>
      </c>
      <c r="AC20" s="3" t="n">
        <f aca="false">Adequacy_high!AN17</f>
        <v>0.274748472537128</v>
      </c>
    </row>
    <row r="21" customFormat="false" ht="15" hidden="false" customHeight="false" outlineLevel="0" collapsed="false">
      <c r="A21" s="28" t="n">
        <f aca="false">A17+1</f>
        <v>2019</v>
      </c>
      <c r="B21" s="3" t="n">
        <f aca="false">Adequacy_low!AG18</f>
        <v>0.319347412805887</v>
      </c>
      <c r="C21" s="3" t="n">
        <f aca="false">Adequacy_low!AH18</f>
        <v>0.28121608400059</v>
      </c>
      <c r="D21" s="3" t="n">
        <f aca="false">Adequacy_low!AI18</f>
        <v>0.307730713695596</v>
      </c>
      <c r="E21" s="3" t="n">
        <f aca="false">Adequacy_low!AJ18</f>
        <v>0.277741285769136</v>
      </c>
      <c r="F21" s="3" t="n">
        <f aca="false">Adequacy_low!AK18</f>
        <v>0.318889098669278</v>
      </c>
      <c r="G21" s="3" t="n">
        <f aca="false">Adequacy_low!AL18</f>
        <v>0.28036461973099</v>
      </c>
      <c r="H21" s="3" t="n">
        <f aca="false">Adequacy_low!AM18</f>
        <v>0.306314163208124</v>
      </c>
      <c r="I21" s="3" t="n">
        <f aca="false">Adequacy_low!AN18</f>
        <v>0.275503811404347</v>
      </c>
      <c r="K21" s="28" t="n">
        <f aca="false">K17+1</f>
        <v>2019</v>
      </c>
      <c r="L21" s="3" t="n">
        <f aca="false">Adequacy_central!AG18</f>
        <v>0.319356917125844</v>
      </c>
      <c r="M21" s="3" t="n">
        <f aca="false">Adequacy_central!AH18</f>
        <v>0.281233148192232</v>
      </c>
      <c r="N21" s="3" t="n">
        <f aca="false">Adequacy_central!AI18</f>
        <v>0.307741420650741</v>
      </c>
      <c r="O21" s="3" t="n">
        <f aca="false">Adequacy_central!AJ18</f>
        <v>0.27775779001829</v>
      </c>
      <c r="P21" s="3" t="n">
        <f aca="false">Adequacy_central!AK18</f>
        <v>0.318898609388926</v>
      </c>
      <c r="Q21" s="3" t="n">
        <f aca="false">Adequacy_central!AL18</f>
        <v>0.280381704136704</v>
      </c>
      <c r="R21" s="3" t="n">
        <f aca="false">Adequacy_central!AM18</f>
        <v>0.306324892072288</v>
      </c>
      <c r="S21" s="3" t="n">
        <f aca="false">Adequacy_central!AN18</f>
        <v>0.275520366781768</v>
      </c>
      <c r="U21" s="28" t="n">
        <f aca="false">U17+1</f>
        <v>2019</v>
      </c>
      <c r="V21" s="3" t="n">
        <f aca="false">Adequacy_high!AG18</f>
        <v>0.319347412805883</v>
      </c>
      <c r="W21" s="3" t="n">
        <f aca="false">Adequacy_high!AH18</f>
        <v>0.281216084000589</v>
      </c>
      <c r="X21" s="3" t="n">
        <f aca="false">Adequacy_high!AI18</f>
        <v>0.307730713695595</v>
      </c>
      <c r="Y21" s="3" t="n">
        <f aca="false">Adequacy_high!AJ18</f>
        <v>0.277741285769137</v>
      </c>
      <c r="Z21" s="3" t="n">
        <f aca="false">Adequacy_high!AK18</f>
        <v>0.318889098669277</v>
      </c>
      <c r="AA21" s="3" t="n">
        <f aca="false">Adequacy_high!AL18</f>
        <v>0.280364619730989</v>
      </c>
      <c r="AB21" s="3" t="n">
        <f aca="false">Adequacy_high!AM18</f>
        <v>0.306314163208124</v>
      </c>
      <c r="AC21" s="3" t="n">
        <f aca="false">Adequacy_high!AN18</f>
        <v>0.275503811404352</v>
      </c>
    </row>
    <row r="22" customFormat="false" ht="15" hidden="false" customHeight="false" outlineLevel="0" collapsed="false">
      <c r="A22" s="28" t="n">
        <f aca="false">A18+1</f>
        <v>2019</v>
      </c>
      <c r="B22" s="3" t="n">
        <f aca="false">Adequacy_low!AG19</f>
        <v>0.312550327701801</v>
      </c>
      <c r="C22" s="3" t="n">
        <f aca="false">Adequacy_low!AH19</f>
        <v>0.284406653318621</v>
      </c>
      <c r="D22" s="3" t="n">
        <f aca="false">Adequacy_low!AI19</f>
        <v>0.301548202637177</v>
      </c>
      <c r="E22" s="3" t="n">
        <f aca="false">Adequacy_low!AJ19</f>
        <v>0.281076419522684</v>
      </c>
      <c r="F22" s="3" t="n">
        <f aca="false">Adequacy_low!AK19</f>
        <v>0.312079389139765</v>
      </c>
      <c r="G22" s="3" t="n">
        <f aca="false">Adequacy_low!AL19</f>
        <v>0.283553233073185</v>
      </c>
      <c r="H22" s="3" t="n">
        <f aca="false">Adequacy_low!AM19</f>
        <v>0.300379240831716</v>
      </c>
      <c r="I22" s="3" t="n">
        <f aca="false">Adequacy_low!AN19</f>
        <v>0.27938221859869</v>
      </c>
      <c r="K22" s="28" t="n">
        <f aca="false">K18+1</f>
        <v>2019</v>
      </c>
      <c r="L22" s="3" t="n">
        <f aca="false">Adequacy_central!AG19</f>
        <v>0.312560273405539</v>
      </c>
      <c r="M22" s="3" t="n">
        <f aca="false">Adequacy_central!AH19</f>
        <v>0.284423251791983</v>
      </c>
      <c r="N22" s="3" t="n">
        <f aca="false">Adequacy_central!AI19</f>
        <v>0.30155958411373</v>
      </c>
      <c r="O22" s="3" t="n">
        <f aca="false">Adequacy_central!AJ19</f>
        <v>0.281092760742163</v>
      </c>
      <c r="P22" s="3" t="n">
        <f aca="false">Adequacy_central!AK19</f>
        <v>0.312089341656824</v>
      </c>
      <c r="Q22" s="3" t="n">
        <f aca="false">Adequacy_central!AL19</f>
        <v>0.283569851341967</v>
      </c>
      <c r="R22" s="3" t="n">
        <f aca="false">Adequacy_central!AM19</f>
        <v>0.300390641356844</v>
      </c>
      <c r="S22" s="3" t="n">
        <f aca="false">Adequacy_central!AN19</f>
        <v>0.279398598327556</v>
      </c>
      <c r="U22" s="28" t="n">
        <f aca="false">U18+1</f>
        <v>2019</v>
      </c>
      <c r="V22" s="3" t="n">
        <f aca="false">Adequacy_high!AG19</f>
        <v>0.312550327701801</v>
      </c>
      <c r="W22" s="3" t="n">
        <f aca="false">Adequacy_high!AH19</f>
        <v>0.284406653318618</v>
      </c>
      <c r="X22" s="3" t="n">
        <f aca="false">Adequacy_high!AI19</f>
        <v>0.301548202637178</v>
      </c>
      <c r="Y22" s="3" t="n">
        <f aca="false">Adequacy_high!AJ19</f>
        <v>0.281076419522688</v>
      </c>
      <c r="Z22" s="3" t="n">
        <f aca="false">Adequacy_high!AK19</f>
        <v>0.312079389139765</v>
      </c>
      <c r="AA22" s="3" t="n">
        <f aca="false">Adequacy_high!AL19</f>
        <v>0.28355323307318</v>
      </c>
      <c r="AB22" s="3" t="n">
        <f aca="false">Adequacy_high!AM19</f>
        <v>0.300379240831715</v>
      </c>
      <c r="AC22" s="3" t="n">
        <f aca="false">Adequacy_high!AN19</f>
        <v>0.27938221859869</v>
      </c>
    </row>
    <row r="23" customFormat="false" ht="15" hidden="false" customHeight="false" outlineLevel="0" collapsed="false">
      <c r="A23" s="28" t="n">
        <f aca="false">A19+1</f>
        <v>2019</v>
      </c>
      <c r="B23" s="3" t="n">
        <f aca="false">Adequacy_low!AG20</f>
        <v>0.318821277299756</v>
      </c>
      <c r="C23" s="3" t="n">
        <f aca="false">Adequacy_low!AH20</f>
        <v>0.285682723590852</v>
      </c>
      <c r="D23" s="3" t="n">
        <f aca="false">Adequacy_low!AI20</f>
        <v>0.304570850989816</v>
      </c>
      <c r="E23" s="3" t="n">
        <f aca="false">Adequacy_low!AJ20</f>
        <v>0.282088109991838</v>
      </c>
      <c r="F23" s="3" t="n">
        <f aca="false">Adequacy_low!AK20</f>
        <v>0.318358848762728</v>
      </c>
      <c r="G23" s="3" t="n">
        <f aca="false">Adequacy_low!AL20</f>
        <v>0.284838522281946</v>
      </c>
      <c r="H23" s="3" t="n">
        <f aca="false">Adequacy_low!AM20</f>
        <v>0.303227291324297</v>
      </c>
      <c r="I23" s="3" t="n">
        <f aca="false">Adequacy_low!AN20</f>
        <v>0.280356468484739</v>
      </c>
      <c r="K23" s="28" t="n">
        <f aca="false">K19+1</f>
        <v>2019</v>
      </c>
      <c r="L23" s="3" t="n">
        <f aca="false">Adequacy_central!AG20</f>
        <v>0.318830456294497</v>
      </c>
      <c r="M23" s="3" t="n">
        <f aca="false">Adequacy_central!AH20</f>
        <v>0.285698737115393</v>
      </c>
      <c r="N23" s="3" t="n">
        <f aca="false">Adequacy_central!AI20</f>
        <v>0.304581769451056</v>
      </c>
      <c r="O23" s="3" t="n">
        <f aca="false">Adequacy_central!AJ20</f>
        <v>0.282103948105021</v>
      </c>
      <c r="P23" s="3" t="n">
        <f aca="false">Adequacy_central!AK20</f>
        <v>0.318368033988768</v>
      </c>
      <c r="Q23" s="3" t="n">
        <f aca="false">Adequacy_central!AL20</f>
        <v>0.28485455473173</v>
      </c>
      <c r="R23" s="3" t="n">
        <f aca="false">Adequacy_central!AM20</f>
        <v>0.303238230879859</v>
      </c>
      <c r="S23" s="3" t="n">
        <f aca="false">Adequacy_central!AN20</f>
        <v>0.280372344800288</v>
      </c>
      <c r="U23" s="28" t="n">
        <f aca="false">U19+1</f>
        <v>2019</v>
      </c>
      <c r="V23" s="3" t="n">
        <f aca="false">Adequacy_high!AG20</f>
        <v>0.318821277299753</v>
      </c>
      <c r="W23" s="3" t="n">
        <f aca="false">Adequacy_high!AH20</f>
        <v>0.285682723590849</v>
      </c>
      <c r="X23" s="3" t="n">
        <f aca="false">Adequacy_high!AI20</f>
        <v>0.304570850989817</v>
      </c>
      <c r="Y23" s="3" t="n">
        <f aca="false">Adequacy_high!AJ20</f>
        <v>0.282088109991836</v>
      </c>
      <c r="Z23" s="3" t="n">
        <f aca="false">Adequacy_high!AK20</f>
        <v>0.318358848762726</v>
      </c>
      <c r="AA23" s="3" t="n">
        <f aca="false">Adequacy_high!AL20</f>
        <v>0.284838522281941</v>
      </c>
      <c r="AB23" s="3" t="n">
        <f aca="false">Adequacy_high!AM20</f>
        <v>0.3032272913243</v>
      </c>
      <c r="AC23" s="3" t="n">
        <f aca="false">Adequacy_high!AN20</f>
        <v>0.280356468484737</v>
      </c>
    </row>
    <row r="24" customFormat="false" ht="15" hidden="false" customHeight="false" outlineLevel="0" collapsed="false">
      <c r="A24" s="28" t="n">
        <f aca="false">A20+1</f>
        <v>2019</v>
      </c>
      <c r="B24" s="3" t="n">
        <f aca="false">Adequacy_low!AG21</f>
        <v>0.314855159138767</v>
      </c>
      <c r="C24" s="3" t="n">
        <f aca="false">Adequacy_low!AH21</f>
        <v>0.286667804163055</v>
      </c>
      <c r="D24" s="3" t="n">
        <f aca="false">Adequacy_low!AI21</f>
        <v>0.30263684380616</v>
      </c>
      <c r="E24" s="3" t="n">
        <f aca="false">Adequacy_low!AJ21</f>
        <v>0.282396381587234</v>
      </c>
      <c r="F24" s="3" t="n">
        <f aca="false">Adequacy_low!AK21</f>
        <v>0.314393536703114</v>
      </c>
      <c r="G24" s="3" t="n">
        <f aca="false">Adequacy_low!AL21</f>
        <v>0.285831111396518</v>
      </c>
      <c r="H24" s="3" t="n">
        <f aca="false">Adequacy_low!AM21</f>
        <v>0.301367103087372</v>
      </c>
      <c r="I24" s="3" t="n">
        <f aca="false">Adequacy_low!AN21</f>
        <v>0.280508074080261</v>
      </c>
      <c r="K24" s="28" t="n">
        <f aca="false">K20+1</f>
        <v>2020</v>
      </c>
      <c r="L24" s="3" t="n">
        <f aca="false">Adequacy_central!AG21</f>
        <v>0.314864589052844</v>
      </c>
      <c r="M24" s="3" t="n">
        <f aca="false">Adequacy_central!AH21</f>
        <v>0.286683337273633</v>
      </c>
      <c r="N24" s="3" t="n">
        <f aca="false">Adequacy_central!AI21</f>
        <v>0.302647842299625</v>
      </c>
      <c r="O24" s="3" t="n">
        <f aca="false">Adequacy_central!AJ21</f>
        <v>0.282411794477057</v>
      </c>
      <c r="P24" s="3" t="n">
        <f aca="false">Adequacy_central!AK21</f>
        <v>0.31440297297068</v>
      </c>
      <c r="Q24" s="3" t="n">
        <f aca="false">Adequacy_central!AL21</f>
        <v>0.285846662726436</v>
      </c>
      <c r="R24" s="3" t="n">
        <f aca="false">Adequacy_central!AM21</f>
        <v>0.301378121606608</v>
      </c>
      <c r="S24" s="3" t="n">
        <f aca="false">Adequacy_central!AN21</f>
        <v>0.280523527527675</v>
      </c>
      <c r="U24" s="28" t="n">
        <f aca="false">U20+1</f>
        <v>2019</v>
      </c>
      <c r="V24" s="3" t="n">
        <f aca="false">Adequacy_high!AG21</f>
        <v>0.314857430028997</v>
      </c>
      <c r="W24" s="3" t="n">
        <f aca="false">Adequacy_high!AH21</f>
        <v>0.286667804163052</v>
      </c>
      <c r="X24" s="3" t="n">
        <f aca="false">Adequacy_high!AI21</f>
        <v>0.302639795395511</v>
      </c>
      <c r="Y24" s="3" t="n">
        <f aca="false">Adequacy_high!AJ21</f>
        <v>0.282396381587236</v>
      </c>
      <c r="Z24" s="3" t="n">
        <f aca="false">Adequacy_high!AK21</f>
        <v>0.314395809123377</v>
      </c>
      <c r="AA24" s="3" t="n">
        <f aca="false">Adequacy_high!AL21</f>
        <v>0.285831111396521</v>
      </c>
      <c r="AB24" s="3" t="n">
        <f aca="false">Adequacy_high!AM21</f>
        <v>0.301370060050904</v>
      </c>
      <c r="AC24" s="3" t="n">
        <f aca="false">Adequacy_high!AN21</f>
        <v>0.280508074080256</v>
      </c>
    </row>
    <row r="25" customFormat="false" ht="15" hidden="false" customHeight="false" outlineLevel="0" collapsed="false">
      <c r="A25" s="28" t="n">
        <f aca="false">A21+1</f>
        <v>2020</v>
      </c>
      <c r="B25" s="3" t="n">
        <f aca="false">Adequacy_low!AG22</f>
        <v>0.30957635536344</v>
      </c>
      <c r="C25" s="3" t="n">
        <f aca="false">Adequacy_low!AH22</f>
        <v>0.276580983674531</v>
      </c>
      <c r="D25" s="3" t="n">
        <f aca="false">Adequacy_low!AI22</f>
        <v>0.28952868134593</v>
      </c>
      <c r="E25" s="3" t="n">
        <f aca="false">Adequacy_low!AJ22</f>
        <v>0.267978320259748</v>
      </c>
      <c r="F25" s="3" t="n">
        <f aca="false">Adequacy_low!AK22</f>
        <v>0.309316273951144</v>
      </c>
      <c r="G25" s="3" t="n">
        <f aca="false">Adequacy_low!AL22</f>
        <v>0.275899321721487</v>
      </c>
      <c r="H25" s="3" t="n">
        <f aca="false">Adequacy_low!AM22</f>
        <v>0.287784490163562</v>
      </c>
      <c r="I25" s="3" t="n">
        <f aca="false">Adequacy_low!AN22</f>
        <v>0.265549777234204</v>
      </c>
      <c r="K25" s="28" t="n">
        <f aca="false">K21+1</f>
        <v>2020</v>
      </c>
      <c r="L25" s="3" t="n">
        <f aca="false">Adequacy_central!AG22</f>
        <v>0.309718127952581</v>
      </c>
      <c r="M25" s="3" t="n">
        <f aca="false">Adequacy_central!AH22</f>
        <v>0.276601069749033</v>
      </c>
      <c r="N25" s="3" t="n">
        <f aca="false">Adequacy_central!AI22</f>
        <v>0.289627310756649</v>
      </c>
      <c r="O25" s="3" t="n">
        <f aca="false">Adequacy_central!AJ22</f>
        <v>0.267996065906723</v>
      </c>
      <c r="P25" s="3" t="n">
        <f aca="false">Adequacy_central!AK22</f>
        <v>0.309458099945777</v>
      </c>
      <c r="Q25" s="3" t="n">
        <f aca="false">Adequacy_central!AL22</f>
        <v>0.275919426722663</v>
      </c>
      <c r="R25" s="3" t="n">
        <f aca="false">Adequacy_central!AM22</f>
        <v>0.287883361707276</v>
      </c>
      <c r="S25" s="3" t="n">
        <f aca="false">Adequacy_central!AN22</f>
        <v>0.265567581753843</v>
      </c>
      <c r="U25" s="28" t="n">
        <f aca="false">U21+1</f>
        <v>2020</v>
      </c>
      <c r="V25" s="3" t="n">
        <f aca="false">Adequacy_high!AG22</f>
        <v>0.31017368337714</v>
      </c>
      <c r="W25" s="3" t="n">
        <f aca="false">Adequacy_high!AH22</f>
        <v>0.276602328475485</v>
      </c>
      <c r="X25" s="3" t="n">
        <f aca="false">Adequacy_high!AI22</f>
        <v>0.289922774443762</v>
      </c>
      <c r="Y25" s="3" t="n">
        <f aca="false">Adequacy_high!AJ22</f>
        <v>0.267988436052986</v>
      </c>
      <c r="Z25" s="3" t="n">
        <f aca="false">Adequacy_high!AK22</f>
        <v>0.309913826977291</v>
      </c>
      <c r="AA25" s="3" t="n">
        <f aca="false">Adequacy_high!AL22</f>
        <v>0.275920686635187</v>
      </c>
      <c r="AB25" s="3" t="n">
        <f aca="false">Adequacy_high!AM22</f>
        <v>0.288179550751123</v>
      </c>
      <c r="AC25" s="3" t="n">
        <f aca="false">Adequacy_high!AN22</f>
        <v>0.265559926587436</v>
      </c>
    </row>
    <row r="26" customFormat="false" ht="15" hidden="false" customHeight="false" outlineLevel="0" collapsed="false">
      <c r="A26" s="28" t="n">
        <f aca="false">A22+1</f>
        <v>2020</v>
      </c>
      <c r="B26" s="3" t="n">
        <f aca="false">Adequacy_low!AG23</f>
        <v>0.305305045165073</v>
      </c>
      <c r="C26" s="3" t="n">
        <f aca="false">Adequacy_low!AH23</f>
        <v>0.277852852035331</v>
      </c>
      <c r="D26" s="3" t="n">
        <f aca="false">Adequacy_low!AI23</f>
        <v>0.287734579330753</v>
      </c>
      <c r="E26" s="3" t="n">
        <f aca="false">Adequacy_low!AJ23</f>
        <v>0.268878075803598</v>
      </c>
      <c r="F26" s="3" t="n">
        <f aca="false">Adequacy_low!AK23</f>
        <v>0.305004479525425</v>
      </c>
      <c r="G26" s="3" t="n">
        <f aca="false">Adequacy_low!AL23</f>
        <v>0.277050711449965</v>
      </c>
      <c r="H26" s="3" t="n">
        <f aca="false">Adequacy_low!AM23</f>
        <v>0.286199676543344</v>
      </c>
      <c r="I26" s="3" t="n">
        <f aca="false">Adequacy_low!AN23</f>
        <v>0.266678434564032</v>
      </c>
      <c r="K26" s="28" t="n">
        <f aca="false">K22+1</f>
        <v>2020</v>
      </c>
      <c r="L26" s="3" t="n">
        <f aca="false">Adequacy_central!AG23</f>
        <v>0.305546558698895</v>
      </c>
      <c r="M26" s="3" t="n">
        <f aca="false">Adequacy_central!AH23</f>
        <v>0.277892793713637</v>
      </c>
      <c r="N26" s="3" t="n">
        <f aca="false">Adequacy_central!AI23</f>
        <v>0.287908014416677</v>
      </c>
      <c r="O26" s="3" t="n">
        <f aca="false">Adequacy_central!AJ23</f>
        <v>0.268915126462557</v>
      </c>
      <c r="P26" s="3" t="n">
        <f aca="false">Adequacy_central!AK23</f>
        <v>0.305246097552113</v>
      </c>
      <c r="Q26" s="3" t="n">
        <f aca="false">Adequacy_central!AL23</f>
        <v>0.277090697494353</v>
      </c>
      <c r="R26" s="3" t="n">
        <f aca="false">Adequacy_central!AM23</f>
        <v>0.286373485374769</v>
      </c>
      <c r="S26" s="3" t="n">
        <f aca="false">Adequacy_central!AN23</f>
        <v>0.266715596692984</v>
      </c>
      <c r="U26" s="28" t="n">
        <f aca="false">U22+1</f>
        <v>2020</v>
      </c>
      <c r="V26" s="3" t="n">
        <f aca="false">Adequacy_high!AG23</f>
        <v>0.306318075554665</v>
      </c>
      <c r="W26" s="3" t="n">
        <f aca="false">Adequacy_high!AH23</f>
        <v>0.277910678294128</v>
      </c>
      <c r="X26" s="3" t="n">
        <f aca="false">Adequacy_high!AI23</f>
        <v>0.288475432590072</v>
      </c>
      <c r="Y26" s="3" t="n">
        <f aca="false">Adequacy_high!AJ23</f>
        <v>0.268915530445458</v>
      </c>
      <c r="Z26" s="3" t="n">
        <f aca="false">Adequacy_high!AK23</f>
        <v>0.306017948211175</v>
      </c>
      <c r="AA26" s="3" t="n">
        <f aca="false">Adequacy_high!AL23</f>
        <v>0.277108601940525</v>
      </c>
      <c r="AB26" s="3" t="n">
        <f aca="false">Adequacy_high!AM23</f>
        <v>0.286942126311065</v>
      </c>
      <c r="AC26" s="3" t="n">
        <f aca="false">Adequacy_high!AN23</f>
        <v>0.266716001891299</v>
      </c>
    </row>
    <row r="27" customFormat="false" ht="15" hidden="false" customHeight="false" outlineLevel="0" collapsed="false">
      <c r="A27" s="28" t="n">
        <f aca="false">A23+1</f>
        <v>2020</v>
      </c>
      <c r="B27" s="3" t="n">
        <f aca="false">Adequacy_low!AG24</f>
        <v>0.311028329186802</v>
      </c>
      <c r="C27" s="3" t="n">
        <f aca="false">Adequacy_low!AH24</f>
        <v>0.278462370930408</v>
      </c>
      <c r="D27" s="3" t="n">
        <f aca="false">Adequacy_low!AI24</f>
        <v>0.292648944931111</v>
      </c>
      <c r="E27" s="3" t="n">
        <f aca="false">Adequacy_low!AJ24</f>
        <v>0.26969090969787</v>
      </c>
      <c r="F27" s="3" t="n">
        <f aca="false">Adequacy_low!AK24</f>
        <v>0.31076355527328</v>
      </c>
      <c r="G27" s="3" t="n">
        <f aca="false">Adequacy_low!AL24</f>
        <v>0.277697880417568</v>
      </c>
      <c r="H27" s="3" t="n">
        <f aca="false">Adequacy_low!AM24</f>
        <v>0.290885503214161</v>
      </c>
      <c r="I27" s="3" t="n">
        <f aca="false">Adequacy_low!AN24</f>
        <v>0.267249385576312</v>
      </c>
      <c r="K27" s="28" t="n">
        <f aca="false">K23+1</f>
        <v>2020</v>
      </c>
      <c r="L27" s="3" t="n">
        <f aca="false">Adequacy_central!AG24</f>
        <v>0.310493422174998</v>
      </c>
      <c r="M27" s="3" t="n">
        <f aca="false">Adequacy_central!AH24</f>
        <v>0.278548334772013</v>
      </c>
      <c r="N27" s="3" t="n">
        <f aca="false">Adequacy_central!AI24</f>
        <v>0.293055575168396</v>
      </c>
      <c r="O27" s="3" t="n">
        <f aca="false">Adequacy_central!AJ24</f>
        <v>0.269761748062947</v>
      </c>
      <c r="P27" s="3" t="n">
        <f aca="false">Adequacy_central!AK24</f>
        <v>0.310228442695074</v>
      </c>
      <c r="Q27" s="3" t="n">
        <f aca="false">Adequacy_central!AL24</f>
        <v>0.277783935340411</v>
      </c>
      <c r="R27" s="3" t="n">
        <f aca="false">Adequacy_central!AM24</f>
        <v>0.29129314718956</v>
      </c>
      <c r="S27" s="3" t="n">
        <f aca="false">Adequacy_central!AN24</f>
        <v>0.267320460763826</v>
      </c>
      <c r="U27" s="28" t="n">
        <f aca="false">U23+1</f>
        <v>2020</v>
      </c>
      <c r="V27" s="3" t="n">
        <f aca="false">Adequacy_high!AG24</f>
        <v>0.312638093671564</v>
      </c>
      <c r="W27" s="3" t="n">
        <f aca="false">Adequacy_high!AH24</f>
        <v>0.278653003262922</v>
      </c>
      <c r="X27" s="3" t="n">
        <f aca="false">Adequacy_high!AI24</f>
        <v>0.294178153681194</v>
      </c>
      <c r="Y27" s="3" t="n">
        <f aca="false">Adequacy_high!AJ24</f>
        <v>0.269809211952445</v>
      </c>
      <c r="Z27" s="3" t="n">
        <f aca="false">Adequacy_high!AK24</f>
        <v>0.312373938395439</v>
      </c>
      <c r="AA27" s="3" t="n">
        <f aca="false">Adequacy_high!AL24</f>
        <v>0.277888714730692</v>
      </c>
      <c r="AB27" s="3" t="n">
        <f aca="false">Adequacy_high!AM24</f>
        <v>0.292418524315247</v>
      </c>
      <c r="AC27" s="3" t="n">
        <f aca="false">Adequacy_high!AN24</f>
        <v>0.267368083331659</v>
      </c>
    </row>
    <row r="28" customFormat="false" ht="15" hidden="false" customHeight="false" outlineLevel="0" collapsed="false">
      <c r="A28" s="28" t="n">
        <f aca="false">A24+1</f>
        <v>2020</v>
      </c>
      <c r="B28" s="3" t="n">
        <f aca="false">Adequacy_low!AG25</f>
        <v>0.305574808044023</v>
      </c>
      <c r="C28" s="3" t="n">
        <f aca="false">Adequacy_low!AH25</f>
        <v>0.278672391419426</v>
      </c>
      <c r="D28" s="3" t="n">
        <f aca="false">Adequacy_low!AI25</f>
        <v>0.289549198069993</v>
      </c>
      <c r="E28" s="3" t="n">
        <f aca="false">Adequacy_low!AJ25</f>
        <v>0.269737394572311</v>
      </c>
      <c r="F28" s="3" t="n">
        <f aca="false">Adequacy_low!AK25</f>
        <v>0.305293250900007</v>
      </c>
      <c r="G28" s="3" t="n">
        <f aca="false">Adequacy_low!AL25</f>
        <v>0.277895388781061</v>
      </c>
      <c r="H28" s="3" t="n">
        <f aca="false">Adequacy_low!AM25</f>
        <v>0.287965181028627</v>
      </c>
      <c r="I28" s="3" t="n">
        <f aca="false">Adequacy_low!AN25</f>
        <v>0.267526666105517</v>
      </c>
      <c r="K28" s="28" t="n">
        <f aca="false">K24+1</f>
        <v>2021</v>
      </c>
      <c r="L28" s="3" t="n">
        <f aca="false">Adequacy_central!AG25</f>
        <v>0.305478446666361</v>
      </c>
      <c r="M28" s="3" t="n">
        <f aca="false">Adequacy_central!AH25</f>
        <v>0.278758370877927</v>
      </c>
      <c r="N28" s="3" t="n">
        <f aca="false">Adequacy_central!AI25</f>
        <v>0.288190089428445</v>
      </c>
      <c r="O28" s="3" t="n">
        <f aca="false">Adequacy_central!AJ25</f>
        <v>0.269797337163514</v>
      </c>
      <c r="P28" s="3" t="n">
        <f aca="false">Adequacy_central!AK25</f>
        <v>0.305196850452287</v>
      </c>
      <c r="Q28" s="3" t="n">
        <f aca="false">Adequacy_central!AL25</f>
        <v>0.277981460855267</v>
      </c>
      <c r="R28" s="3" t="n">
        <f aca="false">Adequacy_central!AM25</f>
        <v>0.286599781377881</v>
      </c>
      <c r="S28" s="3" t="n">
        <f aca="false">Adequacy_central!AN25</f>
        <v>0.267586790161294</v>
      </c>
      <c r="U28" s="28" t="n">
        <f aca="false">U24+1</f>
        <v>2020</v>
      </c>
      <c r="V28" s="3" t="n">
        <f aca="false">Adequacy_high!AG25</f>
        <v>0.307427339748507</v>
      </c>
      <c r="W28" s="3" t="n">
        <f aca="false">Adequacy_high!AH25</f>
        <v>0.278945087727883</v>
      </c>
      <c r="X28" s="3" t="n">
        <f aca="false">Adequacy_high!AI25</f>
        <v>0.289928997268439</v>
      </c>
      <c r="Y28" s="3" t="n">
        <f aca="false">Adequacy_high!AJ25</f>
        <v>0.269903170358769</v>
      </c>
      <c r="Z28" s="3" t="n">
        <f aca="false">Adequacy_high!AK25</f>
        <v>0.307146533720014</v>
      </c>
      <c r="AA28" s="3" t="n">
        <f aca="false">Adequacy_high!AL25</f>
        <v>0.278168378833651</v>
      </c>
      <c r="AB28" s="3" t="n">
        <f aca="false">Adequacy_high!AM25</f>
        <v>0.288136504087016</v>
      </c>
      <c r="AC28" s="3" t="n">
        <f aca="false">Adequacy_high!AN25</f>
        <v>0.267480726350272</v>
      </c>
    </row>
    <row r="29" customFormat="false" ht="15" hidden="false" customHeight="false" outlineLevel="0" collapsed="false">
      <c r="A29" s="28" t="n">
        <f aca="false">A25+1</f>
        <v>2021</v>
      </c>
      <c r="B29" s="3" t="n">
        <f aca="false">Adequacy_low!AG26</f>
        <v>0.31195799504349</v>
      </c>
      <c r="C29" s="3" t="n">
        <f aca="false">Adequacy_low!AH26</f>
        <v>0.282583038444593</v>
      </c>
      <c r="D29" s="3" t="n">
        <f aca="false">Adequacy_low!AI26</f>
        <v>0.29541062508293</v>
      </c>
      <c r="E29" s="3" t="n">
        <f aca="false">Adequacy_low!AJ26</f>
        <v>0.274342630815629</v>
      </c>
      <c r="F29" s="3" t="n">
        <f aca="false">Adequacy_low!AK26</f>
        <v>0.311720088150511</v>
      </c>
      <c r="G29" s="3" t="n">
        <f aca="false">Adequacy_low!AL26</f>
        <v>0.281857180968241</v>
      </c>
      <c r="H29" s="3" t="n">
        <f aca="false">Adequacy_low!AM26</f>
        <v>0.293709573249376</v>
      </c>
      <c r="I29" s="3" t="n">
        <f aca="false">Adequacy_low!AN26</f>
        <v>0.272020120114871</v>
      </c>
      <c r="K29" s="28" t="n">
        <f aca="false">K25+1</f>
        <v>2021</v>
      </c>
      <c r="L29" s="3" t="n">
        <f aca="false">Adequacy_central!AG26</f>
        <v>0.314141910741779</v>
      </c>
      <c r="M29" s="3" t="n">
        <f aca="false">Adequacy_central!AH26</f>
        <v>0.282742657075312</v>
      </c>
      <c r="N29" s="3" t="n">
        <f aca="false">Adequacy_central!AI26</f>
        <v>0.296677442559855</v>
      </c>
      <c r="O29" s="3" t="n">
        <f aca="false">Adequacy_central!AJ26</f>
        <v>0.274463960521335</v>
      </c>
      <c r="P29" s="3" t="n">
        <f aca="false">Adequacy_central!AK26</f>
        <v>0.31390475898961</v>
      </c>
      <c r="Q29" s="3" t="n">
        <f aca="false">Adequacy_central!AL26</f>
        <v>0.28201696109552</v>
      </c>
      <c r="R29" s="3" t="n">
        <f aca="false">Adequacy_central!AM26</f>
        <v>0.295047372979687</v>
      </c>
      <c r="S29" s="3" t="n">
        <f aca="false">Adequacy_central!AN26</f>
        <v>0.272141838143707</v>
      </c>
      <c r="U29" s="28" t="n">
        <f aca="false">U25+1</f>
        <v>2021</v>
      </c>
      <c r="V29" s="3" t="n">
        <f aca="false">Adequacy_high!AG26</f>
        <v>0.31802919638117</v>
      </c>
      <c r="W29" s="3" t="n">
        <f aca="false">Adequacy_high!AH26</f>
        <v>0.283107634117513</v>
      </c>
      <c r="X29" s="3" t="n">
        <f aca="false">Adequacy_high!AI26</f>
        <v>0.299186029100501</v>
      </c>
      <c r="Y29" s="3" t="n">
        <f aca="false">Adequacy_high!AJ26</f>
        <v>0.274739825832806</v>
      </c>
      <c r="Z29" s="3" t="n">
        <f aca="false">Adequacy_high!AK26</f>
        <v>0.317793388750499</v>
      </c>
      <c r="AA29" s="3" t="n">
        <f aca="false">Adequacy_high!AL26</f>
        <v>0.282430478809872</v>
      </c>
      <c r="AB29" s="3" t="n">
        <f aca="false">Adequacy_high!AM26</f>
        <v>0.297494092019674</v>
      </c>
      <c r="AC29" s="3" t="n">
        <f aca="false">Adequacy_high!AN26</f>
        <v>0.272418586378942</v>
      </c>
    </row>
    <row r="30" customFormat="false" ht="15" hidden="false" customHeight="false" outlineLevel="0" collapsed="false">
      <c r="A30" s="28" t="n">
        <f aca="false">A26+1</f>
        <v>2021</v>
      </c>
      <c r="B30" s="3" t="n">
        <f aca="false">Adequacy_low!AG27</f>
        <v>0.307564132521119</v>
      </c>
      <c r="C30" s="3" t="n">
        <f aca="false">Adequacy_low!AH27</f>
        <v>0.28276603647447</v>
      </c>
      <c r="D30" s="3" t="n">
        <f aca="false">Adequacy_low!AI27</f>
        <v>0.291273443038974</v>
      </c>
      <c r="E30" s="3" t="n">
        <f aca="false">Adequacy_low!AJ27</f>
        <v>0.274575255420584</v>
      </c>
      <c r="F30" s="3" t="n">
        <f aca="false">Adequacy_low!AK27</f>
        <v>0.307212276101294</v>
      </c>
      <c r="G30" s="3" t="n">
        <f aca="false">Adequacy_low!AL27</f>
        <v>0.281973774888055</v>
      </c>
      <c r="H30" s="3" t="n">
        <f aca="false">Adequacy_low!AM27</f>
        <v>0.289707302263546</v>
      </c>
      <c r="I30" s="3" t="n">
        <f aca="false">Adequacy_low!AN27</f>
        <v>0.272470892199503</v>
      </c>
      <c r="K30" s="28" t="n">
        <f aca="false">K26+1</f>
        <v>2021</v>
      </c>
      <c r="L30" s="3" t="n">
        <f aca="false">Adequacy_central!AG27</f>
        <v>0.307599470950422</v>
      </c>
      <c r="M30" s="3" t="n">
        <f aca="false">Adequacy_central!AH27</f>
        <v>0.283027893332841</v>
      </c>
      <c r="N30" s="3" t="n">
        <f aca="false">Adequacy_central!AI27</f>
        <v>0.291707158128973</v>
      </c>
      <c r="O30" s="3" t="n">
        <f aca="false">Adequacy_central!AJ27</f>
        <v>0.274766857828198</v>
      </c>
      <c r="P30" s="3" t="n">
        <f aca="false">Adequacy_central!AK27</f>
        <v>0.30725511473085</v>
      </c>
      <c r="Q30" s="3" t="n">
        <f aca="false">Adequacy_central!AL27</f>
        <v>0.282195690090724</v>
      </c>
      <c r="R30" s="3" t="n">
        <f aca="false">Adequacy_central!AM27</f>
        <v>0.290141975775204</v>
      </c>
      <c r="S30" s="3" t="n">
        <f aca="false">Adequacy_central!AN27</f>
        <v>0.272663050420884</v>
      </c>
      <c r="U30" s="28" t="n">
        <f aca="false">U26+1</f>
        <v>2021</v>
      </c>
      <c r="V30" s="3" t="n">
        <f aca="false">Adequacy_high!AG27</f>
        <v>0.309701771420728</v>
      </c>
      <c r="W30" s="3" t="n">
        <f aca="false">Adequacy_high!AH27</f>
        <v>0.283468533058763</v>
      </c>
      <c r="X30" s="3" t="n">
        <f aca="false">Adequacy_high!AI27</f>
        <v>0.293903094086399</v>
      </c>
      <c r="Y30" s="3" t="n">
        <f aca="false">Adequacy_high!AJ27</f>
        <v>0.275109357577067</v>
      </c>
      <c r="Z30" s="3" t="n">
        <f aca="false">Adequacy_high!AK27</f>
        <v>0.30939714361307</v>
      </c>
      <c r="AA30" s="3" t="n">
        <f aca="false">Adequacy_high!AL27</f>
        <v>0.282684799697657</v>
      </c>
      <c r="AB30" s="3" t="n">
        <f aca="false">Adequacy_high!AM27</f>
        <v>0.292140503037272</v>
      </c>
      <c r="AC30" s="3" t="n">
        <f aca="false">Adequacy_high!AN27</f>
        <v>0.272798612488638</v>
      </c>
    </row>
    <row r="31" customFormat="false" ht="15" hidden="false" customHeight="false" outlineLevel="0" collapsed="false">
      <c r="A31" s="28" t="n">
        <f aca="false">A27+1</f>
        <v>2021</v>
      </c>
      <c r="B31" s="3" t="n">
        <f aca="false">Adequacy_low!AG28</f>
        <v>0.312179876251037</v>
      </c>
      <c r="C31" s="3" t="n">
        <f aca="false">Adequacy_low!AH28</f>
        <v>0.283914251093703</v>
      </c>
      <c r="D31" s="3" t="n">
        <f aca="false">Adequacy_low!AI28</f>
        <v>0.293393103386555</v>
      </c>
      <c r="E31" s="3" t="n">
        <f aca="false">Adequacy_low!AJ28</f>
        <v>0.275811829299444</v>
      </c>
      <c r="F31" s="3" t="n">
        <f aca="false">Adequacy_low!AK28</f>
        <v>0.311878050144978</v>
      </c>
      <c r="G31" s="3" t="n">
        <f aca="false">Adequacy_low!AL28</f>
        <v>0.283127712024885</v>
      </c>
      <c r="H31" s="3" t="n">
        <f aca="false">Adequacy_low!AM28</f>
        <v>0.291705573642271</v>
      </c>
      <c r="I31" s="3" t="n">
        <f aca="false">Adequacy_low!AN28</f>
        <v>0.273519030349788</v>
      </c>
      <c r="K31" s="28" t="n">
        <f aca="false">K27+1</f>
        <v>2021</v>
      </c>
      <c r="L31" s="3" t="n">
        <f aca="false">Adequacy_central!AG28</f>
        <v>0.314651733906984</v>
      </c>
      <c r="M31" s="3" t="n">
        <f aca="false">Adequacy_central!AH28</f>
        <v>0.284257081598138</v>
      </c>
      <c r="N31" s="3" t="n">
        <f aca="false">Adequacy_central!AI28</f>
        <v>0.294878886536749</v>
      </c>
      <c r="O31" s="3" t="n">
        <f aca="false">Adequacy_central!AJ28</f>
        <v>0.276081094958377</v>
      </c>
      <c r="P31" s="3" t="n">
        <f aca="false">Adequacy_central!AK28</f>
        <v>0.314312803245973</v>
      </c>
      <c r="Q31" s="3" t="n">
        <f aca="false">Adequacy_central!AL28</f>
        <v>0.283430983575799</v>
      </c>
      <c r="R31" s="3" t="n">
        <f aca="false">Adequacy_central!AM28</f>
        <v>0.293194905163249</v>
      </c>
      <c r="S31" s="3" t="n">
        <f aca="false">Adequacy_central!AN28</f>
        <v>0.273789148510937</v>
      </c>
      <c r="U31" s="28" t="n">
        <f aca="false">U27+1</f>
        <v>2021</v>
      </c>
      <c r="V31" s="3" t="n">
        <f aca="false">Adequacy_high!AG28</f>
        <v>0.317771325753602</v>
      </c>
      <c r="W31" s="3" t="n">
        <f aca="false">Adequacy_high!AH28</f>
        <v>0.284783351966632</v>
      </c>
      <c r="X31" s="3" t="n">
        <f aca="false">Adequacy_high!AI28</f>
        <v>0.296866382640417</v>
      </c>
      <c r="Y31" s="3" t="n">
        <f aca="false">Adequacy_high!AJ28</f>
        <v>0.276491582225301</v>
      </c>
      <c r="Z31" s="3" t="n">
        <f aca="false">Adequacy_high!AK28</f>
        <v>0.317471953262045</v>
      </c>
      <c r="AA31" s="3" t="n">
        <f aca="false">Adequacy_high!AL28</f>
        <v>0.284005461903029</v>
      </c>
      <c r="AB31" s="3" t="n">
        <f aca="false">Adequacy_high!AM28</f>
        <v>0.295123122687248</v>
      </c>
      <c r="AC31" s="3" t="n">
        <f aca="false">Adequacy_high!AN28</f>
        <v>0.274200935391429</v>
      </c>
    </row>
    <row r="32" customFormat="false" ht="15" hidden="false" customHeight="false" outlineLevel="0" collapsed="false">
      <c r="A32" s="28" t="n">
        <f aca="false">A28+1</f>
        <v>2021</v>
      </c>
      <c r="B32" s="3" t="n">
        <f aca="false">Adequacy_low!AG29</f>
        <v>0.309325275384074</v>
      </c>
      <c r="C32" s="3" t="n">
        <f aca="false">Adequacy_low!AH29</f>
        <v>0.28436069672607</v>
      </c>
      <c r="D32" s="3" t="n">
        <f aca="false">Adequacy_low!AI29</f>
        <v>0.292835699620075</v>
      </c>
      <c r="E32" s="3" t="n">
        <f aca="false">Adequacy_low!AJ29</f>
        <v>0.276152231164931</v>
      </c>
      <c r="F32" s="3" t="n">
        <f aca="false">Adequacy_low!AK29</f>
        <v>0.308971279477898</v>
      </c>
      <c r="G32" s="3" t="n">
        <f aca="false">Adequacy_low!AL29</f>
        <v>0.283523421283688</v>
      </c>
      <c r="H32" s="3" t="n">
        <f aca="false">Adequacy_low!AM29</f>
        <v>0.291190950709569</v>
      </c>
      <c r="I32" s="3" t="n">
        <f aca="false">Adequacy_low!AN29</f>
        <v>0.273873514800334</v>
      </c>
      <c r="K32" s="28" t="n">
        <f aca="false">K28+1</f>
        <v>2022</v>
      </c>
      <c r="L32" s="3" t="n">
        <f aca="false">Adequacy_central!AG29</f>
        <v>0.31043990644766</v>
      </c>
      <c r="M32" s="3" t="n">
        <f aca="false">Adequacy_central!AH29</f>
        <v>0.284695738041142</v>
      </c>
      <c r="N32" s="3" t="n">
        <f aca="false">Adequacy_central!AI29</f>
        <v>0.294371474667075</v>
      </c>
      <c r="O32" s="3" t="n">
        <f aca="false">Adequacy_central!AJ29</f>
        <v>0.276415826677601</v>
      </c>
      <c r="P32" s="3" t="n">
        <f aca="false">Adequacy_central!AK29</f>
        <v>0.310048182431704</v>
      </c>
      <c r="Q32" s="3" t="n">
        <f aca="false">Adequacy_central!AL29</f>
        <v>0.283819073080284</v>
      </c>
      <c r="R32" s="3" t="n">
        <f aca="false">Adequacy_central!AM29</f>
        <v>0.292730297719021</v>
      </c>
      <c r="S32" s="3" t="n">
        <f aca="false">Adequacy_central!AN29</f>
        <v>0.274137940127548</v>
      </c>
      <c r="U32" s="28" t="n">
        <f aca="false">U28+1</f>
        <v>2021</v>
      </c>
      <c r="V32" s="3" t="n">
        <f aca="false">Adequacy_high!AG29</f>
        <v>0.313243012086195</v>
      </c>
      <c r="W32" s="3" t="n">
        <f aca="false">Adequacy_high!AH29</f>
        <v>0.2853246478085</v>
      </c>
      <c r="X32" s="3" t="n">
        <f aca="false">Adequacy_high!AI29</f>
        <v>0.295898610924314</v>
      </c>
      <c r="Y32" s="3" t="n">
        <f aca="false">Adequacy_high!AJ29</f>
        <v>0.27691457221781</v>
      </c>
      <c r="Z32" s="3" t="n">
        <f aca="false">Adequacy_high!AK29</f>
        <v>0.312776751423953</v>
      </c>
      <c r="AA32" s="3" t="n">
        <f aca="false">Adequacy_high!AL29</f>
        <v>0.28449616377973</v>
      </c>
      <c r="AB32" s="3" t="n">
        <f aca="false">Adequacy_high!AM29</f>
        <v>0.294197243224852</v>
      </c>
      <c r="AC32" s="3" t="n">
        <f aca="false">Adequacy_high!AN29</f>
        <v>0.274638255748754</v>
      </c>
    </row>
    <row r="33" customFormat="false" ht="15" hidden="false" customHeight="false" outlineLevel="0" collapsed="false">
      <c r="A33" s="28" t="n">
        <f aca="false">A29+1</f>
        <v>2022</v>
      </c>
      <c r="B33" s="3" t="n">
        <f aca="false">Adequacy_low!AG30</f>
        <v>0.311996477856745</v>
      </c>
      <c r="C33" s="3" t="n">
        <f aca="false">Adequacy_low!AH30</f>
        <v>0.285873343084245</v>
      </c>
      <c r="D33" s="3" t="n">
        <f aca="false">Adequacy_low!AI30</f>
        <v>0.295497337025701</v>
      </c>
      <c r="E33" s="3" t="n">
        <f aca="false">Adequacy_low!AJ30</f>
        <v>0.277741229748778</v>
      </c>
      <c r="F33" s="3" t="n">
        <f aca="false">Adequacy_low!AK30</f>
        <v>0.311630316791326</v>
      </c>
      <c r="G33" s="3" t="n">
        <f aca="false">Adequacy_low!AL30</f>
        <v>0.28502387554209</v>
      </c>
      <c r="H33" s="3" t="n">
        <f aca="false">Adequacy_low!AM30</f>
        <v>0.294173792988141</v>
      </c>
      <c r="I33" s="3" t="n">
        <f aca="false">Adequacy_low!AN30</f>
        <v>0.27572663351253</v>
      </c>
      <c r="K33" s="28" t="n">
        <f aca="false">K29+1</f>
        <v>2022</v>
      </c>
      <c r="L33" s="3" t="n">
        <f aca="false">Adequacy_central!AG30</f>
        <v>0.315986549056674</v>
      </c>
      <c r="M33" s="3" t="n">
        <f aca="false">Adequacy_central!AH30</f>
        <v>0.286228655407788</v>
      </c>
      <c r="N33" s="3" t="n">
        <f aca="false">Adequacy_central!AI30</f>
        <v>0.298489004866227</v>
      </c>
      <c r="O33" s="3" t="n">
        <f aca="false">Adequacy_central!AJ30</f>
        <v>0.277992628746366</v>
      </c>
      <c r="P33" s="3" t="n">
        <f aca="false">Adequacy_central!AK30</f>
        <v>0.315622511539571</v>
      </c>
      <c r="Q33" s="3" t="n">
        <f aca="false">Adequacy_central!AL30</f>
        <v>0.28534011620256</v>
      </c>
      <c r="R33" s="3" t="n">
        <f aca="false">Adequacy_central!AM30</f>
        <v>0.297070917325891</v>
      </c>
      <c r="S33" s="3" t="n">
        <f aca="false">Adequacy_central!AN30</f>
        <v>0.275978733737301</v>
      </c>
      <c r="U33" s="28" t="n">
        <f aca="false">U29+1</f>
        <v>2022</v>
      </c>
      <c r="V33" s="3" t="n">
        <f aca="false">Adequacy_high!AG30</f>
        <v>0.318525766771935</v>
      </c>
      <c r="W33" s="3" t="n">
        <f aca="false">Adequacy_high!AH30</f>
        <v>0.286992038139433</v>
      </c>
      <c r="X33" s="3" t="n">
        <f aca="false">Adequacy_high!AI30</f>
        <v>0.300697158160961</v>
      </c>
      <c r="Y33" s="3" t="n">
        <f aca="false">Adequacy_high!AJ30</f>
        <v>0.278654040413553</v>
      </c>
      <c r="Z33" s="3" t="n">
        <f aca="false">Adequacy_high!AK30</f>
        <v>0.318163080647139</v>
      </c>
      <c r="AA33" s="3" t="n">
        <f aca="false">Adequacy_high!AL30</f>
        <v>0.28615380786924</v>
      </c>
      <c r="AB33" s="3" t="n">
        <f aca="false">Adequacy_high!AM30</f>
        <v>0.2992545873939</v>
      </c>
      <c r="AC33" s="3" t="n">
        <f aca="false">Adequacy_high!AN30</f>
        <v>0.276641990279908</v>
      </c>
    </row>
    <row r="34" customFormat="false" ht="15" hidden="false" customHeight="false" outlineLevel="0" collapsed="false">
      <c r="A34" s="28" t="n">
        <f aca="false">A30+1</f>
        <v>2022</v>
      </c>
      <c r="B34" s="3" t="n">
        <f aca="false">Adequacy_low!AG31</f>
        <v>0.31317500480778</v>
      </c>
      <c r="C34" s="3" t="n">
        <f aca="false">Adequacy_low!AH31</f>
        <v>0.287754681126865</v>
      </c>
      <c r="D34" s="3" t="n">
        <f aca="false">Adequacy_low!AI31</f>
        <v>0.294673704116451</v>
      </c>
      <c r="E34" s="3" t="n">
        <f aca="false">Adequacy_low!AJ31</f>
        <v>0.279703404268209</v>
      </c>
      <c r="F34" s="3" t="n">
        <f aca="false">Adequacy_low!AK31</f>
        <v>0.312810760645871</v>
      </c>
      <c r="G34" s="3" t="n">
        <f aca="false">Adequacy_low!AL31</f>
        <v>0.287298688979984</v>
      </c>
      <c r="H34" s="3" t="n">
        <f aca="false">Adequacy_low!AM31</f>
        <v>0.293292218571462</v>
      </c>
      <c r="I34" s="3" t="n">
        <f aca="false">Adequacy_low!AN31</f>
        <v>0.277257213652266</v>
      </c>
      <c r="K34" s="28" t="n">
        <f aca="false">K30+1</f>
        <v>2022</v>
      </c>
      <c r="L34" s="3" t="n">
        <f aca="false">Adequacy_central!AG31</f>
        <v>0.310352049656772</v>
      </c>
      <c r="M34" s="3" t="n">
        <f aca="false">Adequacy_central!AH31</f>
        <v>0.287219153695492</v>
      </c>
      <c r="N34" s="3" t="n">
        <f aca="false">Adequacy_central!AI31</f>
        <v>0.296018878023446</v>
      </c>
      <c r="O34" s="3" t="n">
        <f aca="false">Adequacy_central!AJ31</f>
        <v>0.279275847449584</v>
      </c>
      <c r="P34" s="3" t="n">
        <f aca="false">Adequacy_central!AK31</f>
        <v>0.309885412224721</v>
      </c>
      <c r="Q34" s="3" t="n">
        <f aca="false">Adequacy_central!AL31</f>
        <v>0.286658588390097</v>
      </c>
      <c r="R34" s="3" t="n">
        <f aca="false">Adequacy_central!AM31</f>
        <v>0.294563847592947</v>
      </c>
      <c r="S34" s="3" t="n">
        <f aca="false">Adequacy_central!AN31</f>
        <v>0.276825302034421</v>
      </c>
      <c r="U34" s="28" t="n">
        <f aca="false">U30+1</f>
        <v>2022</v>
      </c>
      <c r="V34" s="3" t="n">
        <f aca="false">Adequacy_high!AG31</f>
        <v>0.315804554395234</v>
      </c>
      <c r="W34" s="3" t="n">
        <f aca="false">Adequacy_high!AH31</f>
        <v>0.288832168170984</v>
      </c>
      <c r="X34" s="3" t="n">
        <f aca="false">Adequacy_high!AI31</f>
        <v>0.296496998595917</v>
      </c>
      <c r="Y34" s="3" t="n">
        <f aca="false">Adequacy_high!AJ31</f>
        <v>0.280460960065982</v>
      </c>
      <c r="Z34" s="3" t="n">
        <f aca="false">Adequacy_high!AK31</f>
        <v>0.315404030107538</v>
      </c>
      <c r="AA34" s="3" t="n">
        <f aca="false">Adequacy_high!AL31</f>
        <v>0.288272348451673</v>
      </c>
      <c r="AB34" s="3" t="n">
        <f aca="false">Adequacy_high!AM31</f>
        <v>0.295119084241992</v>
      </c>
      <c r="AC34" s="3" t="n">
        <f aca="false">Adequacy_high!AN31</f>
        <v>0.278017342176182</v>
      </c>
    </row>
    <row r="35" customFormat="false" ht="15" hidden="false" customHeight="false" outlineLevel="0" collapsed="false">
      <c r="A35" s="28" t="n">
        <f aca="false">A31+1</f>
        <v>2022</v>
      </c>
      <c r="B35" s="3" t="n">
        <f aca="false">Adequacy_low!AG32</f>
        <v>0.313426677371785</v>
      </c>
      <c r="C35" s="3" t="n">
        <f aca="false">Adequacy_low!AH32</f>
        <v>0.287715540373339</v>
      </c>
      <c r="D35" s="3" t="n">
        <f aca="false">Adequacy_low!AI32</f>
        <v>0.296314939426168</v>
      </c>
      <c r="E35" s="3" t="n">
        <f aca="false">Adequacy_low!AJ32</f>
        <v>0.279419504489893</v>
      </c>
      <c r="F35" s="3" t="n">
        <f aca="false">Adequacy_low!AK32</f>
        <v>0.313031947318104</v>
      </c>
      <c r="G35" s="3" t="n">
        <f aca="false">Adequacy_low!AL32</f>
        <v>0.287228130971315</v>
      </c>
      <c r="H35" s="3" t="n">
        <f aca="false">Adequacy_low!AM32</f>
        <v>0.294934792340594</v>
      </c>
      <c r="I35" s="3" t="n">
        <f aca="false">Adequacy_low!AN32</f>
        <v>0.276919132958219</v>
      </c>
      <c r="K35" s="28" t="n">
        <f aca="false">K31+1</f>
        <v>2022</v>
      </c>
      <c r="L35" s="3" t="n">
        <f aca="false">Adequacy_central!AG32</f>
        <v>0.311847285834233</v>
      </c>
      <c r="M35" s="3" t="n">
        <f aca="false">Adequacy_central!AH32</f>
        <v>0.287032117366821</v>
      </c>
      <c r="N35" s="3" t="n">
        <f aca="false">Adequacy_central!AI32</f>
        <v>0.296936396479788</v>
      </c>
      <c r="O35" s="3" t="n">
        <f aca="false">Adequacy_central!AJ32</f>
        <v>0.278707216058676</v>
      </c>
      <c r="P35" s="3" t="n">
        <f aca="false">Adequacy_central!AK32</f>
        <v>0.311414843706262</v>
      </c>
      <c r="Q35" s="3" t="n">
        <f aca="false">Adequacy_central!AL32</f>
        <v>0.28644119931669</v>
      </c>
      <c r="R35" s="3" t="n">
        <f aca="false">Adequacy_central!AM32</f>
        <v>0.295517407219052</v>
      </c>
      <c r="S35" s="3" t="n">
        <f aca="false">Adequacy_central!AN32</f>
        <v>0.276204843763887</v>
      </c>
      <c r="U35" s="28" t="n">
        <f aca="false">U31+1</f>
        <v>2022</v>
      </c>
      <c r="V35" s="3" t="n">
        <f aca="false">Adequacy_high!AG32</f>
        <v>0.319017432519015</v>
      </c>
      <c r="W35" s="3" t="n">
        <f aca="false">Adequacy_high!AH32</f>
        <v>0.288896568590438</v>
      </c>
      <c r="X35" s="3" t="n">
        <f aca="false">Adequacy_high!AI32</f>
        <v>0.299364337809407</v>
      </c>
      <c r="Y35" s="3" t="n">
        <f aca="false">Adequacy_high!AJ32</f>
        <v>0.280278234765399</v>
      </c>
      <c r="Z35" s="3" t="n">
        <f aca="false">Adequacy_high!AK32</f>
        <v>0.318588598079273</v>
      </c>
      <c r="AA35" s="3" t="n">
        <f aca="false">Adequacy_high!AL32</f>
        <v>0.288305958667029</v>
      </c>
      <c r="AB35" s="3" t="n">
        <f aca="false">Adequacy_high!AM32</f>
        <v>0.297990171550378</v>
      </c>
      <c r="AC35" s="3" t="n">
        <f aca="false">Adequacy_high!AN32</f>
        <v>0.277780842976792</v>
      </c>
    </row>
    <row r="36" customFormat="false" ht="15" hidden="false" customHeight="false" outlineLevel="0" collapsed="false">
      <c r="A36" s="28" t="n">
        <f aca="false">A32+1</f>
        <v>2022</v>
      </c>
      <c r="B36" s="3" t="n">
        <f aca="false">Adequacy_low!AG33</f>
        <v>0.310147596378144</v>
      </c>
      <c r="C36" s="3" t="n">
        <f aca="false">Adequacy_low!AH33</f>
        <v>0.288523987937777</v>
      </c>
      <c r="D36" s="3" t="n">
        <f aca="false">Adequacy_low!AI33</f>
        <v>0.294579066430061</v>
      </c>
      <c r="E36" s="3" t="n">
        <f aca="false">Adequacy_low!AJ33</f>
        <v>0.279531674196041</v>
      </c>
      <c r="F36" s="3" t="n">
        <f aca="false">Adequacy_low!AK33</f>
        <v>0.309883276398738</v>
      </c>
      <c r="G36" s="3" t="n">
        <f aca="false">Adequacy_low!AL33</f>
        <v>0.287890019945092</v>
      </c>
      <c r="H36" s="3" t="n">
        <f aca="false">Adequacy_low!AM33</f>
        <v>0.293206943858697</v>
      </c>
      <c r="I36" s="3" t="n">
        <f aca="false">Adequacy_low!AN33</f>
        <v>0.277052374328158</v>
      </c>
      <c r="K36" s="28" t="n">
        <f aca="false">K32+1</f>
        <v>2023</v>
      </c>
      <c r="L36" s="3" t="n">
        <f aca="false">Adequacy_central!AG33</f>
        <v>0.313289134719257</v>
      </c>
      <c r="M36" s="3" t="n">
        <f aca="false">Adequacy_central!AH33</f>
        <v>0.287724739379928</v>
      </c>
      <c r="N36" s="3" t="n">
        <f aca="false">Adequacy_central!AI33</f>
        <v>0.295828245174267</v>
      </c>
      <c r="O36" s="3" t="n">
        <f aca="false">Adequacy_central!AJ33</f>
        <v>0.278791860726751</v>
      </c>
      <c r="P36" s="3" t="n">
        <f aca="false">Adequacy_central!AK33</f>
        <v>0.313026329952596</v>
      </c>
      <c r="Q36" s="3" t="n">
        <f aca="false">Adequacy_central!AL33</f>
        <v>0.287070107210876</v>
      </c>
      <c r="R36" s="3" t="n">
        <f aca="false">Adequacy_central!AM33</f>
        <v>0.294484832526736</v>
      </c>
      <c r="S36" s="3" t="n">
        <f aca="false">Adequacy_central!AN33</f>
        <v>0.276410679357772</v>
      </c>
      <c r="U36" s="28" t="n">
        <f aca="false">U32+1</f>
        <v>2022</v>
      </c>
      <c r="V36" s="3" t="n">
        <f aca="false">Adequacy_high!AG33</f>
        <v>0.31513578891801</v>
      </c>
      <c r="W36" s="3" t="n">
        <f aca="false">Adequacy_high!AH33</f>
        <v>0.290012089756478</v>
      </c>
      <c r="X36" s="3" t="n">
        <f aca="false">Adequacy_high!AI33</f>
        <v>0.298241207719997</v>
      </c>
      <c r="Y36" s="3" t="n">
        <f aca="false">Adequacy_high!AJ33</f>
        <v>0.280818539614795</v>
      </c>
      <c r="Z36" s="3" t="n">
        <f aca="false">Adequacy_high!AK33</f>
        <v>0.314873463145124</v>
      </c>
      <c r="AA36" s="3" t="n">
        <f aca="false">Adequacy_high!AL33</f>
        <v>0.289340939917373</v>
      </c>
      <c r="AB36" s="3" t="n">
        <f aca="false">Adequacy_high!AM33</f>
        <v>0.296805169557325</v>
      </c>
      <c r="AC36" s="3" t="n">
        <f aca="false">Adequacy_high!AN33</f>
        <v>0.278343342096677</v>
      </c>
    </row>
    <row r="37" customFormat="false" ht="15" hidden="false" customHeight="false" outlineLevel="0" collapsed="false">
      <c r="A37" s="28" t="n">
        <f aca="false">A33+1</f>
        <v>2023</v>
      </c>
      <c r="B37" s="3" t="n">
        <f aca="false">Adequacy_low!AG34</f>
        <v>0.315636448941776</v>
      </c>
      <c r="C37" s="3" t="n">
        <f aca="false">Adequacy_low!AH34</f>
        <v>0.288746329527159</v>
      </c>
      <c r="D37" s="3" t="n">
        <f aca="false">Adequacy_low!AI34</f>
        <v>0.296777203870654</v>
      </c>
      <c r="E37" s="3" t="n">
        <f aca="false">Adequacy_low!AJ34</f>
        <v>0.279274579542568</v>
      </c>
      <c r="F37" s="3" t="n">
        <f aca="false">Adequacy_low!AK34</f>
        <v>0.315252319034454</v>
      </c>
      <c r="G37" s="3" t="n">
        <f aca="false">Adequacy_low!AL34</f>
        <v>0.287966970819794</v>
      </c>
      <c r="H37" s="3" t="n">
        <f aca="false">Adequacy_low!AM34</f>
        <v>0.295037652658077</v>
      </c>
      <c r="I37" s="3" t="n">
        <f aca="false">Adequacy_low!AN34</f>
        <v>0.276504542022712</v>
      </c>
      <c r="K37" s="28" t="n">
        <f aca="false">K33+1</f>
        <v>2023</v>
      </c>
      <c r="L37" s="3" t="n">
        <f aca="false">Adequacy_central!AG34</f>
        <v>0.312544476632908</v>
      </c>
      <c r="M37" s="3" t="n">
        <f aca="false">Adequacy_central!AH34</f>
        <v>0.288366372776969</v>
      </c>
      <c r="N37" s="3" t="n">
        <f aca="false">Adequacy_central!AI34</f>
        <v>0.297604612263578</v>
      </c>
      <c r="O37" s="3" t="n">
        <f aca="false">Adequacy_central!AJ34</f>
        <v>0.279336941452614</v>
      </c>
      <c r="P37" s="3" t="n">
        <f aca="false">Adequacy_central!AK34</f>
        <v>0.312121264203359</v>
      </c>
      <c r="Q37" s="3" t="n">
        <f aca="false">Adequacy_central!AL34</f>
        <v>0.287565781964871</v>
      </c>
      <c r="R37" s="3" t="n">
        <f aca="false">Adequacy_central!AM34</f>
        <v>0.295953198645502</v>
      </c>
      <c r="S37" s="3" t="n">
        <f aca="false">Adequacy_central!AN34</f>
        <v>0.276663929407661</v>
      </c>
      <c r="U37" s="28" t="n">
        <f aca="false">U33+1</f>
        <v>2023</v>
      </c>
      <c r="V37" s="3" t="n">
        <f aca="false">Adequacy_high!AG34</f>
        <v>0.316789116029931</v>
      </c>
      <c r="W37" s="3" t="n">
        <f aca="false">Adequacy_high!AH34</f>
        <v>0.290652406260944</v>
      </c>
      <c r="X37" s="3" t="n">
        <f aca="false">Adequacy_high!AI34</f>
        <v>0.2986953059109</v>
      </c>
      <c r="Y37" s="3" t="n">
        <f aca="false">Adequacy_high!AJ34</f>
        <v>0.281071574897222</v>
      </c>
      <c r="Z37" s="3" t="n">
        <f aca="false">Adequacy_high!AK34</f>
        <v>0.316405139723929</v>
      </c>
      <c r="AA37" s="3" t="n">
        <f aca="false">Adequacy_high!AL34</f>
        <v>0.289820613130585</v>
      </c>
      <c r="AB37" s="3" t="n">
        <f aca="false">Adequacy_high!AM34</f>
        <v>0.29653965831167</v>
      </c>
      <c r="AC37" s="3" t="n">
        <f aca="false">Adequacy_high!AN34</f>
        <v>0.278303370268753</v>
      </c>
    </row>
    <row r="38" customFormat="false" ht="15" hidden="false" customHeight="false" outlineLevel="0" collapsed="false">
      <c r="A38" s="28" t="n">
        <f aca="false">A34+1</f>
        <v>2023</v>
      </c>
      <c r="B38" s="3" t="n">
        <f aca="false">Adequacy_low!AG35</f>
        <v>0.312107808124494</v>
      </c>
      <c r="C38" s="3" t="n">
        <f aca="false">Adequacy_low!AH35</f>
        <v>0.28940792403082</v>
      </c>
      <c r="D38" s="3" t="n">
        <f aca="false">Adequacy_low!AI35</f>
        <v>0.293968416308649</v>
      </c>
      <c r="E38" s="3" t="n">
        <f aca="false">Adequacy_low!AJ35</f>
        <v>0.279511802909394</v>
      </c>
      <c r="F38" s="3" t="n">
        <f aca="false">Adequacy_low!AK35</f>
        <v>0.311339214238458</v>
      </c>
      <c r="G38" s="3" t="n">
        <f aca="false">Adequacy_low!AL35</f>
        <v>0.28823616855588</v>
      </c>
      <c r="H38" s="3" t="n">
        <f aca="false">Adequacy_low!AM35</f>
        <v>0.292227525512424</v>
      </c>
      <c r="I38" s="3" t="n">
        <f aca="false">Adequacy_low!AN35</f>
        <v>0.276656727368671</v>
      </c>
      <c r="K38" s="28" t="n">
        <f aca="false">K34+1</f>
        <v>2023</v>
      </c>
      <c r="L38" s="3" t="n">
        <f aca="false">Adequacy_central!AG35</f>
        <v>0.311762390310063</v>
      </c>
      <c r="M38" s="3" t="n">
        <f aca="false">Adequacy_central!AH35</f>
        <v>0.290153671461736</v>
      </c>
      <c r="N38" s="3" t="n">
        <f aca="false">Adequacy_central!AI35</f>
        <v>0.298100282176095</v>
      </c>
      <c r="O38" s="3" t="n">
        <f aca="false">Adequacy_central!AJ35</f>
        <v>0.281005044830307</v>
      </c>
      <c r="P38" s="3" t="n">
        <f aca="false">Adequacy_central!AK35</f>
        <v>0.311192364144149</v>
      </c>
      <c r="Q38" s="3" t="n">
        <f aca="false">Adequacy_central!AL35</f>
        <v>0.288959641239335</v>
      </c>
      <c r="R38" s="3" t="n">
        <f aca="false">Adequacy_central!AM35</f>
        <v>0.296489037111975</v>
      </c>
      <c r="S38" s="3" t="n">
        <f aca="false">Adequacy_central!AN35</f>
        <v>0.278297001839858</v>
      </c>
      <c r="U38" s="28" t="n">
        <f aca="false">U34+1</f>
        <v>2023</v>
      </c>
      <c r="V38" s="3" t="n">
        <f aca="false">Adequacy_high!AG35</f>
        <v>0.31565726149217</v>
      </c>
      <c r="W38" s="3" t="n">
        <f aca="false">Adequacy_high!AH35</f>
        <v>0.289811024387304</v>
      </c>
      <c r="X38" s="3" t="n">
        <f aca="false">Adequacy_high!AI35</f>
        <v>0.295595219895714</v>
      </c>
      <c r="Y38" s="3" t="n">
        <f aca="false">Adequacy_high!AJ35</f>
        <v>0.280096749612352</v>
      </c>
      <c r="Z38" s="3" t="n">
        <f aca="false">Adequacy_high!AK35</f>
        <v>0.315110015279195</v>
      </c>
      <c r="AA38" s="3" t="n">
        <f aca="false">Adequacy_high!AL35</f>
        <v>0.288828852390511</v>
      </c>
      <c r="AB38" s="3" t="n">
        <f aca="false">Adequacy_high!AM35</f>
        <v>0.293649966311361</v>
      </c>
      <c r="AC38" s="3" t="n">
        <f aca="false">Adequacy_high!AN35</f>
        <v>0.277455047416488</v>
      </c>
    </row>
    <row r="39" customFormat="false" ht="15" hidden="false" customHeight="false" outlineLevel="0" collapsed="false">
      <c r="A39" s="28" t="n">
        <f aca="false">A35+1</f>
        <v>2023</v>
      </c>
      <c r="B39" s="3" t="n">
        <f aca="false">Adequacy_low!AG36</f>
        <v>0.312849144835861</v>
      </c>
      <c r="C39" s="3" t="n">
        <f aca="false">Adequacy_low!AH36</f>
        <v>0.289130942639001</v>
      </c>
      <c r="D39" s="3" t="n">
        <f aca="false">Adequacy_low!AI36</f>
        <v>0.294126238483171</v>
      </c>
      <c r="E39" s="3" t="n">
        <f aca="false">Adequacy_low!AJ36</f>
        <v>0.279518658635921</v>
      </c>
      <c r="F39" s="3" t="n">
        <f aca="false">Adequacy_low!AK36</f>
        <v>0.312084992103494</v>
      </c>
      <c r="G39" s="3" t="n">
        <f aca="false">Adequacy_low!AL36</f>
        <v>0.28822572581796</v>
      </c>
      <c r="H39" s="3" t="n">
        <f aca="false">Adequacy_low!AM36</f>
        <v>0.292405301608005</v>
      </c>
      <c r="I39" s="3" t="n">
        <f aca="false">Adequacy_low!AN36</f>
        <v>0.276784745046487</v>
      </c>
      <c r="K39" s="28" t="n">
        <f aca="false">K35+1</f>
        <v>2023</v>
      </c>
      <c r="L39" s="3" t="n">
        <f aca="false">Adequacy_central!AG36</f>
        <v>0.312615272012433</v>
      </c>
      <c r="M39" s="3" t="n">
        <f aca="false">Adequacy_central!AH36</f>
        <v>0.290234058414488</v>
      </c>
      <c r="N39" s="3" t="n">
        <f aca="false">Adequacy_central!AI36</f>
        <v>0.296082832898685</v>
      </c>
      <c r="O39" s="3" t="n">
        <f aca="false">Adequacy_central!AJ36</f>
        <v>0.281459151647371</v>
      </c>
      <c r="P39" s="3" t="n">
        <f aca="false">Adequacy_central!AK36</f>
        <v>0.312069542505658</v>
      </c>
      <c r="Q39" s="3" t="n">
        <f aca="false">Adequacy_central!AL36</f>
        <v>0.289274399006623</v>
      </c>
      <c r="R39" s="3" t="n">
        <f aca="false">Adequacy_central!AM36</f>
        <v>0.294014698959953</v>
      </c>
      <c r="S39" s="3" t="n">
        <f aca="false">Adequacy_central!AN36</f>
        <v>0.278756693153511</v>
      </c>
      <c r="U39" s="28" t="n">
        <f aca="false">U35+1</f>
        <v>2023</v>
      </c>
      <c r="V39" s="3" t="n">
        <f aca="false">Adequacy_high!AG36</f>
        <v>0.315211927340696</v>
      </c>
      <c r="W39" s="3" t="n">
        <f aca="false">Adequacy_high!AH36</f>
        <v>0.2897924475518</v>
      </c>
      <c r="X39" s="3" t="n">
        <f aca="false">Adequacy_high!AI36</f>
        <v>0.295724688338995</v>
      </c>
      <c r="Y39" s="3" t="n">
        <f aca="false">Adequacy_high!AJ36</f>
        <v>0.280057779775567</v>
      </c>
      <c r="Z39" s="3" t="n">
        <f aca="false">Adequacy_high!AK36</f>
        <v>0.314666949051119</v>
      </c>
      <c r="AA39" s="3" t="n">
        <f aca="false">Adequacy_high!AL36</f>
        <v>0.288814959163093</v>
      </c>
      <c r="AB39" s="3" t="n">
        <f aca="false">Adequacy_high!AM36</f>
        <v>0.293802229970026</v>
      </c>
      <c r="AC39" s="3" t="n">
        <f aca="false">Adequacy_high!AN36</f>
        <v>0.277510920750334</v>
      </c>
    </row>
    <row r="40" customFormat="false" ht="15" hidden="false" customHeight="false" outlineLevel="0" collapsed="false">
      <c r="A40" s="28" t="n">
        <f aca="false">A36+1</f>
        <v>2023</v>
      </c>
      <c r="B40" s="3" t="n">
        <f aca="false">Adequacy_low!AG37</f>
        <v>0.312674070096793</v>
      </c>
      <c r="C40" s="3" t="n">
        <f aca="false">Adequacy_low!AH37</f>
        <v>0.288891322856078</v>
      </c>
      <c r="D40" s="3" t="n">
        <f aca="false">Adequacy_low!AI37</f>
        <v>0.295750988690392</v>
      </c>
      <c r="E40" s="3" t="n">
        <f aca="false">Adequacy_low!AJ37</f>
        <v>0.279691670959008</v>
      </c>
      <c r="F40" s="3" t="n">
        <f aca="false">Adequacy_low!AK37</f>
        <v>0.311929441015379</v>
      </c>
      <c r="G40" s="3" t="n">
        <f aca="false">Adequacy_low!AL37</f>
        <v>0.287890554903046</v>
      </c>
      <c r="H40" s="3" t="n">
        <f aca="false">Adequacy_low!AM37</f>
        <v>0.294009622575759</v>
      </c>
      <c r="I40" s="3" t="n">
        <f aca="false">Adequacy_low!AN37</f>
        <v>0.276971938934903</v>
      </c>
      <c r="K40" s="28" t="n">
        <f aca="false">K36+1</f>
        <v>2024</v>
      </c>
      <c r="L40" s="3" t="n">
        <f aca="false">Adequacy_central!AG37</f>
        <v>0.314286695821389</v>
      </c>
      <c r="M40" s="3" t="n">
        <f aca="false">Adequacy_central!AH37</f>
        <v>0.290746768127303</v>
      </c>
      <c r="N40" s="3" t="n">
        <f aca="false">Adequacy_central!AI37</f>
        <v>0.299030313367289</v>
      </c>
      <c r="O40" s="3" t="n">
        <f aca="false">Adequacy_central!AJ37</f>
        <v>0.282471510480383</v>
      </c>
      <c r="P40" s="3" t="n">
        <f aca="false">Adequacy_central!AK37</f>
        <v>0.31377359654626</v>
      </c>
      <c r="Q40" s="3" t="n">
        <f aca="false">Adequacy_central!AL37</f>
        <v>0.289744452807918</v>
      </c>
      <c r="R40" s="3" t="n">
        <f aca="false">Adequacy_central!AM37</f>
        <v>0.296983154671582</v>
      </c>
      <c r="S40" s="3" t="n">
        <f aca="false">Adequacy_central!AN37</f>
        <v>0.27988240201898</v>
      </c>
      <c r="U40" s="28" t="n">
        <f aca="false">U36+1</f>
        <v>2023</v>
      </c>
      <c r="V40" s="3" t="n">
        <f aca="false">Adequacy_high!AG37</f>
        <v>0.316016312442304</v>
      </c>
      <c r="W40" s="3" t="n">
        <f aca="false">Adequacy_high!AH37</f>
        <v>0.290291202774972</v>
      </c>
      <c r="X40" s="3" t="n">
        <f aca="false">Adequacy_high!AI37</f>
        <v>0.298629124785766</v>
      </c>
      <c r="Y40" s="3" t="n">
        <f aca="false">Adequacy_high!AJ37</f>
        <v>0.281182733087181</v>
      </c>
      <c r="Z40" s="3" t="n">
        <f aca="false">Adequacy_high!AK37</f>
        <v>0.315453446632507</v>
      </c>
      <c r="AA40" s="3" t="n">
        <f aca="false">Adequacy_high!AL37</f>
        <v>0.289479309711938</v>
      </c>
      <c r="AB40" s="3" t="n">
        <f aca="false">Adequacy_high!AM37</f>
        <v>0.296723334374842</v>
      </c>
      <c r="AC40" s="3" t="n">
        <f aca="false">Adequacy_high!AN37</f>
        <v>0.278651471099351</v>
      </c>
    </row>
    <row r="41" customFormat="false" ht="15" hidden="false" customHeight="false" outlineLevel="0" collapsed="false">
      <c r="A41" s="28" t="n">
        <f aca="false">A37+1</f>
        <v>2024</v>
      </c>
      <c r="B41" s="3" t="n">
        <f aca="false">Adequacy_low!AG38</f>
        <v>0.314485674485404</v>
      </c>
      <c r="C41" s="3" t="n">
        <f aca="false">Adequacy_low!AH38</f>
        <v>0.28905569884014</v>
      </c>
      <c r="D41" s="3" t="n">
        <f aca="false">Adequacy_low!AI38</f>
        <v>0.296481396545548</v>
      </c>
      <c r="E41" s="3" t="n">
        <f aca="false">Adequacy_low!AJ38</f>
        <v>0.280403314571729</v>
      </c>
      <c r="F41" s="3" t="n">
        <f aca="false">Adequacy_low!AK38</f>
        <v>0.313791774256767</v>
      </c>
      <c r="G41" s="3" t="n">
        <f aca="false">Adequacy_low!AL38</f>
        <v>0.288124379660124</v>
      </c>
      <c r="H41" s="3" t="n">
        <f aca="false">Adequacy_low!AM38</f>
        <v>0.294066190466025</v>
      </c>
      <c r="I41" s="3" t="n">
        <f aca="false">Adequacy_low!AN38</f>
        <v>0.277704298579562</v>
      </c>
      <c r="K41" s="28" t="n">
        <f aca="false">K37+1</f>
        <v>2024</v>
      </c>
      <c r="L41" s="3" t="n">
        <f aca="false">Adequacy_central!AG38</f>
        <v>0.31265233937019</v>
      </c>
      <c r="M41" s="3" t="n">
        <f aca="false">Adequacy_central!AH38</f>
        <v>0.290927367755533</v>
      </c>
      <c r="N41" s="3" t="n">
        <f aca="false">Adequacy_central!AI38</f>
        <v>0.29784991707763</v>
      </c>
      <c r="O41" s="3" t="n">
        <f aca="false">Adequacy_central!AJ38</f>
        <v>0.283113395418424</v>
      </c>
      <c r="P41" s="3" t="n">
        <f aca="false">Adequacy_central!AK38</f>
        <v>0.312141092454983</v>
      </c>
      <c r="Q41" s="3" t="n">
        <f aca="false">Adequacy_central!AL38</f>
        <v>0.289931303262362</v>
      </c>
      <c r="R41" s="3" t="n">
        <f aca="false">Adequacy_central!AM38</f>
        <v>0.296287195657221</v>
      </c>
      <c r="S41" s="3" t="n">
        <f aca="false">Adequacy_central!AN38</f>
        <v>0.280733765961486</v>
      </c>
      <c r="U41" s="28" t="n">
        <f aca="false">U37+1</f>
        <v>2024</v>
      </c>
      <c r="V41" s="3" t="n">
        <f aca="false">Adequacy_high!AG38</f>
        <v>0.315535477210603</v>
      </c>
      <c r="W41" s="3" t="n">
        <f aca="false">Adequacy_high!AH38</f>
        <v>0.290939723825268</v>
      </c>
      <c r="X41" s="3" t="n">
        <f aca="false">Adequacy_high!AI38</f>
        <v>0.299831547518191</v>
      </c>
      <c r="Y41" s="3" t="n">
        <f aca="false">Adequacy_high!AJ38</f>
        <v>0.282281651101399</v>
      </c>
      <c r="Z41" s="3" t="n">
        <f aca="false">Adequacy_high!AK38</f>
        <v>0.31497509388569</v>
      </c>
      <c r="AA41" s="3" t="n">
        <f aca="false">Adequacy_high!AL38</f>
        <v>0.290132718831845</v>
      </c>
      <c r="AB41" s="3" t="n">
        <f aca="false">Adequacy_high!AM38</f>
        <v>0.297639515916147</v>
      </c>
      <c r="AC41" s="3" t="n">
        <f aca="false">Adequacy_high!AN38</f>
        <v>0.279772305678327</v>
      </c>
    </row>
    <row r="42" customFormat="false" ht="15" hidden="false" customHeight="false" outlineLevel="0" collapsed="false">
      <c r="A42" s="28" t="n">
        <f aca="false">A38+1</f>
        <v>2024</v>
      </c>
      <c r="B42" s="3" t="n">
        <f aca="false">Adequacy_low!AG39</f>
        <v>0.313665791645578</v>
      </c>
      <c r="C42" s="3" t="n">
        <f aca="false">Adequacy_low!AH39</f>
        <v>0.290605372392304</v>
      </c>
      <c r="D42" s="3" t="n">
        <f aca="false">Adequacy_low!AI39</f>
        <v>0.298702093117824</v>
      </c>
      <c r="E42" s="3" t="n">
        <f aca="false">Adequacy_low!AJ39</f>
        <v>0.282449360415031</v>
      </c>
      <c r="F42" s="3" t="n">
        <f aca="false">Adequacy_low!AK39</f>
        <v>0.313104880564296</v>
      </c>
      <c r="G42" s="3" t="n">
        <f aca="false">Adequacy_low!AL39</f>
        <v>0.289815292421267</v>
      </c>
      <c r="H42" s="3" t="n">
        <f aca="false">Adequacy_low!AM39</f>
        <v>0.296670099026098</v>
      </c>
      <c r="I42" s="3" t="n">
        <f aca="false">Adequacy_low!AN39</f>
        <v>0.279752414071836</v>
      </c>
      <c r="K42" s="28" t="n">
        <f aca="false">K38+1</f>
        <v>2024</v>
      </c>
      <c r="L42" s="3" t="n">
        <f aca="false">Adequacy_central!AG39</f>
        <v>0.314551811106684</v>
      </c>
      <c r="M42" s="3" t="n">
        <f aca="false">Adequacy_central!AH39</f>
        <v>0.292615527485128</v>
      </c>
      <c r="N42" s="3" t="n">
        <f aca="false">Adequacy_central!AI39</f>
        <v>0.299843158676602</v>
      </c>
      <c r="O42" s="3" t="n">
        <f aca="false">Adequacy_central!AJ39</f>
        <v>0.284826455423404</v>
      </c>
      <c r="P42" s="3" t="n">
        <f aca="false">Adequacy_central!AK39</f>
        <v>0.314019212430206</v>
      </c>
      <c r="Q42" s="3" t="n">
        <f aca="false">Adequacy_central!AL39</f>
        <v>0.291638164535132</v>
      </c>
      <c r="R42" s="3" t="n">
        <f aca="false">Adequacy_central!AM39</f>
        <v>0.298143506983094</v>
      </c>
      <c r="S42" s="3" t="n">
        <f aca="false">Adequacy_central!AN39</f>
        <v>0.282605529170032</v>
      </c>
      <c r="U42" s="28" t="n">
        <f aca="false">U38+1</f>
        <v>2024</v>
      </c>
      <c r="V42" s="3" t="n">
        <f aca="false">Adequacy_high!AG39</f>
        <v>0.316275127330274</v>
      </c>
      <c r="W42" s="3" t="n">
        <f aca="false">Adequacy_high!AH39</f>
        <v>0.292034130219084</v>
      </c>
      <c r="X42" s="3" t="n">
        <f aca="false">Adequacy_high!AI39</f>
        <v>0.300655077174162</v>
      </c>
      <c r="Y42" s="3" t="n">
        <f aca="false">Adequacy_high!AJ39</f>
        <v>0.283495900048076</v>
      </c>
      <c r="Z42" s="3" t="n">
        <f aca="false">Adequacy_high!AK39</f>
        <v>0.315791487635407</v>
      </c>
      <c r="AA42" s="3" t="n">
        <f aca="false">Adequacy_high!AL39</f>
        <v>0.291285541269246</v>
      </c>
      <c r="AB42" s="3" t="n">
        <f aca="false">Adequacy_high!AM39</f>
        <v>0.298750656531662</v>
      </c>
      <c r="AC42" s="3" t="n">
        <f aca="false">Adequacy_high!AN39</f>
        <v>0.280987619013791</v>
      </c>
    </row>
    <row r="43" customFormat="false" ht="15" hidden="false" customHeight="false" outlineLevel="0" collapsed="false">
      <c r="A43" s="28" t="n">
        <f aca="false">A39+1</f>
        <v>2024</v>
      </c>
      <c r="B43" s="3" t="n">
        <f aca="false">Adequacy_low!AG40</f>
        <v>0.313922084487551</v>
      </c>
      <c r="C43" s="3" t="n">
        <f aca="false">Adequacy_low!AH40</f>
        <v>0.2924366961958</v>
      </c>
      <c r="D43" s="3" t="n">
        <f aca="false">Adequacy_low!AI40</f>
        <v>0.299512888023652</v>
      </c>
      <c r="E43" s="3" t="n">
        <f aca="false">Adequacy_low!AJ40</f>
        <v>0.284479129986142</v>
      </c>
      <c r="F43" s="3" t="n">
        <f aca="false">Adequacy_low!AK40</f>
        <v>0.31336367551124</v>
      </c>
      <c r="G43" s="3" t="n">
        <f aca="false">Adequacy_low!AL40</f>
        <v>0.291651879002206</v>
      </c>
      <c r="H43" s="3" t="n">
        <f aca="false">Adequacy_low!AM40</f>
        <v>0.297536943457756</v>
      </c>
      <c r="I43" s="3" t="n">
        <f aca="false">Adequacy_low!AN40</f>
        <v>0.281849739470451</v>
      </c>
      <c r="K43" s="28" t="n">
        <f aca="false">K39+1</f>
        <v>2024</v>
      </c>
      <c r="L43" s="3" t="n">
        <f aca="false">Adequacy_central!AG40</f>
        <v>0.312922488006596</v>
      </c>
      <c r="M43" s="3" t="n">
        <f aca="false">Adequacy_central!AH40</f>
        <v>0.293981331618846</v>
      </c>
      <c r="N43" s="3" t="n">
        <f aca="false">Adequacy_central!AI40</f>
        <v>0.299826974900845</v>
      </c>
      <c r="O43" s="3" t="n">
        <f aca="false">Adequacy_central!AJ40</f>
        <v>0.28641913158073</v>
      </c>
      <c r="P43" s="3" t="n">
        <f aca="false">Adequacy_central!AK40</f>
        <v>0.312426786357825</v>
      </c>
      <c r="Q43" s="3" t="n">
        <f aca="false">Adequacy_central!AL40</f>
        <v>0.293010063469404</v>
      </c>
      <c r="R43" s="3" t="n">
        <f aca="false">Adequacy_central!AM40</f>
        <v>0.298050243601207</v>
      </c>
      <c r="S43" s="3" t="n">
        <f aca="false">Adequacy_central!AN40</f>
        <v>0.284221237783623</v>
      </c>
      <c r="U43" s="28" t="n">
        <f aca="false">U39+1</f>
        <v>2024</v>
      </c>
      <c r="V43" s="3" t="n">
        <f aca="false">Adequacy_high!AG40</f>
        <v>0.317033505782452</v>
      </c>
      <c r="W43" s="3" t="n">
        <f aca="false">Adequacy_high!AH40</f>
        <v>0.293068400905697</v>
      </c>
      <c r="X43" s="3" t="n">
        <f aca="false">Adequacy_high!AI40</f>
        <v>0.30249039302615</v>
      </c>
      <c r="Y43" s="3" t="n">
        <f aca="false">Adequacy_high!AJ40</f>
        <v>0.284803957250316</v>
      </c>
      <c r="Z43" s="3" t="n">
        <f aca="false">Adequacy_high!AK40</f>
        <v>0.316407779718233</v>
      </c>
      <c r="AA43" s="3" t="n">
        <f aca="false">Adequacy_high!AL40</f>
        <v>0.292326262591174</v>
      </c>
      <c r="AB43" s="3" t="n">
        <f aca="false">Adequacy_high!AM40</f>
        <v>0.300612740999402</v>
      </c>
      <c r="AC43" s="3" t="n">
        <f aca="false">Adequacy_high!AN40</f>
        <v>0.282328974251446</v>
      </c>
    </row>
    <row r="44" customFormat="false" ht="15" hidden="false" customHeight="false" outlineLevel="0" collapsed="false">
      <c r="A44" s="28" t="n">
        <f aca="false">A40+1</f>
        <v>2024</v>
      </c>
      <c r="B44" s="3" t="n">
        <f aca="false">Adequacy_low!AG41</f>
        <v>0.313499377294768</v>
      </c>
      <c r="C44" s="3" t="n">
        <f aca="false">Adequacy_low!AH41</f>
        <v>0.293226044514992</v>
      </c>
      <c r="D44" s="3" t="n">
        <f aca="false">Adequacy_low!AI41</f>
        <v>0.301039274547585</v>
      </c>
      <c r="E44" s="3" t="n">
        <f aca="false">Adequacy_low!AJ41</f>
        <v>0.285311607559443</v>
      </c>
      <c r="F44" s="3" t="n">
        <f aca="false">Adequacy_low!AK41</f>
        <v>0.312944264808459</v>
      </c>
      <c r="G44" s="3" t="n">
        <f aca="false">Adequacy_low!AL41</f>
        <v>0.292305888755914</v>
      </c>
      <c r="H44" s="3" t="n">
        <f aca="false">Adequacy_low!AM41</f>
        <v>0.298932649813127</v>
      </c>
      <c r="I44" s="3" t="n">
        <f aca="false">Adequacy_low!AN41</f>
        <v>0.282704006078881</v>
      </c>
      <c r="K44" s="28" t="n">
        <f aca="false">K40+1</f>
        <v>2025</v>
      </c>
      <c r="L44" s="3" t="n">
        <f aca="false">Adequacy_central!AG41</f>
        <v>0.315053222875631</v>
      </c>
      <c r="M44" s="3" t="n">
        <f aca="false">Adequacy_central!AH41</f>
        <v>0.294280607432943</v>
      </c>
      <c r="N44" s="3" t="n">
        <f aca="false">Adequacy_central!AI41</f>
        <v>0.301116467250201</v>
      </c>
      <c r="O44" s="3" t="n">
        <f aca="false">Adequacy_central!AJ41</f>
        <v>0.286872771700474</v>
      </c>
      <c r="P44" s="3" t="n">
        <f aca="false">Adequacy_central!AK41</f>
        <v>0.314561465607462</v>
      </c>
      <c r="Q44" s="3" t="n">
        <f aca="false">Adequacy_central!AL41</f>
        <v>0.2934262212053</v>
      </c>
      <c r="R44" s="3" t="n">
        <f aca="false">Adequacy_central!AM41</f>
        <v>0.299725377723432</v>
      </c>
      <c r="S44" s="3" t="n">
        <f aca="false">Adequacy_central!AN41</f>
        <v>0.284687769513524</v>
      </c>
      <c r="U44" s="28" t="n">
        <f aca="false">U40+1</f>
        <v>2024</v>
      </c>
      <c r="V44" s="3" t="n">
        <f aca="false">Adequacy_high!AG41</f>
        <v>0.314610165338931</v>
      </c>
      <c r="W44" s="3" t="n">
        <f aca="false">Adequacy_high!AH41</f>
        <v>0.293943492455707</v>
      </c>
      <c r="X44" s="3" t="n">
        <f aca="false">Adequacy_high!AI41</f>
        <v>0.300035845738011</v>
      </c>
      <c r="Y44" s="3" t="n">
        <f aca="false">Adequacy_high!AJ41</f>
        <v>0.285465552370421</v>
      </c>
      <c r="Z44" s="3" t="n">
        <f aca="false">Adequacy_high!AK41</f>
        <v>0.314132221869784</v>
      </c>
      <c r="AA44" s="3" t="n">
        <f aca="false">Adequacy_high!AL41</f>
        <v>0.293207511273503</v>
      </c>
      <c r="AB44" s="3" t="n">
        <f aca="false">Adequacy_high!AM41</f>
        <v>0.298054652157688</v>
      </c>
      <c r="AC44" s="3" t="n">
        <f aca="false">Adequacy_high!AN41</f>
        <v>0.283050395256971</v>
      </c>
    </row>
    <row r="45" customFormat="false" ht="15" hidden="false" customHeight="false" outlineLevel="0" collapsed="false">
      <c r="A45" s="28" t="n">
        <f aca="false">A41+1</f>
        <v>2025</v>
      </c>
      <c r="B45" s="3" t="n">
        <f aca="false">Adequacy_low!AG42</f>
        <v>0.314227524410341</v>
      </c>
      <c r="C45" s="3" t="n">
        <f aca="false">Adequacy_low!AH42</f>
        <v>0.293816734156887</v>
      </c>
      <c r="D45" s="3" t="n">
        <f aca="false">Adequacy_low!AI42</f>
        <v>0.302431208859169</v>
      </c>
      <c r="E45" s="3" t="n">
        <f aca="false">Adequacy_low!AJ42</f>
        <v>0.286389969814589</v>
      </c>
      <c r="F45" s="3" t="n">
        <f aca="false">Adequacy_low!AK42</f>
        <v>0.313805026066935</v>
      </c>
      <c r="G45" s="3" t="n">
        <f aca="false">Adequacy_low!AL42</f>
        <v>0.293035028405889</v>
      </c>
      <c r="H45" s="3" t="n">
        <f aca="false">Adequacy_low!AM42</f>
        <v>0.300333534400793</v>
      </c>
      <c r="I45" s="3" t="n">
        <f aca="false">Adequacy_low!AN42</f>
        <v>0.283706949098258</v>
      </c>
      <c r="K45" s="28" t="n">
        <f aca="false">K41+1</f>
        <v>2025</v>
      </c>
      <c r="L45" s="3" t="n">
        <f aca="false">Adequacy_central!AG42</f>
        <v>0.314105649565593</v>
      </c>
      <c r="M45" s="3" t="n">
        <f aca="false">Adequacy_central!AH42</f>
        <v>0.294901673203448</v>
      </c>
      <c r="N45" s="3" t="n">
        <f aca="false">Adequacy_central!AI42</f>
        <v>0.302248411954489</v>
      </c>
      <c r="O45" s="3" t="n">
        <f aca="false">Adequacy_central!AJ42</f>
        <v>0.287840649054819</v>
      </c>
      <c r="P45" s="3" t="n">
        <f aca="false">Adequacy_central!AK42</f>
        <v>0.313759534648257</v>
      </c>
      <c r="Q45" s="3" t="n">
        <f aca="false">Adequacy_central!AL42</f>
        <v>0.294163226663774</v>
      </c>
      <c r="R45" s="3" t="n">
        <f aca="false">Adequacy_central!AM42</f>
        <v>0.300860957286773</v>
      </c>
      <c r="S45" s="3" t="n">
        <f aca="false">Adequacy_central!AN42</f>
        <v>0.285628408657006</v>
      </c>
      <c r="U45" s="28" t="n">
        <f aca="false">U41+1</f>
        <v>2025</v>
      </c>
      <c r="V45" s="3" t="n">
        <f aca="false">Adequacy_high!AG42</f>
        <v>0.31667854925655</v>
      </c>
      <c r="W45" s="3" t="n">
        <f aca="false">Adequacy_high!AH42</f>
        <v>0.294746429760134</v>
      </c>
      <c r="X45" s="3" t="n">
        <f aca="false">Adequacy_high!AI42</f>
        <v>0.30165730644403</v>
      </c>
      <c r="Y45" s="3" t="n">
        <f aca="false">Adequacy_high!AJ42</f>
        <v>0.287076944083487</v>
      </c>
      <c r="Z45" s="3" t="n">
        <f aca="false">Adequacy_high!AK42</f>
        <v>0.316333753570766</v>
      </c>
      <c r="AA45" s="3" t="n">
        <f aca="false">Adequacy_high!AL42</f>
        <v>0.294148919879038</v>
      </c>
      <c r="AB45" s="3" t="n">
        <f aca="false">Adequacy_high!AM42</f>
        <v>0.299323387663281</v>
      </c>
      <c r="AC45" s="3" t="n">
        <f aca="false">Adequacy_high!AN42</f>
        <v>0.284644398275</v>
      </c>
    </row>
    <row r="46" customFormat="false" ht="15" hidden="false" customHeight="false" outlineLevel="0" collapsed="false">
      <c r="A46" s="28" t="n">
        <f aca="false">A42+1</f>
        <v>2025</v>
      </c>
      <c r="B46" s="3" t="n">
        <f aca="false">Adequacy_low!AG43</f>
        <v>0.313828052286459</v>
      </c>
      <c r="C46" s="3" t="n">
        <f aca="false">Adequacy_low!AH43</f>
        <v>0.294431525063467</v>
      </c>
      <c r="D46" s="3" t="n">
        <f aca="false">Adequacy_low!AI43</f>
        <v>0.301329797851226</v>
      </c>
      <c r="E46" s="3" t="n">
        <f aca="false">Adequacy_low!AJ43</f>
        <v>0.287273962467463</v>
      </c>
      <c r="F46" s="3" t="n">
        <f aca="false">Adequacy_low!AK43</f>
        <v>0.313407467187397</v>
      </c>
      <c r="G46" s="3" t="n">
        <f aca="false">Adequacy_low!AL43</f>
        <v>0.293727359685078</v>
      </c>
      <c r="H46" s="3" t="n">
        <f aca="false">Adequacy_low!AM43</f>
        <v>0.299157242337575</v>
      </c>
      <c r="I46" s="3" t="n">
        <f aca="false">Adequacy_low!AN43</f>
        <v>0.284524743363699</v>
      </c>
      <c r="K46" s="28" t="n">
        <f aca="false">K42+1</f>
        <v>2025</v>
      </c>
      <c r="L46" s="3" t="n">
        <f aca="false">Adequacy_central!AG43</f>
        <v>0.314670152862436</v>
      </c>
      <c r="M46" s="3" t="n">
        <f aca="false">Adequacy_central!AH43</f>
        <v>0.295190305507073</v>
      </c>
      <c r="N46" s="3" t="n">
        <f aca="false">Adequacy_central!AI43</f>
        <v>0.302114738675677</v>
      </c>
      <c r="O46" s="3" t="n">
        <f aca="false">Adequacy_central!AJ43</f>
        <v>0.288409915585345</v>
      </c>
      <c r="P46" s="3" t="n">
        <f aca="false">Adequacy_central!AK43</f>
        <v>0.314325927487567</v>
      </c>
      <c r="Q46" s="3" t="n">
        <f aca="false">Adequacy_central!AL43</f>
        <v>0.29456487107415</v>
      </c>
      <c r="R46" s="3" t="n">
        <f aca="false">Adequacy_central!AM43</f>
        <v>0.300607067996221</v>
      </c>
      <c r="S46" s="3" t="n">
        <f aca="false">Adequacy_central!AN43</f>
        <v>0.286081595194214</v>
      </c>
      <c r="U46" s="28" t="n">
        <f aca="false">U42+1</f>
        <v>2025</v>
      </c>
      <c r="V46" s="3" t="n">
        <f aca="false">Adequacy_high!AG43</f>
        <v>0.316608026579501</v>
      </c>
      <c r="W46" s="3" t="n">
        <f aca="false">Adequacy_high!AH43</f>
        <v>0.295204154715993</v>
      </c>
      <c r="X46" s="3" t="n">
        <f aca="false">Adequacy_high!AI43</f>
        <v>0.303246647403228</v>
      </c>
      <c r="Y46" s="3" t="n">
        <f aca="false">Adequacy_high!AJ43</f>
        <v>0.287843338685396</v>
      </c>
      <c r="Z46" s="3" t="n">
        <f aca="false">Adequacy_high!AK43</f>
        <v>0.316306635774498</v>
      </c>
      <c r="AA46" s="3" t="n">
        <f aca="false">Adequacy_high!AL43</f>
        <v>0.294781781712623</v>
      </c>
      <c r="AB46" s="3" t="n">
        <f aca="false">Adequacy_high!AM43</f>
        <v>0.300805835407562</v>
      </c>
      <c r="AC46" s="3" t="n">
        <f aca="false">Adequacy_high!AN43</f>
        <v>0.285299041436395</v>
      </c>
    </row>
    <row r="47" customFormat="false" ht="15" hidden="false" customHeight="false" outlineLevel="0" collapsed="false">
      <c r="A47" s="28" t="n">
        <f aca="false">A43+1</f>
        <v>2025</v>
      </c>
      <c r="B47" s="3" t="n">
        <f aca="false">Adequacy_low!AG44</f>
        <v>0.313253339097904</v>
      </c>
      <c r="C47" s="3" t="n">
        <f aca="false">Adequacy_low!AH44</f>
        <v>0.29476666560944</v>
      </c>
      <c r="D47" s="3" t="n">
        <f aca="false">Adequacy_low!AI44</f>
        <v>0.301796920228331</v>
      </c>
      <c r="E47" s="3" t="n">
        <f aca="false">Adequacy_low!AJ44</f>
        <v>0.288061726229269</v>
      </c>
      <c r="F47" s="3" t="n">
        <f aca="false">Adequacy_low!AK44</f>
        <v>0.312833796209558</v>
      </c>
      <c r="G47" s="3" t="n">
        <f aca="false">Adequacy_low!AL44</f>
        <v>0.294065167244624</v>
      </c>
      <c r="H47" s="3" t="n">
        <f aca="false">Adequacy_low!AM44</f>
        <v>0.29965390249564</v>
      </c>
      <c r="I47" s="3" t="n">
        <f aca="false">Adequacy_low!AN44</f>
        <v>0.285259862683769</v>
      </c>
      <c r="K47" s="28" t="n">
        <f aca="false">K43+1</f>
        <v>2025</v>
      </c>
      <c r="L47" s="3" t="n">
        <f aca="false">Adequacy_central!AG44</f>
        <v>0.31336515874025</v>
      </c>
      <c r="M47" s="3" t="n">
        <f aca="false">Adequacy_central!AH44</f>
        <v>0.294930585184108</v>
      </c>
      <c r="N47" s="3" t="n">
        <f aca="false">Adequacy_central!AI44</f>
        <v>0.302878329505131</v>
      </c>
      <c r="O47" s="3" t="n">
        <f aca="false">Adequacy_central!AJ44</f>
        <v>0.288204189816413</v>
      </c>
      <c r="P47" s="3" t="n">
        <f aca="false">Adequacy_central!AK44</f>
        <v>0.313065023861218</v>
      </c>
      <c r="Q47" s="3" t="n">
        <f aca="false">Adequacy_central!AL44</f>
        <v>0.294351195084067</v>
      </c>
      <c r="R47" s="3" t="n">
        <f aca="false">Adequacy_central!AM44</f>
        <v>0.301340099592546</v>
      </c>
      <c r="S47" s="3" t="n">
        <f aca="false">Adequacy_central!AN44</f>
        <v>0.285809725353292</v>
      </c>
      <c r="U47" s="28" t="n">
        <f aca="false">U43+1</f>
        <v>2025</v>
      </c>
      <c r="V47" s="3" t="n">
        <f aca="false">Adequacy_high!AG44</f>
        <v>0.312857911739249</v>
      </c>
      <c r="W47" s="3" t="n">
        <f aca="false">Adequacy_high!AH44</f>
        <v>0.295309768485381</v>
      </c>
      <c r="X47" s="3" t="n">
        <f aca="false">Adequacy_high!AI44</f>
        <v>0.302514531625998</v>
      </c>
      <c r="Y47" s="3" t="n">
        <f aca="false">Adequacy_high!AJ44</f>
        <v>0.288560018100917</v>
      </c>
      <c r="Z47" s="3" t="n">
        <f aca="false">Adequacy_high!AK44</f>
        <v>0.312605634361524</v>
      </c>
      <c r="AA47" s="3" t="n">
        <f aca="false">Adequacy_high!AL44</f>
        <v>0.294920157204651</v>
      </c>
      <c r="AB47" s="3" t="n">
        <f aca="false">Adequacy_high!AM44</f>
        <v>0.300246226891031</v>
      </c>
      <c r="AC47" s="3" t="n">
        <f aca="false">Adequacy_high!AN44</f>
        <v>0.286110610270148</v>
      </c>
    </row>
    <row r="48" customFormat="false" ht="15" hidden="false" customHeight="false" outlineLevel="0" collapsed="false">
      <c r="A48" s="28" t="n">
        <f aca="false">A44+1</f>
        <v>2025</v>
      </c>
      <c r="B48" s="3" t="n">
        <f aca="false">Adequacy_low!AG45</f>
        <v>0.312692965967803</v>
      </c>
      <c r="C48" s="3" t="n">
        <f aca="false">Adequacy_low!AH45</f>
        <v>0.294916682691654</v>
      </c>
      <c r="D48" s="3" t="n">
        <f aca="false">Adequacy_low!AI45</f>
        <v>0.299970943660295</v>
      </c>
      <c r="E48" s="3" t="n">
        <f aca="false">Adequacy_low!AJ45</f>
        <v>0.288397046571421</v>
      </c>
      <c r="F48" s="3" t="n">
        <f aca="false">Adequacy_low!AK45</f>
        <v>0.312252637032784</v>
      </c>
      <c r="G48" s="3" t="n">
        <f aca="false">Adequacy_low!AL45</f>
        <v>0.294185024996311</v>
      </c>
      <c r="H48" s="3" t="n">
        <f aca="false">Adequacy_low!AM45</f>
        <v>0.298153473483307</v>
      </c>
      <c r="I48" s="3" t="n">
        <f aca="false">Adequacy_low!AN45</f>
        <v>0.285938657178515</v>
      </c>
      <c r="K48" s="28" t="n">
        <f aca="false">K44+1</f>
        <v>2026</v>
      </c>
      <c r="L48" s="3" t="n">
        <f aca="false">Adequacy_central!AG45</f>
        <v>0.313158916929081</v>
      </c>
      <c r="M48" s="3" t="n">
        <f aca="false">Adequacy_central!AH45</f>
        <v>0.294221852060697</v>
      </c>
      <c r="N48" s="3" t="n">
        <f aca="false">Adequacy_central!AI45</f>
        <v>0.30231948390995</v>
      </c>
      <c r="O48" s="3" t="n">
        <f aca="false">Adequacy_central!AJ45</f>
        <v>0.287965484914288</v>
      </c>
      <c r="P48" s="3" t="n">
        <f aca="false">Adequacy_central!AK45</f>
        <v>0.312827449144316</v>
      </c>
      <c r="Q48" s="3" t="n">
        <f aca="false">Adequacy_central!AL45</f>
        <v>0.293611385361873</v>
      </c>
      <c r="R48" s="3" t="n">
        <f aca="false">Adequacy_central!AM45</f>
        <v>0.300799247211615</v>
      </c>
      <c r="S48" s="3" t="n">
        <f aca="false">Adequacy_central!AN45</f>
        <v>0.285759494373907</v>
      </c>
      <c r="U48" s="28" t="n">
        <f aca="false">U44+1</f>
        <v>2025</v>
      </c>
      <c r="V48" s="3" t="n">
        <f aca="false">Adequacy_high!AG45</f>
        <v>0.314713567574046</v>
      </c>
      <c r="W48" s="3" t="n">
        <f aca="false">Adequacy_high!AH45</f>
        <v>0.295347347654508</v>
      </c>
      <c r="X48" s="3" t="n">
        <f aca="false">Adequacy_high!AI45</f>
        <v>0.305488537786715</v>
      </c>
      <c r="Y48" s="3" t="n">
        <f aca="false">Adequacy_high!AJ45</f>
        <v>0.288884268655917</v>
      </c>
      <c r="Z48" s="3" t="n">
        <f aca="false">Adequacy_high!AK45</f>
        <v>0.314400486959579</v>
      </c>
      <c r="AA48" s="3" t="n">
        <f aca="false">Adequacy_high!AL45</f>
        <v>0.294895242700055</v>
      </c>
      <c r="AB48" s="3" t="n">
        <f aca="false">Adequacy_high!AM45</f>
        <v>0.303148174406402</v>
      </c>
      <c r="AC48" s="3" t="n">
        <f aca="false">Adequacy_high!AN45</f>
        <v>0.286439190408843</v>
      </c>
    </row>
    <row r="49" customFormat="false" ht="15" hidden="false" customHeight="false" outlineLevel="0" collapsed="false">
      <c r="A49" s="28" t="n">
        <f aca="false">A45+1</f>
        <v>2026</v>
      </c>
      <c r="B49" s="3" t="n">
        <f aca="false">Adequacy_low!AG46</f>
        <v>0.311038288589612</v>
      </c>
      <c r="C49" s="3" t="n">
        <f aca="false">Adequacy_low!AH46</f>
        <v>0.295164813207307</v>
      </c>
      <c r="D49" s="3" t="n">
        <f aca="false">Adequacy_low!AI46</f>
        <v>0.299657555568952</v>
      </c>
      <c r="E49" s="3" t="n">
        <f aca="false">Adequacy_low!AJ46</f>
        <v>0.288794066538792</v>
      </c>
      <c r="F49" s="3" t="n">
        <f aca="false">Adequacy_low!AK46</f>
        <v>0.310599112922243</v>
      </c>
      <c r="G49" s="3" t="n">
        <f aca="false">Adequacy_low!AL46</f>
        <v>0.294398509429742</v>
      </c>
      <c r="H49" s="3" t="n">
        <f aca="false">Adequacy_low!AM46</f>
        <v>0.297849162065055</v>
      </c>
      <c r="I49" s="3" t="n">
        <f aca="false">Adequacy_low!AN46</f>
        <v>0.286398759961327</v>
      </c>
      <c r="K49" s="28" t="n">
        <f aca="false">K45+1</f>
        <v>2026</v>
      </c>
      <c r="L49" s="3" t="n">
        <f aca="false">Adequacy_central!AG46</f>
        <v>0.310056531889213</v>
      </c>
      <c r="M49" s="3" t="n">
        <f aca="false">Adequacy_central!AH46</f>
        <v>0.292497364434338</v>
      </c>
      <c r="N49" s="3" t="n">
        <f aca="false">Adequacy_central!AI46</f>
        <v>0.299427623080361</v>
      </c>
      <c r="O49" s="3" t="n">
        <f aca="false">Adequacy_central!AJ46</f>
        <v>0.286071124584976</v>
      </c>
      <c r="P49" s="3" t="n">
        <f aca="false">Adequacy_central!AK46</f>
        <v>0.309726032996394</v>
      </c>
      <c r="Q49" s="3" t="n">
        <f aca="false">Adequacy_central!AL46</f>
        <v>0.291851263978251</v>
      </c>
      <c r="R49" s="3" t="n">
        <f aca="false">Adequacy_central!AM46</f>
        <v>0.297952971943145</v>
      </c>
      <c r="S49" s="3" t="n">
        <f aca="false">Adequacy_central!AN46</f>
        <v>0.284038852129568</v>
      </c>
      <c r="U49" s="28" t="n">
        <f aca="false">U45+1</f>
        <v>2026</v>
      </c>
      <c r="V49" s="3" t="n">
        <f aca="false">Adequacy_high!AG46</f>
        <v>0.314341246003001</v>
      </c>
      <c r="W49" s="3" t="n">
        <f aca="false">Adequacy_high!AH46</f>
        <v>0.295197115778267</v>
      </c>
      <c r="X49" s="3" t="n">
        <f aca="false">Adequacy_high!AI46</f>
        <v>0.303705090513121</v>
      </c>
      <c r="Y49" s="3" t="n">
        <f aca="false">Adequacy_high!AJ46</f>
        <v>0.288806205170111</v>
      </c>
      <c r="Z49" s="3" t="n">
        <f aca="false">Adequacy_high!AK46</f>
        <v>0.314010774152216</v>
      </c>
      <c r="AA49" s="3" t="n">
        <f aca="false">Adequacy_high!AL46</f>
        <v>0.29470918703745</v>
      </c>
      <c r="AB49" s="3" t="n">
        <f aca="false">Adequacy_high!AM46</f>
        <v>0.301731725313897</v>
      </c>
      <c r="AC49" s="3" t="n">
        <f aca="false">Adequacy_high!AN46</f>
        <v>0.286377510151891</v>
      </c>
    </row>
    <row r="50" customFormat="false" ht="15" hidden="false" customHeight="false" outlineLevel="0" collapsed="false">
      <c r="A50" s="28" t="n">
        <f aca="false">A46+1</f>
        <v>2026</v>
      </c>
      <c r="B50" s="3" t="n">
        <f aca="false">Adequacy_low!AG47</f>
        <v>0.313240218699699</v>
      </c>
      <c r="C50" s="3" t="n">
        <f aca="false">Adequacy_low!AH47</f>
        <v>0.296069782304416</v>
      </c>
      <c r="D50" s="3" t="n">
        <f aca="false">Adequacy_low!AI47</f>
        <v>0.301896253084066</v>
      </c>
      <c r="E50" s="3" t="n">
        <f aca="false">Adequacy_low!AJ47</f>
        <v>0.28976480043677</v>
      </c>
      <c r="F50" s="3" t="n">
        <f aca="false">Adequacy_low!AK47</f>
        <v>0.312812735926732</v>
      </c>
      <c r="G50" s="3" t="n">
        <f aca="false">Adequacy_low!AL47</f>
        <v>0.295315307589495</v>
      </c>
      <c r="H50" s="3" t="n">
        <f aca="false">Adequacy_low!AM47</f>
        <v>0.300027359931463</v>
      </c>
      <c r="I50" s="3" t="n">
        <f aca="false">Adequacy_low!AN47</f>
        <v>0.287307040449412</v>
      </c>
      <c r="K50" s="28" t="n">
        <f aca="false">K46+1</f>
        <v>2026</v>
      </c>
      <c r="L50" s="3" t="n">
        <f aca="false">Adequacy_central!AG47</f>
        <v>0.310900629146299</v>
      </c>
      <c r="M50" s="3" t="n">
        <f aca="false">Adequacy_central!AH47</f>
        <v>0.29375358404605</v>
      </c>
      <c r="N50" s="3" t="n">
        <f aca="false">Adequacy_central!AI47</f>
        <v>0.300828835430126</v>
      </c>
      <c r="O50" s="3" t="n">
        <f aca="false">Adequacy_central!AJ47</f>
        <v>0.287341629770538</v>
      </c>
      <c r="P50" s="3" t="n">
        <f aca="false">Adequacy_central!AK47</f>
        <v>0.310662280712869</v>
      </c>
      <c r="Q50" s="3" t="n">
        <f aca="false">Adequacy_central!AL47</f>
        <v>0.293203677582244</v>
      </c>
      <c r="R50" s="3" t="n">
        <f aca="false">Adequacy_central!AM47</f>
        <v>0.2990140568388</v>
      </c>
      <c r="S50" s="3" t="n">
        <f aca="false">Adequacy_central!AN47</f>
        <v>0.285249317807656</v>
      </c>
      <c r="U50" s="28" t="n">
        <f aca="false">U46+1</f>
        <v>2026</v>
      </c>
      <c r="V50" s="3" t="n">
        <f aca="false">Adequacy_high!AG47</f>
        <v>0.313671118788191</v>
      </c>
      <c r="W50" s="3" t="n">
        <f aca="false">Adequacy_high!AH47</f>
        <v>0.296182510053508</v>
      </c>
      <c r="X50" s="3" t="n">
        <f aca="false">Adequacy_high!AI47</f>
        <v>0.303716725337925</v>
      </c>
      <c r="Y50" s="3" t="n">
        <f aca="false">Adequacy_high!AJ47</f>
        <v>0.289734127332472</v>
      </c>
      <c r="Z50" s="3" t="n">
        <f aca="false">Adequacy_high!AK47</f>
        <v>0.313426353823671</v>
      </c>
      <c r="AA50" s="3" t="n">
        <f aca="false">Adequacy_high!AL47</f>
        <v>0.295764817900902</v>
      </c>
      <c r="AB50" s="3" t="n">
        <f aca="false">Adequacy_high!AM47</f>
        <v>0.30175899162687</v>
      </c>
      <c r="AC50" s="3" t="n">
        <f aca="false">Adequacy_high!AN47</f>
        <v>0.287327785096678</v>
      </c>
    </row>
    <row r="51" customFormat="false" ht="15" hidden="false" customHeight="false" outlineLevel="0" collapsed="false">
      <c r="A51" s="28" t="n">
        <f aca="false">A47+1</f>
        <v>2026</v>
      </c>
      <c r="B51" s="3" t="n">
        <f aca="false">Adequacy_low!AG48</f>
        <v>0.312739441702598</v>
      </c>
      <c r="C51" s="3" t="n">
        <f aca="false">Adequacy_low!AH48</f>
        <v>0.295860940290914</v>
      </c>
      <c r="D51" s="3" t="n">
        <f aca="false">Adequacy_low!AI48</f>
        <v>0.301575733073394</v>
      </c>
      <c r="E51" s="3" t="n">
        <f aca="false">Adequacy_low!AJ48</f>
        <v>0.289543365494731</v>
      </c>
      <c r="F51" s="3" t="n">
        <f aca="false">Adequacy_low!AK48</f>
        <v>0.312188535199133</v>
      </c>
      <c r="G51" s="3" t="n">
        <f aca="false">Adequacy_low!AL48</f>
        <v>0.294945199281187</v>
      </c>
      <c r="H51" s="3" t="n">
        <f aca="false">Adequacy_low!AM48</f>
        <v>0.299633013475916</v>
      </c>
      <c r="I51" s="3" t="n">
        <f aca="false">Adequacy_low!AN48</f>
        <v>0.287379750951804</v>
      </c>
      <c r="K51" s="28" t="n">
        <f aca="false">K47+1</f>
        <v>2026</v>
      </c>
      <c r="L51" s="3" t="n">
        <f aca="false">Adequacy_central!AG48</f>
        <v>0.309027004520036</v>
      </c>
      <c r="M51" s="3" t="n">
        <f aca="false">Adequacy_central!AH48</f>
        <v>0.292930132518666</v>
      </c>
      <c r="N51" s="3" t="n">
        <f aca="false">Adequacy_central!AI48</f>
        <v>0.299697521968962</v>
      </c>
      <c r="O51" s="3" t="n">
        <f aca="false">Adequacy_central!AJ48</f>
        <v>0.286736928452394</v>
      </c>
      <c r="P51" s="3" t="n">
        <f aca="false">Adequacy_central!AK48</f>
        <v>0.308663969802219</v>
      </c>
      <c r="Q51" s="3" t="n">
        <f aca="false">Adequacy_central!AL48</f>
        <v>0.292253613259173</v>
      </c>
      <c r="R51" s="3" t="n">
        <f aca="false">Adequacy_central!AM48</f>
        <v>0.298150962342279</v>
      </c>
      <c r="S51" s="3" t="n">
        <f aca="false">Adequacy_central!AN48</f>
        <v>0.284514572803831</v>
      </c>
      <c r="U51" s="28" t="n">
        <f aca="false">U47+1</f>
        <v>2026</v>
      </c>
      <c r="V51" s="3" t="n">
        <f aca="false">Adequacy_high!AG48</f>
        <v>0.314173518834236</v>
      </c>
      <c r="W51" s="3" t="n">
        <f aca="false">Adequacy_high!AH48</f>
        <v>0.296776072923148</v>
      </c>
      <c r="X51" s="3" t="n">
        <f aca="false">Adequacy_high!AI48</f>
        <v>0.302747071394577</v>
      </c>
      <c r="Y51" s="3" t="n">
        <f aca="false">Adequacy_high!AJ48</f>
        <v>0.290648789401719</v>
      </c>
      <c r="Z51" s="3" t="n">
        <f aca="false">Adequacy_high!AK48</f>
        <v>0.313886890722068</v>
      </c>
      <c r="AA51" s="3" t="n">
        <f aca="false">Adequacy_high!AL48</f>
        <v>0.296199444450534</v>
      </c>
      <c r="AB51" s="3" t="n">
        <f aca="false">Adequacy_high!AM48</f>
        <v>0.300269758009793</v>
      </c>
      <c r="AC51" s="3" t="n">
        <f aca="false">Adequacy_high!AN48</f>
        <v>0.288080712878434</v>
      </c>
    </row>
    <row r="52" customFormat="false" ht="15" hidden="false" customHeight="false" outlineLevel="0" collapsed="false">
      <c r="A52" s="28" t="n">
        <f aca="false">A48+1</f>
        <v>2026</v>
      </c>
      <c r="B52" s="3" t="n">
        <f aca="false">Adequacy_low!AG49</f>
        <v>0.311464417446638</v>
      </c>
      <c r="C52" s="3" t="n">
        <f aca="false">Adequacy_low!AH49</f>
        <v>0.29555642965376</v>
      </c>
      <c r="D52" s="3" t="n">
        <f aca="false">Adequacy_low!AI49</f>
        <v>0.301256367417351</v>
      </c>
      <c r="E52" s="3" t="n">
        <f aca="false">Adequacy_low!AJ49</f>
        <v>0.289008731732541</v>
      </c>
      <c r="F52" s="3" t="n">
        <f aca="false">Adequacy_low!AK49</f>
        <v>0.310946341104763</v>
      </c>
      <c r="G52" s="3" t="n">
        <f aca="false">Adequacy_low!AL49</f>
        <v>0.294677992723429</v>
      </c>
      <c r="H52" s="3" t="n">
        <f aca="false">Adequacy_low!AM49</f>
        <v>0.299625825598798</v>
      </c>
      <c r="I52" s="3" t="n">
        <f aca="false">Adequacy_low!AN49</f>
        <v>0.287057182919548</v>
      </c>
      <c r="K52" s="28" t="n">
        <f aca="false">K48+1</f>
        <v>2027</v>
      </c>
      <c r="L52" s="3" t="n">
        <f aca="false">Adequacy_central!AG49</f>
        <v>0.311888935995593</v>
      </c>
      <c r="M52" s="3" t="n">
        <f aca="false">Adequacy_central!AH49</f>
        <v>0.293734816370674</v>
      </c>
      <c r="N52" s="3" t="n">
        <f aca="false">Adequacy_central!AI49</f>
        <v>0.299883902904849</v>
      </c>
      <c r="O52" s="3" t="n">
        <f aca="false">Adequacy_central!AJ49</f>
        <v>0.287402938139947</v>
      </c>
      <c r="P52" s="3" t="n">
        <f aca="false">Adequacy_central!AK49</f>
        <v>0.311433810231996</v>
      </c>
      <c r="Q52" s="3" t="n">
        <f aca="false">Adequacy_central!AL49</f>
        <v>0.293045363236546</v>
      </c>
      <c r="R52" s="3" t="n">
        <f aca="false">Adequacy_central!AM49</f>
        <v>0.298418612331034</v>
      </c>
      <c r="S52" s="3" t="n">
        <f aca="false">Adequacy_central!AN49</f>
        <v>0.284940147050465</v>
      </c>
      <c r="U52" s="28" t="n">
        <f aca="false">U48+1</f>
        <v>2026</v>
      </c>
      <c r="V52" s="3" t="n">
        <f aca="false">Adequacy_high!AG49</f>
        <v>0.317340240358877</v>
      </c>
      <c r="W52" s="3" t="n">
        <f aca="false">Adequacy_high!AH49</f>
        <v>0.297280730235663</v>
      </c>
      <c r="X52" s="3" t="n">
        <f aca="false">Adequacy_high!AI49</f>
        <v>0.306716914507097</v>
      </c>
      <c r="Y52" s="3" t="n">
        <f aca="false">Adequacy_high!AJ49</f>
        <v>0.291213965673178</v>
      </c>
      <c r="Z52" s="3" t="n">
        <f aca="false">Adequacy_high!AK49</f>
        <v>0.317068908580902</v>
      </c>
      <c r="AA52" s="3" t="n">
        <f aca="false">Adequacy_high!AL49</f>
        <v>0.296755887990272</v>
      </c>
      <c r="AB52" s="3" t="n">
        <f aca="false">Adequacy_high!AM49</f>
        <v>0.304354675759016</v>
      </c>
      <c r="AC52" s="3" t="n">
        <f aca="false">Adequacy_high!AN49</f>
        <v>0.28862575558899</v>
      </c>
    </row>
    <row r="53" customFormat="false" ht="15" hidden="false" customHeight="false" outlineLevel="0" collapsed="false">
      <c r="A53" s="28" t="n">
        <f aca="false">A49+1</f>
        <v>2027</v>
      </c>
      <c r="B53" s="3" t="n">
        <f aca="false">Adequacy_low!AG50</f>
        <v>0.311109531778321</v>
      </c>
      <c r="C53" s="3" t="n">
        <f aca="false">Adequacy_low!AH50</f>
        <v>0.295174042282681</v>
      </c>
      <c r="D53" s="3" t="n">
        <f aca="false">Adequacy_low!AI50</f>
        <v>0.299750159777993</v>
      </c>
      <c r="E53" s="3" t="n">
        <f aca="false">Adequacy_low!AJ50</f>
        <v>0.2889128167803</v>
      </c>
      <c r="F53" s="3" t="n">
        <f aca="false">Adequacy_low!AK50</f>
        <v>0.310559350095589</v>
      </c>
      <c r="G53" s="3" t="n">
        <f aca="false">Adequacy_low!AL50</f>
        <v>0.294284636587499</v>
      </c>
      <c r="H53" s="3" t="n">
        <f aca="false">Adequacy_low!AM50</f>
        <v>0.298311790074057</v>
      </c>
      <c r="I53" s="3" t="n">
        <f aca="false">Adequacy_low!AN50</f>
        <v>0.287247808013429</v>
      </c>
      <c r="K53" s="28" t="n">
        <f aca="false">K49+1</f>
        <v>2027</v>
      </c>
      <c r="L53" s="3" t="n">
        <f aca="false">Adequacy_central!AG50</f>
        <v>0.309341075486709</v>
      </c>
      <c r="M53" s="3" t="n">
        <f aca="false">Adequacy_central!AH50</f>
        <v>0.293662575512216</v>
      </c>
      <c r="N53" s="3" t="n">
        <f aca="false">Adequacy_central!AI50</f>
        <v>0.299400765547219</v>
      </c>
      <c r="O53" s="3" t="n">
        <f aca="false">Adequacy_central!AJ50</f>
        <v>0.287628172790554</v>
      </c>
      <c r="P53" s="3" t="n">
        <f aca="false">Adequacy_central!AK50</f>
        <v>0.309028163253063</v>
      </c>
      <c r="Q53" s="3" t="n">
        <f aca="false">Adequacy_central!AL50</f>
        <v>0.292923859273063</v>
      </c>
      <c r="R53" s="3" t="n">
        <f aca="false">Adequacy_central!AM50</f>
        <v>0.297805077512203</v>
      </c>
      <c r="S53" s="3" t="n">
        <f aca="false">Adequacy_central!AN50</f>
        <v>0.285318877153158</v>
      </c>
      <c r="U53" s="28" t="n">
        <f aca="false">U49+1</f>
        <v>2027</v>
      </c>
      <c r="V53" s="3" t="n">
        <f aca="false">Adequacy_high!AG50</f>
        <v>0.313014098298705</v>
      </c>
      <c r="W53" s="3" t="n">
        <f aca="false">Adequacy_high!AH50</f>
        <v>0.295774688192043</v>
      </c>
      <c r="X53" s="3" t="n">
        <f aca="false">Adequacy_high!AI50</f>
        <v>0.302513145538068</v>
      </c>
      <c r="Y53" s="3" t="n">
        <f aca="false">Adequacy_high!AJ50</f>
        <v>0.289751894664742</v>
      </c>
      <c r="Z53" s="3" t="n">
        <f aca="false">Adequacy_high!AK50</f>
        <v>0.3126641560745</v>
      </c>
      <c r="AA53" s="3" t="n">
        <f aca="false">Adequacy_high!AL50</f>
        <v>0.295252132184527</v>
      </c>
      <c r="AB53" s="3" t="n">
        <f aca="false">Adequacy_high!AM50</f>
        <v>0.300437165445701</v>
      </c>
      <c r="AC53" s="3" t="n">
        <f aca="false">Adequacy_high!AN50</f>
        <v>0.28719244539267</v>
      </c>
    </row>
    <row r="54" customFormat="false" ht="15" hidden="false" customHeight="false" outlineLevel="0" collapsed="false">
      <c r="A54" s="28" t="n">
        <f aca="false">A50+1</f>
        <v>2027</v>
      </c>
      <c r="B54" s="3" t="n">
        <f aca="false">Adequacy_low!AG51</f>
        <v>0.312932975812028</v>
      </c>
      <c r="C54" s="3" t="n">
        <f aca="false">Adequacy_low!AH51</f>
        <v>0.295955098786747</v>
      </c>
      <c r="D54" s="3" t="n">
        <f aca="false">Adequacy_low!AI51</f>
        <v>0.302781556499999</v>
      </c>
      <c r="E54" s="3" t="n">
        <f aca="false">Adequacy_low!AJ51</f>
        <v>0.289847284905577</v>
      </c>
      <c r="F54" s="3" t="n">
        <f aca="false">Adequacy_low!AK51</f>
        <v>0.312090684146795</v>
      </c>
      <c r="G54" s="3" t="n">
        <f aca="false">Adequacy_low!AL51</f>
        <v>0.294839790206891</v>
      </c>
      <c r="H54" s="3" t="n">
        <f aca="false">Adequacy_low!AM51</f>
        <v>0.301449969842312</v>
      </c>
      <c r="I54" s="3" t="n">
        <f aca="false">Adequacy_low!AN51</f>
        <v>0.288342580225143</v>
      </c>
      <c r="K54" s="28" t="n">
        <f aca="false">K50+1</f>
        <v>2027</v>
      </c>
      <c r="L54" s="3" t="n">
        <f aca="false">Adequacy_central!AG51</f>
        <v>0.311034287210038</v>
      </c>
      <c r="M54" s="3" t="n">
        <f aca="false">Adequacy_central!AH51</f>
        <v>0.294610915336957</v>
      </c>
      <c r="N54" s="3" t="n">
        <f aca="false">Adequacy_central!AI51</f>
        <v>0.300340662083557</v>
      </c>
      <c r="O54" s="3" t="n">
        <f aca="false">Adequacy_central!AJ51</f>
        <v>0.288820301510759</v>
      </c>
      <c r="P54" s="3" t="n">
        <f aca="false">Adequacy_central!AK51</f>
        <v>0.310670971489841</v>
      </c>
      <c r="Q54" s="3" t="n">
        <f aca="false">Adequacy_central!AL51</f>
        <v>0.293875080413238</v>
      </c>
      <c r="R54" s="3" t="n">
        <f aca="false">Adequacy_central!AM51</f>
        <v>0.298404849530829</v>
      </c>
      <c r="S54" s="3" t="n">
        <f aca="false">Adequacy_central!AN51</f>
        <v>0.286488421876218</v>
      </c>
      <c r="U54" s="28" t="n">
        <f aca="false">U50+1</f>
        <v>2027</v>
      </c>
      <c r="V54" s="3" t="n">
        <f aca="false">Adequacy_high!AG51</f>
        <v>0.31415828424204</v>
      </c>
      <c r="W54" s="3" t="n">
        <f aca="false">Adequacy_high!AH51</f>
        <v>0.296442423693923</v>
      </c>
      <c r="X54" s="3" t="n">
        <f aca="false">Adequacy_high!AI51</f>
        <v>0.303793723238232</v>
      </c>
      <c r="Y54" s="3" t="n">
        <f aca="false">Adequacy_high!AJ51</f>
        <v>0.290479373400333</v>
      </c>
      <c r="Z54" s="3" t="n">
        <f aca="false">Adequacy_high!AK51</f>
        <v>0.313629485690241</v>
      </c>
      <c r="AA54" s="3" t="n">
        <f aca="false">Adequacy_high!AL51</f>
        <v>0.295737127610991</v>
      </c>
      <c r="AB54" s="3" t="n">
        <f aca="false">Adequacy_high!AM51</f>
        <v>0.301690168935983</v>
      </c>
      <c r="AC54" s="3" t="n">
        <f aca="false">Adequacy_high!AN51</f>
        <v>0.288149831731224</v>
      </c>
    </row>
    <row r="55" customFormat="false" ht="15" hidden="false" customHeight="false" outlineLevel="0" collapsed="false">
      <c r="A55" s="28" t="n">
        <f aca="false">A51+1</f>
        <v>2027</v>
      </c>
      <c r="B55" s="3" t="n">
        <f aca="false">Adequacy_low!AG52</f>
        <v>0.312833839692494</v>
      </c>
      <c r="C55" s="3" t="n">
        <f aca="false">Adequacy_low!AH52</f>
        <v>0.295542260153553</v>
      </c>
      <c r="D55" s="3" t="n">
        <f aca="false">Adequacy_low!AI52</f>
        <v>0.302025585749039</v>
      </c>
      <c r="E55" s="3" t="n">
        <f aca="false">Adequacy_low!AJ52</f>
        <v>0.289571523990246</v>
      </c>
      <c r="F55" s="3" t="n">
        <f aca="false">Adequacy_low!AK52</f>
        <v>0.31224028729028</v>
      </c>
      <c r="G55" s="3" t="n">
        <f aca="false">Adequacy_low!AL52</f>
        <v>0.294592646501548</v>
      </c>
      <c r="H55" s="3" t="n">
        <f aca="false">Adequacy_low!AM52</f>
        <v>0.300803529911433</v>
      </c>
      <c r="I55" s="3" t="n">
        <f aca="false">Adequacy_low!AN52</f>
        <v>0.288146710152166</v>
      </c>
      <c r="K55" s="28" t="n">
        <f aca="false">K51+1</f>
        <v>2027</v>
      </c>
      <c r="L55" s="3" t="n">
        <f aca="false">Adequacy_central!AG52</f>
        <v>0.309570439448488</v>
      </c>
      <c r="M55" s="3" t="n">
        <f aca="false">Adequacy_central!AH52</f>
        <v>0.294222931764313</v>
      </c>
      <c r="N55" s="3" t="n">
        <f aca="false">Adequacy_central!AI52</f>
        <v>0.29992705050677</v>
      </c>
      <c r="O55" s="3" t="n">
        <f aca="false">Adequacy_central!AJ52</f>
        <v>0.288561243444418</v>
      </c>
      <c r="P55" s="3" t="n">
        <f aca="false">Adequacy_central!AK52</f>
        <v>0.30924206414051</v>
      </c>
      <c r="Q55" s="3" t="n">
        <f aca="false">Adequacy_central!AL52</f>
        <v>0.293455317934851</v>
      </c>
      <c r="R55" s="3" t="n">
        <f aca="false">Adequacy_central!AM52</f>
        <v>0.298109371371572</v>
      </c>
      <c r="S55" s="3" t="n">
        <f aca="false">Adequacy_central!AN52</f>
        <v>0.286309465050835</v>
      </c>
      <c r="U55" s="28" t="n">
        <f aca="false">U51+1</f>
        <v>2027</v>
      </c>
      <c r="V55" s="3" t="n">
        <f aca="false">Adequacy_high!AG52</f>
        <v>0.31334080592215</v>
      </c>
      <c r="W55" s="3" t="n">
        <f aca="false">Adequacy_high!AH52</f>
        <v>0.296147347362846</v>
      </c>
      <c r="X55" s="3" t="n">
        <f aca="false">Adequacy_high!AI52</f>
        <v>0.303356692673847</v>
      </c>
      <c r="Y55" s="3" t="n">
        <f aca="false">Adequacy_high!AJ52</f>
        <v>0.290563097732019</v>
      </c>
      <c r="Z55" s="3" t="n">
        <f aca="false">Adequacy_high!AK52</f>
        <v>0.312813276192124</v>
      </c>
      <c r="AA55" s="3" t="n">
        <f aca="false">Adequacy_high!AL52</f>
        <v>0.295444287087359</v>
      </c>
      <c r="AB55" s="3" t="n">
        <f aca="false">Adequacy_high!AM52</f>
        <v>0.301327288757171</v>
      </c>
      <c r="AC55" s="3" t="n">
        <f aca="false">Adequacy_high!AN52</f>
        <v>0.288237359431353</v>
      </c>
    </row>
    <row r="56" customFormat="false" ht="15" hidden="false" customHeight="false" outlineLevel="0" collapsed="false">
      <c r="A56" s="28" t="n">
        <f aca="false">A52+1</f>
        <v>2027</v>
      </c>
      <c r="B56" s="3" t="n">
        <f aca="false">Adequacy_low!AG53</f>
        <v>0.311037466701383</v>
      </c>
      <c r="C56" s="3" t="n">
        <f aca="false">Adequacy_low!AH53</f>
        <v>0.296825767041089</v>
      </c>
      <c r="D56" s="3" t="n">
        <f aca="false">Adequacy_low!AI53</f>
        <v>0.300638720107641</v>
      </c>
      <c r="E56" s="3" t="n">
        <f aca="false">Adequacy_low!AJ53</f>
        <v>0.290514911399632</v>
      </c>
      <c r="F56" s="3" t="n">
        <f aca="false">Adequacy_low!AK53</f>
        <v>0.310127748248134</v>
      </c>
      <c r="G56" s="3" t="n">
        <f aca="false">Adequacy_low!AL53</f>
        <v>0.295665050207886</v>
      </c>
      <c r="H56" s="3" t="n">
        <f aca="false">Adequacy_low!AM53</f>
        <v>0.299395083109633</v>
      </c>
      <c r="I56" s="3" t="n">
        <f aca="false">Adequacy_low!AN53</f>
        <v>0.289074173467443</v>
      </c>
      <c r="K56" s="28" t="n">
        <f aca="false">K52+1</f>
        <v>2028</v>
      </c>
      <c r="L56" s="3" t="n">
        <f aca="false">Adequacy_central!AG53</f>
        <v>0.309782795653179</v>
      </c>
      <c r="M56" s="3" t="n">
        <f aca="false">Adequacy_central!AH53</f>
        <v>0.29479536605906</v>
      </c>
      <c r="N56" s="3" t="n">
        <f aca="false">Adequacy_central!AI53</f>
        <v>0.300048024494638</v>
      </c>
      <c r="O56" s="3" t="n">
        <f aca="false">Adequacy_central!AJ53</f>
        <v>0.288823120520414</v>
      </c>
      <c r="P56" s="3" t="n">
        <f aca="false">Adequacy_central!AK53</f>
        <v>0.309447757404484</v>
      </c>
      <c r="Q56" s="3" t="n">
        <f aca="false">Adequacy_central!AL53</f>
        <v>0.294058778624274</v>
      </c>
      <c r="R56" s="3" t="n">
        <f aca="false">Adequacy_central!AM53</f>
        <v>0.298363754654873</v>
      </c>
      <c r="S56" s="3" t="n">
        <f aca="false">Adequacy_central!AN53</f>
        <v>0.286556678911968</v>
      </c>
      <c r="U56" s="28" t="n">
        <f aca="false">U52+1</f>
        <v>2027</v>
      </c>
      <c r="V56" s="3" t="n">
        <f aca="false">Adequacy_high!AG53</f>
        <v>0.312867455405507</v>
      </c>
      <c r="W56" s="3" t="n">
        <f aca="false">Adequacy_high!AH53</f>
        <v>0.297543828499234</v>
      </c>
      <c r="X56" s="3" t="n">
        <f aca="false">Adequacy_high!AI53</f>
        <v>0.303070392295176</v>
      </c>
      <c r="Y56" s="3" t="n">
        <f aca="false">Adequacy_high!AJ53</f>
        <v>0.291571822086876</v>
      </c>
      <c r="Z56" s="3" t="n">
        <f aca="false">Adequacy_high!AK53</f>
        <v>0.312343971586804</v>
      </c>
      <c r="AA56" s="3" t="n">
        <f aca="false">Adequacy_high!AL53</f>
        <v>0.296831434726192</v>
      </c>
      <c r="AB56" s="3" t="n">
        <f aca="false">Adequacy_high!AM53</f>
        <v>0.3007446879176</v>
      </c>
      <c r="AC56" s="3" t="n">
        <f aca="false">Adequacy_high!AN53</f>
        <v>0.288951557151183</v>
      </c>
    </row>
    <row r="57" customFormat="false" ht="15" hidden="false" customHeight="false" outlineLevel="0" collapsed="false">
      <c r="A57" s="28" t="n">
        <f aca="false">A53+1</f>
        <v>2028</v>
      </c>
      <c r="B57" s="3" t="n">
        <f aca="false">Adequacy_low!AG54</f>
        <v>0.311373027680699</v>
      </c>
      <c r="C57" s="3" t="n">
        <f aca="false">Adequacy_low!AH54</f>
        <v>0.297075453659394</v>
      </c>
      <c r="D57" s="3" t="n">
        <f aca="false">Adequacy_low!AI54</f>
        <v>0.300845474293689</v>
      </c>
      <c r="E57" s="3" t="n">
        <f aca="false">Adequacy_low!AJ54</f>
        <v>0.29125192706738</v>
      </c>
      <c r="F57" s="3" t="n">
        <f aca="false">Adequacy_low!AK54</f>
        <v>0.310528353617664</v>
      </c>
      <c r="G57" s="3" t="n">
        <f aca="false">Adequacy_low!AL54</f>
        <v>0.295878864927547</v>
      </c>
      <c r="H57" s="3" t="n">
        <f aca="false">Adequacy_low!AM54</f>
        <v>0.299783209409291</v>
      </c>
      <c r="I57" s="3" t="n">
        <f aca="false">Adequacy_low!AN54</f>
        <v>0.290013286902162</v>
      </c>
      <c r="K57" s="28" t="n">
        <f aca="false">K53+1</f>
        <v>2028</v>
      </c>
      <c r="L57" s="3" t="n">
        <f aca="false">Adequacy_central!AG54</f>
        <v>0.309528570744839</v>
      </c>
      <c r="M57" s="3" t="n">
        <f aca="false">Adequacy_central!AH54</f>
        <v>0.294884954235266</v>
      </c>
      <c r="N57" s="3" t="n">
        <f aca="false">Adequacy_central!AI54</f>
        <v>0.300005631350956</v>
      </c>
      <c r="O57" s="3" t="n">
        <f aca="false">Adequacy_central!AJ54</f>
        <v>0.28940124925572</v>
      </c>
      <c r="P57" s="3" t="n">
        <f aca="false">Adequacy_central!AK54</f>
        <v>0.309293855687721</v>
      </c>
      <c r="Q57" s="3" t="n">
        <f aca="false">Adequacy_central!AL54</f>
        <v>0.294254909236742</v>
      </c>
      <c r="R57" s="3" t="n">
        <f aca="false">Adequacy_central!AM54</f>
        <v>0.29810808190665</v>
      </c>
      <c r="S57" s="3" t="n">
        <f aca="false">Adequacy_central!AN54</f>
        <v>0.287234772784243</v>
      </c>
      <c r="U57" s="28" t="n">
        <f aca="false">U53+1</f>
        <v>2028</v>
      </c>
      <c r="V57" s="3" t="n">
        <f aca="false">Adequacy_high!AG54</f>
        <v>0.313977271343164</v>
      </c>
      <c r="W57" s="3" t="n">
        <f aca="false">Adequacy_high!AH54</f>
        <v>0.297730606258453</v>
      </c>
      <c r="X57" s="3" t="n">
        <f aca="false">Adequacy_high!AI54</f>
        <v>0.304863839388482</v>
      </c>
      <c r="Y57" s="3" t="n">
        <f aca="false">Adequacy_high!AJ54</f>
        <v>0.292366161379309</v>
      </c>
      <c r="Z57" s="3" t="n">
        <f aca="false">Adequacy_high!AK54</f>
        <v>0.313457255140227</v>
      </c>
      <c r="AA57" s="3" t="n">
        <f aca="false">Adequacy_high!AL54</f>
        <v>0.297040618344279</v>
      </c>
      <c r="AB57" s="3" t="n">
        <f aca="false">Adequacy_high!AM54</f>
        <v>0.302547895737023</v>
      </c>
      <c r="AC57" s="3" t="n">
        <f aca="false">Adequacy_high!AN54</f>
        <v>0.28974339054525</v>
      </c>
    </row>
    <row r="58" customFormat="false" ht="15" hidden="false" customHeight="false" outlineLevel="0" collapsed="false">
      <c r="A58" s="28" t="n">
        <f aca="false">A54+1</f>
        <v>2028</v>
      </c>
      <c r="B58" s="3" t="n">
        <f aca="false">Adequacy_low!AG55</f>
        <v>0.312469890539504</v>
      </c>
      <c r="C58" s="3" t="n">
        <f aca="false">Adequacy_low!AH55</f>
        <v>0.29704245685891</v>
      </c>
      <c r="D58" s="3" t="n">
        <f aca="false">Adequacy_low!AI55</f>
        <v>0.30377186211413</v>
      </c>
      <c r="E58" s="3" t="n">
        <f aca="false">Adequacy_low!AJ55</f>
        <v>0.291648657122958</v>
      </c>
      <c r="F58" s="3" t="n">
        <f aca="false">Adequacy_low!AK55</f>
        <v>0.311799653268313</v>
      </c>
      <c r="G58" s="3" t="n">
        <f aca="false">Adequacy_low!AL55</f>
        <v>0.296130190545364</v>
      </c>
      <c r="H58" s="3" t="n">
        <f aca="false">Adequacy_low!AM55</f>
        <v>0.30248783499355</v>
      </c>
      <c r="I58" s="3" t="n">
        <f aca="false">Adequacy_low!AN55</f>
        <v>0.290141337591649</v>
      </c>
      <c r="K58" s="28" t="n">
        <f aca="false">K54+1</f>
        <v>2028</v>
      </c>
      <c r="L58" s="3" t="n">
        <f aca="false">Adequacy_central!AG55</f>
        <v>0.309562704354154</v>
      </c>
      <c r="M58" s="3" t="n">
        <f aca="false">Adequacy_central!AH55</f>
        <v>0.295313409562172</v>
      </c>
      <c r="N58" s="3" t="n">
        <f aca="false">Adequacy_central!AI55</f>
        <v>0.301312253853381</v>
      </c>
      <c r="O58" s="3" t="n">
        <f aca="false">Adequacy_central!AJ55</f>
        <v>0.289954337220326</v>
      </c>
      <c r="P58" s="3" t="n">
        <f aca="false">Adequacy_central!AK55</f>
        <v>0.309280766181034</v>
      </c>
      <c r="Q58" s="3" t="n">
        <f aca="false">Adequacy_central!AL55</f>
        <v>0.294709263123303</v>
      </c>
      <c r="R58" s="3" t="n">
        <f aca="false">Adequacy_central!AM55</f>
        <v>0.299529240053805</v>
      </c>
      <c r="S58" s="3" t="n">
        <f aca="false">Adequacy_central!AN55</f>
        <v>0.287806806862869</v>
      </c>
      <c r="U58" s="28" t="n">
        <f aca="false">U54+1</f>
        <v>2028</v>
      </c>
      <c r="V58" s="3" t="n">
        <f aca="false">Adequacy_high!AG55</f>
        <v>0.312461895387052</v>
      </c>
      <c r="W58" s="3" t="n">
        <f aca="false">Adequacy_high!AH55</f>
        <v>0.298200601449838</v>
      </c>
      <c r="X58" s="3" t="n">
        <f aca="false">Adequacy_high!AI55</f>
        <v>0.303829561832489</v>
      </c>
      <c r="Y58" s="3" t="n">
        <f aca="false">Adequacy_high!AJ55</f>
        <v>0.292956980098287</v>
      </c>
      <c r="Z58" s="3" t="n">
        <f aca="false">Adequacy_high!AK55</f>
        <v>0.311912906024595</v>
      </c>
      <c r="AA58" s="3" t="n">
        <f aca="false">Adequacy_high!AL55</f>
        <v>0.297483765307346</v>
      </c>
      <c r="AB58" s="3" t="n">
        <f aca="false">Adequacy_high!AM55</f>
        <v>0.301477054542252</v>
      </c>
      <c r="AC58" s="3" t="n">
        <f aca="false">Adequacy_high!AN55</f>
        <v>0.290456832941891</v>
      </c>
    </row>
    <row r="59" customFormat="false" ht="15" hidden="false" customHeight="false" outlineLevel="0" collapsed="false">
      <c r="A59" s="28" t="n">
        <f aca="false">A55+1</f>
        <v>2028</v>
      </c>
      <c r="B59" s="3" t="n">
        <f aca="false">Adequacy_low!AG56</f>
        <v>0.310582502469713</v>
      </c>
      <c r="C59" s="3" t="n">
        <f aca="false">Adequacy_low!AH56</f>
        <v>0.29704809469285</v>
      </c>
      <c r="D59" s="3" t="n">
        <f aca="false">Adequacy_low!AI56</f>
        <v>0.301469570861696</v>
      </c>
      <c r="E59" s="3" t="n">
        <f aca="false">Adequacy_low!AJ56</f>
        <v>0.291550016670698</v>
      </c>
      <c r="F59" s="3" t="n">
        <f aca="false">Adequacy_low!AK56</f>
        <v>0.309825157051901</v>
      </c>
      <c r="G59" s="3" t="n">
        <f aca="false">Adequacy_low!AL56</f>
        <v>0.296118090725752</v>
      </c>
      <c r="H59" s="3" t="n">
        <f aca="false">Adequacy_low!AM56</f>
        <v>0.300222145594381</v>
      </c>
      <c r="I59" s="3" t="n">
        <f aca="false">Adequacy_low!AN56</f>
        <v>0.290142027618391</v>
      </c>
      <c r="K59" s="28" t="n">
        <f aca="false">K55+1</f>
        <v>2028</v>
      </c>
      <c r="L59" s="3" t="n">
        <f aca="false">Adequacy_central!AG56</f>
        <v>0.309065482399305</v>
      </c>
      <c r="M59" s="3" t="n">
        <f aca="false">Adequacy_central!AH56</f>
        <v>0.295047167317885</v>
      </c>
      <c r="N59" s="3" t="n">
        <f aca="false">Adequacy_central!AI56</f>
        <v>0.299117086749835</v>
      </c>
      <c r="O59" s="3" t="n">
        <f aca="false">Adequacy_central!AJ56</f>
        <v>0.289364516547419</v>
      </c>
      <c r="P59" s="3" t="n">
        <f aca="false">Adequacy_central!AK56</f>
        <v>0.308819468743697</v>
      </c>
      <c r="Q59" s="3" t="n">
        <f aca="false">Adequacy_central!AL56</f>
        <v>0.294480892633532</v>
      </c>
      <c r="R59" s="3" t="n">
        <f aca="false">Adequacy_central!AM56</f>
        <v>0.297714789965313</v>
      </c>
      <c r="S59" s="3" t="n">
        <f aca="false">Adequacy_central!AN56</f>
        <v>0.287481636315678</v>
      </c>
      <c r="U59" s="28" t="n">
        <f aca="false">U55+1</f>
        <v>2028</v>
      </c>
      <c r="V59" s="3" t="n">
        <f aca="false">Adequacy_high!AG56</f>
        <v>0.315653800683846</v>
      </c>
      <c r="W59" s="3" t="n">
        <f aca="false">Adequacy_high!AH56</f>
        <v>0.297926454542435</v>
      </c>
      <c r="X59" s="3" t="n">
        <f aca="false">Adequacy_high!AI56</f>
        <v>0.307060883032177</v>
      </c>
      <c r="Y59" s="3" t="n">
        <f aca="false">Adequacy_high!AJ56</f>
        <v>0.292367134943732</v>
      </c>
      <c r="Z59" s="3" t="n">
        <f aca="false">Adequacy_high!AK56</f>
        <v>0.315249037509001</v>
      </c>
      <c r="AA59" s="3" t="n">
        <f aca="false">Adequacy_high!AL56</f>
        <v>0.297243677602603</v>
      </c>
      <c r="AB59" s="3" t="n">
        <f aca="false">Adequacy_high!AM56</f>
        <v>0.304672790471102</v>
      </c>
      <c r="AC59" s="3" t="n">
        <f aca="false">Adequacy_high!AN56</f>
        <v>0.289829336665978</v>
      </c>
    </row>
    <row r="60" customFormat="false" ht="15" hidden="false" customHeight="false" outlineLevel="0" collapsed="false">
      <c r="A60" s="28" t="n">
        <f aca="false">A56+1</f>
        <v>2028</v>
      </c>
      <c r="B60" s="3" t="n">
        <f aca="false">Adequacy_low!AG57</f>
        <v>0.311559407341678</v>
      </c>
      <c r="C60" s="3" t="n">
        <f aca="false">Adequacy_low!AH57</f>
        <v>0.297346974847208</v>
      </c>
      <c r="D60" s="3" t="n">
        <f aca="false">Adequacy_low!AI57</f>
        <v>0.301939764378951</v>
      </c>
      <c r="E60" s="3" t="n">
        <f aca="false">Adequacy_low!AJ57</f>
        <v>0.291372037450739</v>
      </c>
      <c r="F60" s="3" t="n">
        <f aca="false">Adequacy_low!AK57</f>
        <v>0.310631114052951</v>
      </c>
      <c r="G60" s="3" t="n">
        <f aca="false">Adequacy_low!AL57</f>
        <v>0.296374633775038</v>
      </c>
      <c r="H60" s="3" t="n">
        <f aca="false">Adequacy_low!AM57</f>
        <v>0.30072282008701</v>
      </c>
      <c r="I60" s="3" t="n">
        <f aca="false">Adequacy_low!AN57</f>
        <v>0.28997266486183</v>
      </c>
      <c r="K60" s="28" t="n">
        <f aca="false">K56+1</f>
        <v>2029</v>
      </c>
      <c r="L60" s="3" t="n">
        <f aca="false">Adequacy_central!AG57</f>
        <v>0.30778512020951</v>
      </c>
      <c r="M60" s="3" t="n">
        <f aca="false">Adequacy_central!AH57</f>
        <v>0.294908185734657</v>
      </c>
      <c r="N60" s="3" t="n">
        <f aca="false">Adequacy_central!AI57</f>
        <v>0.298109816482039</v>
      </c>
      <c r="O60" s="3" t="n">
        <f aca="false">Adequacy_central!AJ57</f>
        <v>0.288820949576388</v>
      </c>
      <c r="P60" s="3" t="n">
        <f aca="false">Adequacy_central!AK57</f>
        <v>0.307524841920539</v>
      </c>
      <c r="Q60" s="3" t="n">
        <f aca="false">Adequacy_central!AL57</f>
        <v>0.294401459696322</v>
      </c>
      <c r="R60" s="3" t="n">
        <f aca="false">Adequacy_central!AM57</f>
        <v>0.296584859849203</v>
      </c>
      <c r="S60" s="3" t="n">
        <f aca="false">Adequacy_central!AN57</f>
        <v>0.286857833868197</v>
      </c>
      <c r="U60" s="28" t="n">
        <f aca="false">U56+1</f>
        <v>2028</v>
      </c>
      <c r="V60" s="3" t="n">
        <f aca="false">Adequacy_high!AG57</f>
        <v>0.313542066880367</v>
      </c>
      <c r="W60" s="3" t="n">
        <f aca="false">Adequacy_high!AH57</f>
        <v>0.297986476757033</v>
      </c>
      <c r="X60" s="3" t="n">
        <f aca="false">Adequacy_high!AI57</f>
        <v>0.304858869815974</v>
      </c>
      <c r="Y60" s="3" t="n">
        <f aca="false">Adequacy_high!AJ57</f>
        <v>0.292481120191352</v>
      </c>
      <c r="Z60" s="3" t="n">
        <f aca="false">Adequacy_high!AK57</f>
        <v>0.313015520812008</v>
      </c>
      <c r="AA60" s="3" t="n">
        <f aca="false">Adequacy_high!AL57</f>
        <v>0.297395849043096</v>
      </c>
      <c r="AB60" s="3" t="n">
        <f aca="false">Adequacy_high!AM57</f>
        <v>0.302846910009762</v>
      </c>
      <c r="AC60" s="3" t="n">
        <f aca="false">Adequacy_high!AN57</f>
        <v>0.289804923485582</v>
      </c>
    </row>
    <row r="61" customFormat="false" ht="15" hidden="false" customHeight="false" outlineLevel="0" collapsed="false">
      <c r="A61" s="28" t="n">
        <f aca="false">A57+1</f>
        <v>2029</v>
      </c>
      <c r="B61" s="3" t="n">
        <f aca="false">Adequacy_low!AG58</f>
        <v>0.313449438199317</v>
      </c>
      <c r="C61" s="3" t="n">
        <f aca="false">Adequacy_low!AH58</f>
        <v>0.297973826924124</v>
      </c>
      <c r="D61" s="3" t="n">
        <f aca="false">Adequacy_low!AI58</f>
        <v>0.304241184995856</v>
      </c>
      <c r="E61" s="3" t="n">
        <f aca="false">Adequacy_low!AJ58</f>
        <v>0.291796335178177</v>
      </c>
      <c r="F61" s="3" t="n">
        <f aca="false">Adequacy_low!AK58</f>
        <v>0.312511857740238</v>
      </c>
      <c r="G61" s="3" t="n">
        <f aca="false">Adequacy_low!AL58</f>
        <v>0.296792684103348</v>
      </c>
      <c r="H61" s="3" t="n">
        <f aca="false">Adequacy_low!AM58</f>
        <v>0.30314600746882</v>
      </c>
      <c r="I61" s="3" t="n">
        <f aca="false">Adequacy_low!AN58</f>
        <v>0.290438536817525</v>
      </c>
      <c r="K61" s="28" t="n">
        <f aca="false">K57+1</f>
        <v>2029</v>
      </c>
      <c r="L61" s="3" t="n">
        <f aca="false">Adequacy_central!AG58</f>
        <v>0.30761750266088</v>
      </c>
      <c r="M61" s="3" t="n">
        <f aca="false">Adequacy_central!AH58</f>
        <v>0.295296605994133</v>
      </c>
      <c r="N61" s="3" t="n">
        <f aca="false">Adequacy_central!AI58</f>
        <v>0.298454393082168</v>
      </c>
      <c r="O61" s="3" t="n">
        <f aca="false">Adequacy_central!AJ58</f>
        <v>0.289295454132989</v>
      </c>
      <c r="P61" s="3" t="n">
        <f aca="false">Adequacy_central!AK58</f>
        <v>0.307342593249505</v>
      </c>
      <c r="Q61" s="3" t="n">
        <f aca="false">Adequacy_central!AL58</f>
        <v>0.29477575800146</v>
      </c>
      <c r="R61" s="3" t="n">
        <f aca="false">Adequacy_central!AM58</f>
        <v>0.296927058991123</v>
      </c>
      <c r="S61" s="3" t="n">
        <f aca="false">Adequacy_central!AN58</f>
        <v>0.287339044159106</v>
      </c>
      <c r="U61" s="28" t="n">
        <f aca="false">U57+1</f>
        <v>2029</v>
      </c>
      <c r="V61" s="3" t="n">
        <f aca="false">Adequacy_high!AG58</f>
        <v>0.316104733170357</v>
      </c>
      <c r="W61" s="3" t="n">
        <f aca="false">Adequacy_high!AH58</f>
        <v>0.298388187640856</v>
      </c>
      <c r="X61" s="3" t="n">
        <f aca="false">Adequacy_high!AI58</f>
        <v>0.306818937166792</v>
      </c>
      <c r="Y61" s="3" t="n">
        <f aca="false">Adequacy_high!AJ58</f>
        <v>0.292831375743415</v>
      </c>
      <c r="Z61" s="3" t="n">
        <f aca="false">Adequacy_high!AK58</f>
        <v>0.315546796692274</v>
      </c>
      <c r="AA61" s="3" t="n">
        <f aca="false">Adequacy_high!AL58</f>
        <v>0.297749180026707</v>
      </c>
      <c r="AB61" s="3" t="n">
        <f aca="false">Adequacy_high!AM58</f>
        <v>0.304800917764841</v>
      </c>
      <c r="AC61" s="3" t="n">
        <f aca="false">Adequacy_high!AN58</f>
        <v>0.290169219108425</v>
      </c>
    </row>
    <row r="62" customFormat="false" ht="15" hidden="false" customHeight="false" outlineLevel="0" collapsed="false">
      <c r="A62" s="28" t="n">
        <f aca="false">A58+1</f>
        <v>2029</v>
      </c>
      <c r="B62" s="3" t="n">
        <f aca="false">Adequacy_low!AG59</f>
        <v>0.312762948167438</v>
      </c>
      <c r="C62" s="3" t="n">
        <f aca="false">Adequacy_low!AH59</f>
        <v>0.297849622920046</v>
      </c>
      <c r="D62" s="3" t="n">
        <f aca="false">Adequacy_low!AI59</f>
        <v>0.303091707342573</v>
      </c>
      <c r="E62" s="3" t="n">
        <f aca="false">Adequacy_low!AJ59</f>
        <v>0.291698214711394</v>
      </c>
      <c r="F62" s="3" t="n">
        <f aca="false">Adequacy_low!AK59</f>
        <v>0.311780015754454</v>
      </c>
      <c r="G62" s="3" t="n">
        <f aca="false">Adequacy_low!AL59</f>
        <v>0.296593470193642</v>
      </c>
      <c r="H62" s="3" t="n">
        <f aca="false">Adequacy_low!AM59</f>
        <v>0.301980303362198</v>
      </c>
      <c r="I62" s="3" t="n">
        <f aca="false">Adequacy_low!AN59</f>
        <v>0.290381485546722</v>
      </c>
      <c r="K62" s="28" t="n">
        <f aca="false">K58+1</f>
        <v>2029</v>
      </c>
      <c r="L62" s="3" t="n">
        <f aca="false">Adequacy_central!AG59</f>
        <v>0.308038486670115</v>
      </c>
      <c r="M62" s="3" t="n">
        <f aca="false">Adequacy_central!AH59</f>
        <v>0.295055702988208</v>
      </c>
      <c r="N62" s="3" t="n">
        <f aca="false">Adequacy_central!AI59</f>
        <v>0.298742180175072</v>
      </c>
      <c r="O62" s="3" t="n">
        <f aca="false">Adequacy_central!AJ59</f>
        <v>0.289330511771107</v>
      </c>
      <c r="P62" s="3" t="n">
        <f aca="false">Adequacy_central!AK59</f>
        <v>0.307658622551385</v>
      </c>
      <c r="Q62" s="3" t="n">
        <f aca="false">Adequacy_central!AL59</f>
        <v>0.294446413912846</v>
      </c>
      <c r="R62" s="3" t="n">
        <f aca="false">Adequacy_central!AM59</f>
        <v>0.297186379744344</v>
      </c>
      <c r="S62" s="3" t="n">
        <f aca="false">Adequacy_central!AN59</f>
        <v>0.287347467351812</v>
      </c>
      <c r="U62" s="28" t="n">
        <f aca="false">U58+1</f>
        <v>2029</v>
      </c>
      <c r="V62" s="3" t="n">
        <f aca="false">Adequacy_high!AG59</f>
        <v>0.315345335887926</v>
      </c>
      <c r="W62" s="3" t="n">
        <f aca="false">Adequacy_high!AH59</f>
        <v>0.29780986523897</v>
      </c>
      <c r="X62" s="3" t="n">
        <f aca="false">Adequacy_high!AI59</f>
        <v>0.305082196144705</v>
      </c>
      <c r="Y62" s="3" t="n">
        <f aca="false">Adequacy_high!AJ59</f>
        <v>0.292396350912267</v>
      </c>
      <c r="Z62" s="3" t="n">
        <f aca="false">Adequacy_high!AK59</f>
        <v>0.314682655946225</v>
      </c>
      <c r="AA62" s="3" t="n">
        <f aca="false">Adequacy_high!AL59</f>
        <v>0.29706387462814</v>
      </c>
      <c r="AB62" s="3" t="n">
        <f aca="false">Adequacy_high!AM59</f>
        <v>0.303178038976222</v>
      </c>
      <c r="AC62" s="3" t="n">
        <f aca="false">Adequacy_high!AN59</f>
        <v>0.289835802900162</v>
      </c>
    </row>
    <row r="63" customFormat="false" ht="15" hidden="false" customHeight="false" outlineLevel="0" collapsed="false">
      <c r="A63" s="28" t="n">
        <f aca="false">A59+1</f>
        <v>2029</v>
      </c>
      <c r="B63" s="3" t="n">
        <f aca="false">Adequacy_low!AG60</f>
        <v>0.310795639526964</v>
      </c>
      <c r="C63" s="3" t="n">
        <f aca="false">Adequacy_low!AH60</f>
        <v>0.297263255993214</v>
      </c>
      <c r="D63" s="3" t="n">
        <f aca="false">Adequacy_low!AI60</f>
        <v>0.301202025441593</v>
      </c>
      <c r="E63" s="3" t="n">
        <f aca="false">Adequacy_low!AJ60</f>
        <v>0.291402978102507</v>
      </c>
      <c r="F63" s="3" t="n">
        <f aca="false">Adequacy_low!AK60</f>
        <v>0.309627930970154</v>
      </c>
      <c r="G63" s="3" t="n">
        <f aca="false">Adequacy_low!AL60</f>
        <v>0.295835927529509</v>
      </c>
      <c r="H63" s="3" t="n">
        <f aca="false">Adequacy_low!AM60</f>
        <v>0.300124050336507</v>
      </c>
      <c r="I63" s="3" t="n">
        <f aca="false">Adequacy_low!AN60</f>
        <v>0.290090436850681</v>
      </c>
      <c r="K63" s="28" t="n">
        <f aca="false">K59+1</f>
        <v>2029</v>
      </c>
      <c r="L63" s="3" t="n">
        <f aca="false">Adequacy_central!AG60</f>
        <v>0.309670442769331</v>
      </c>
      <c r="M63" s="3" t="n">
        <f aca="false">Adequacy_central!AH60</f>
        <v>0.29531563693084</v>
      </c>
      <c r="N63" s="3" t="n">
        <f aca="false">Adequacy_central!AI60</f>
        <v>0.301309594939242</v>
      </c>
      <c r="O63" s="3" t="n">
        <f aca="false">Adequacy_central!AJ60</f>
        <v>0.289857000714206</v>
      </c>
      <c r="P63" s="3" t="n">
        <f aca="false">Adequacy_central!AK60</f>
        <v>0.309103620804634</v>
      </c>
      <c r="Q63" s="3" t="n">
        <f aca="false">Adequacy_central!AL60</f>
        <v>0.294497917508001</v>
      </c>
      <c r="R63" s="3" t="n">
        <f aca="false">Adequacy_central!AM60</f>
        <v>0.299764424094541</v>
      </c>
      <c r="S63" s="3" t="n">
        <f aca="false">Adequacy_central!AN60</f>
        <v>0.287881735801097</v>
      </c>
      <c r="U63" s="28" t="n">
        <f aca="false">U59+1</f>
        <v>2029</v>
      </c>
      <c r="V63" s="3" t="n">
        <f aca="false">Adequacy_high!AG60</f>
        <v>0.315135409560974</v>
      </c>
      <c r="W63" s="3" t="n">
        <f aca="false">Adequacy_high!AH60</f>
        <v>0.297672397809933</v>
      </c>
      <c r="X63" s="3" t="n">
        <f aca="false">Adequacy_high!AI60</f>
        <v>0.304386282976403</v>
      </c>
      <c r="Y63" s="3" t="n">
        <f aca="false">Adequacy_high!AJ60</f>
        <v>0.292349429361481</v>
      </c>
      <c r="Z63" s="3" t="n">
        <f aca="false">Adequacy_high!AK60</f>
        <v>0.314354889636652</v>
      </c>
      <c r="AA63" s="3" t="n">
        <f aca="false">Adequacy_high!AL60</f>
        <v>0.296714731880404</v>
      </c>
      <c r="AB63" s="3" t="n">
        <f aca="false">Adequacy_high!AM60</f>
        <v>0.302184244530621</v>
      </c>
      <c r="AC63" s="3" t="n">
        <f aca="false">Adequacy_high!AN60</f>
        <v>0.289802353329062</v>
      </c>
    </row>
    <row r="64" customFormat="false" ht="15" hidden="false" customHeight="false" outlineLevel="0" collapsed="false">
      <c r="A64" s="28" t="n">
        <f aca="false">A60+1</f>
        <v>2029</v>
      </c>
      <c r="B64" s="3" t="n">
        <f aca="false">Adequacy_low!AG61</f>
        <v>0.309986467649922</v>
      </c>
      <c r="C64" s="3" t="n">
        <f aca="false">Adequacy_low!AH61</f>
        <v>0.29695416790668</v>
      </c>
      <c r="D64" s="3" t="n">
        <f aca="false">Adequacy_low!AI61</f>
        <v>0.30173746673725</v>
      </c>
      <c r="E64" s="3" t="n">
        <f aca="false">Adequacy_low!AJ61</f>
        <v>0.291432960093062</v>
      </c>
      <c r="F64" s="3" t="n">
        <f aca="false">Adequacy_low!AK61</f>
        <v>0.30894813193666</v>
      </c>
      <c r="G64" s="3" t="n">
        <f aca="false">Adequacy_low!AL61</f>
        <v>0.295661338227098</v>
      </c>
      <c r="H64" s="3" t="n">
        <f aca="false">Adequacy_low!AM61</f>
        <v>0.300458821406072</v>
      </c>
      <c r="I64" s="3" t="n">
        <f aca="false">Adequacy_low!AN61</f>
        <v>0.28984348779321</v>
      </c>
      <c r="K64" s="28" t="n">
        <f aca="false">K60+1</f>
        <v>2030</v>
      </c>
      <c r="L64" s="3" t="n">
        <f aca="false">Adequacy_central!AG61</f>
        <v>0.30953357825841</v>
      </c>
      <c r="M64" s="3" t="n">
        <f aca="false">Adequacy_central!AH61</f>
        <v>0.294684101801899</v>
      </c>
      <c r="N64" s="3" t="n">
        <f aca="false">Adequacy_central!AI61</f>
        <v>0.30081970836154</v>
      </c>
      <c r="O64" s="3" t="n">
        <f aca="false">Adequacy_central!AJ61</f>
        <v>0.28937596760657</v>
      </c>
      <c r="P64" s="3" t="n">
        <f aca="false">Adequacy_central!AK61</f>
        <v>0.308958778866638</v>
      </c>
      <c r="Q64" s="3" t="n">
        <f aca="false">Adequacy_central!AL61</f>
        <v>0.294018237996515</v>
      </c>
      <c r="R64" s="3" t="n">
        <f aca="false">Adequacy_central!AM61</f>
        <v>0.299501823380862</v>
      </c>
      <c r="S64" s="3" t="n">
        <f aca="false">Adequacy_central!AN61</f>
        <v>0.287441042921126</v>
      </c>
      <c r="U64" s="28" t="n">
        <f aca="false">U60+1</f>
        <v>2029</v>
      </c>
      <c r="V64" s="3" t="n">
        <f aca="false">Adequacy_high!AG61</f>
        <v>0.313794586425758</v>
      </c>
      <c r="W64" s="3" t="n">
        <f aca="false">Adequacy_high!AH61</f>
        <v>0.297163744326376</v>
      </c>
      <c r="X64" s="3" t="n">
        <f aca="false">Adequacy_high!AI61</f>
        <v>0.304229497272613</v>
      </c>
      <c r="Y64" s="3" t="n">
        <f aca="false">Adequacy_high!AJ61</f>
        <v>0.291989537217539</v>
      </c>
      <c r="Z64" s="3" t="n">
        <f aca="false">Adequacy_high!AK61</f>
        <v>0.313106551599691</v>
      </c>
      <c r="AA64" s="3" t="n">
        <f aca="false">Adequacy_high!AL61</f>
        <v>0.296242349443752</v>
      </c>
      <c r="AB64" s="3" t="n">
        <f aca="false">Adequacy_high!AM61</f>
        <v>0.302150873368401</v>
      </c>
      <c r="AC64" s="3" t="n">
        <f aca="false">Adequacy_high!AN61</f>
        <v>0.289399115804721</v>
      </c>
    </row>
    <row r="65" customFormat="false" ht="15" hidden="false" customHeight="false" outlineLevel="0" collapsed="false">
      <c r="A65" s="28" t="n">
        <f aca="false">A61+1</f>
        <v>2030</v>
      </c>
      <c r="B65" s="3" t="n">
        <f aca="false">Adequacy_low!AG62</f>
        <v>0.310640342978019</v>
      </c>
      <c r="C65" s="3" t="n">
        <f aca="false">Adequacy_low!AH62</f>
        <v>0.296200752147217</v>
      </c>
      <c r="D65" s="3" t="n">
        <f aca="false">Adequacy_low!AI62</f>
        <v>0.30065598990824</v>
      </c>
      <c r="E65" s="3" t="n">
        <f aca="false">Adequacy_low!AJ62</f>
        <v>0.290390658232357</v>
      </c>
      <c r="F65" s="3" t="n">
        <f aca="false">Adequacy_low!AK62</f>
        <v>0.309488921786212</v>
      </c>
      <c r="G65" s="3" t="n">
        <f aca="false">Adequacy_low!AL62</f>
        <v>0.294791274248406</v>
      </c>
      <c r="H65" s="3" t="n">
        <f aca="false">Adequacy_low!AM62</f>
        <v>0.299389167156877</v>
      </c>
      <c r="I65" s="3" t="n">
        <f aca="false">Adequacy_low!AN62</f>
        <v>0.28880366121546</v>
      </c>
      <c r="K65" s="28" t="n">
        <f aca="false">K61+1</f>
        <v>2030</v>
      </c>
      <c r="L65" s="3" t="n">
        <f aca="false">Adequacy_central!AG62</f>
        <v>0.310087424474805</v>
      </c>
      <c r="M65" s="3" t="n">
        <f aca="false">Adequacy_central!AH62</f>
        <v>0.294176864619404</v>
      </c>
      <c r="N65" s="3" t="n">
        <f aca="false">Adequacy_central!AI62</f>
        <v>0.300945595044165</v>
      </c>
      <c r="O65" s="3" t="n">
        <f aca="false">Adequacy_central!AJ62</f>
        <v>0.288590704874338</v>
      </c>
      <c r="P65" s="3" t="n">
        <f aca="false">Adequacy_central!AK62</f>
        <v>0.30958772915408</v>
      </c>
      <c r="Q65" s="3" t="n">
        <f aca="false">Adequacy_central!AL62</f>
        <v>0.293555511071744</v>
      </c>
      <c r="R65" s="3" t="n">
        <f aca="false">Adequacy_central!AM62</f>
        <v>0.299413429770991</v>
      </c>
      <c r="S65" s="3" t="n">
        <f aca="false">Adequacy_central!AN62</f>
        <v>0.286701290277587</v>
      </c>
      <c r="U65" s="28" t="n">
        <f aca="false">U61+1</f>
        <v>2030</v>
      </c>
      <c r="V65" s="3" t="n">
        <f aca="false">Adequacy_high!AG62</f>
        <v>0.315202020528065</v>
      </c>
      <c r="W65" s="3" t="n">
        <f aca="false">Adequacy_high!AH62</f>
        <v>0.296735650128831</v>
      </c>
      <c r="X65" s="3" t="n">
        <f aca="false">Adequacy_high!AI62</f>
        <v>0.303832424561123</v>
      </c>
      <c r="Y65" s="3" t="n">
        <f aca="false">Adequacy_high!AJ62</f>
        <v>0.291476405499354</v>
      </c>
      <c r="Z65" s="3" t="n">
        <f aca="false">Adequacy_high!AK62</f>
        <v>0.314550209025084</v>
      </c>
      <c r="AA65" s="3" t="n">
        <f aca="false">Adequacy_high!AL62</f>
        <v>0.295877384401658</v>
      </c>
      <c r="AB65" s="3" t="n">
        <f aca="false">Adequacy_high!AM62</f>
        <v>0.302039179007237</v>
      </c>
      <c r="AC65" s="3" t="n">
        <f aca="false">Adequacy_high!AN62</f>
        <v>0.289176293614985</v>
      </c>
    </row>
    <row r="66" customFormat="false" ht="15" hidden="false" customHeight="false" outlineLevel="0" collapsed="false">
      <c r="A66" s="28" t="n">
        <f aca="false">A62+1</f>
        <v>2030</v>
      </c>
      <c r="B66" s="3" t="n">
        <f aca="false">Adequacy_low!AG63</f>
        <v>0.313545209250387</v>
      </c>
      <c r="C66" s="3" t="n">
        <f aca="false">Adequacy_low!AH63</f>
        <v>0.296065318028788</v>
      </c>
      <c r="D66" s="3" t="n">
        <f aca="false">Adequacy_low!AI63</f>
        <v>0.302025786111938</v>
      </c>
      <c r="E66" s="3" t="n">
        <f aca="false">Adequacy_low!AJ63</f>
        <v>0.290114678349888</v>
      </c>
      <c r="F66" s="3" t="n">
        <f aca="false">Adequacy_low!AK63</f>
        <v>0.312335671983298</v>
      </c>
      <c r="G66" s="3" t="n">
        <f aca="false">Adequacy_low!AL63</f>
        <v>0.294575794077971</v>
      </c>
      <c r="H66" s="3" t="n">
        <f aca="false">Adequacy_low!AM63</f>
        <v>0.300834342000869</v>
      </c>
      <c r="I66" s="3" t="n">
        <f aca="false">Adequacy_low!AN63</f>
        <v>0.288629157299025</v>
      </c>
      <c r="K66" s="28" t="n">
        <f aca="false">K62+1</f>
        <v>2030</v>
      </c>
      <c r="L66" s="3" t="n">
        <f aca="false">Adequacy_central!AG63</f>
        <v>0.308710870531953</v>
      </c>
      <c r="M66" s="3" t="n">
        <f aca="false">Adequacy_central!AH63</f>
        <v>0.294136025609384</v>
      </c>
      <c r="N66" s="3" t="n">
        <f aca="false">Adequacy_central!AI63</f>
        <v>0.298952125924928</v>
      </c>
      <c r="O66" s="3" t="n">
        <f aca="false">Adequacy_central!AJ63</f>
        <v>0.288310566196919</v>
      </c>
      <c r="P66" s="3" t="n">
        <f aca="false">Adequacy_central!AK63</f>
        <v>0.308128068428319</v>
      </c>
      <c r="Q66" s="3" t="n">
        <f aca="false">Adequacy_central!AL63</f>
        <v>0.29343134561031</v>
      </c>
      <c r="R66" s="3" t="n">
        <f aca="false">Adequacy_central!AM63</f>
        <v>0.297562598539577</v>
      </c>
      <c r="S66" s="3" t="n">
        <f aca="false">Adequacy_central!AN63</f>
        <v>0.286480491846193</v>
      </c>
      <c r="U66" s="28" t="n">
        <f aca="false">U62+1</f>
        <v>2030</v>
      </c>
      <c r="V66" s="3" t="n">
        <f aca="false">Adequacy_high!AG63</f>
        <v>0.312933443277233</v>
      </c>
      <c r="W66" s="3" t="n">
        <f aca="false">Adequacy_high!AH63</f>
        <v>0.296274312421689</v>
      </c>
      <c r="X66" s="3" t="n">
        <f aca="false">Adequacy_high!AI63</f>
        <v>0.301796145758521</v>
      </c>
      <c r="Y66" s="3" t="n">
        <f aca="false">Adequacy_high!AJ63</f>
        <v>0.290831058151793</v>
      </c>
      <c r="Z66" s="3" t="n">
        <f aca="false">Adequacy_high!AK63</f>
        <v>0.312064318225598</v>
      </c>
      <c r="AA66" s="3" t="n">
        <f aca="false">Adequacy_high!AL63</f>
        <v>0.295152981167848</v>
      </c>
      <c r="AB66" s="3" t="n">
        <f aca="false">Adequacy_high!AM63</f>
        <v>0.300003468115208</v>
      </c>
      <c r="AC66" s="3" t="n">
        <f aca="false">Adequacy_high!AN63</f>
        <v>0.288536297455409</v>
      </c>
    </row>
    <row r="67" customFormat="false" ht="15" hidden="false" customHeight="false" outlineLevel="0" collapsed="false">
      <c r="A67" s="28" t="n">
        <f aca="false">A63+1</f>
        <v>2030</v>
      </c>
      <c r="B67" s="3" t="n">
        <f aca="false">Adequacy_low!AG64</f>
        <v>0.311144674959992</v>
      </c>
      <c r="C67" s="3" t="n">
        <f aca="false">Adequacy_low!AH64</f>
        <v>0.296618345338766</v>
      </c>
      <c r="D67" s="3" t="n">
        <f aca="false">Adequacy_low!AI64</f>
        <v>0.300035920299998</v>
      </c>
      <c r="E67" s="3" t="n">
        <f aca="false">Adequacy_low!AJ64</f>
        <v>0.290822931360861</v>
      </c>
      <c r="F67" s="3" t="n">
        <f aca="false">Adequacy_low!AK64</f>
        <v>0.309920939047513</v>
      </c>
      <c r="G67" s="3" t="n">
        <f aca="false">Adequacy_low!AL64</f>
        <v>0.295121199990027</v>
      </c>
      <c r="H67" s="3" t="n">
        <f aca="false">Adequacy_low!AM64</f>
        <v>0.29850800155666</v>
      </c>
      <c r="I67" s="3" t="n">
        <f aca="false">Adequacy_low!AN64</f>
        <v>0.289044625224078</v>
      </c>
      <c r="K67" s="28" t="n">
        <f aca="false">K63+1</f>
        <v>2030</v>
      </c>
      <c r="L67" s="3" t="n">
        <f aca="false">Adequacy_central!AG64</f>
        <v>0.310224346994583</v>
      </c>
      <c r="M67" s="3" t="n">
        <f aca="false">Adequacy_central!AH64</f>
        <v>0.294888672107215</v>
      </c>
      <c r="N67" s="3" t="n">
        <f aca="false">Adequacy_central!AI64</f>
        <v>0.299205413200045</v>
      </c>
      <c r="O67" s="3" t="n">
        <f aca="false">Adequacy_central!AJ64</f>
        <v>0.28911820595081</v>
      </c>
      <c r="P67" s="3" t="n">
        <f aca="false">Adequacy_central!AK64</f>
        <v>0.309614838764688</v>
      </c>
      <c r="Q67" s="3" t="n">
        <f aca="false">Adequacy_central!AL64</f>
        <v>0.294188151896912</v>
      </c>
      <c r="R67" s="3" t="n">
        <f aca="false">Adequacy_central!AM64</f>
        <v>0.297875483252404</v>
      </c>
      <c r="S67" s="3" t="n">
        <f aca="false">Adequacy_central!AN64</f>
        <v>0.287340823341348</v>
      </c>
      <c r="U67" s="28" t="n">
        <f aca="false">U63+1</f>
        <v>2030</v>
      </c>
      <c r="V67" s="3" t="n">
        <f aca="false">Adequacy_high!AG64</f>
        <v>0.315326070829007</v>
      </c>
      <c r="W67" s="3" t="n">
        <f aca="false">Adequacy_high!AH64</f>
        <v>0.296375112183113</v>
      </c>
      <c r="X67" s="3" t="n">
        <f aca="false">Adequacy_high!AI64</f>
        <v>0.303346832340895</v>
      </c>
      <c r="Y67" s="3" t="n">
        <f aca="false">Adequacy_high!AJ64</f>
        <v>0.290994449559123</v>
      </c>
      <c r="Z67" s="3" t="n">
        <f aca="false">Adequacy_high!AK64</f>
        <v>0.314465653551369</v>
      </c>
      <c r="AA67" s="3" t="n">
        <f aca="false">Adequacy_high!AL64</f>
        <v>0.295425800507951</v>
      </c>
      <c r="AB67" s="3" t="n">
        <f aca="false">Adequacy_high!AM64</f>
        <v>0.301577010418226</v>
      </c>
      <c r="AC67" s="3" t="n">
        <f aca="false">Adequacy_high!AN64</f>
        <v>0.288739134205876</v>
      </c>
    </row>
    <row r="68" customFormat="false" ht="15" hidden="false" customHeight="false" outlineLevel="0" collapsed="false">
      <c r="A68" s="28" t="n">
        <f aca="false">A64+1</f>
        <v>2030</v>
      </c>
      <c r="B68" s="3" t="n">
        <f aca="false">Adequacy_low!AG65</f>
        <v>0.311080673490999</v>
      </c>
      <c r="C68" s="3" t="n">
        <f aca="false">Adequacy_low!AH65</f>
        <v>0.297469038965017</v>
      </c>
      <c r="D68" s="3" t="n">
        <f aca="false">Adequacy_low!AI65</f>
        <v>0.300164286543023</v>
      </c>
      <c r="E68" s="3" t="n">
        <f aca="false">Adequacy_low!AJ65</f>
        <v>0.291737295620259</v>
      </c>
      <c r="F68" s="3" t="n">
        <f aca="false">Adequacy_low!AK65</f>
        <v>0.309861654998774</v>
      </c>
      <c r="G68" s="3" t="n">
        <f aca="false">Adequacy_low!AL65</f>
        <v>0.295959466316384</v>
      </c>
      <c r="H68" s="3" t="n">
        <f aca="false">Adequacy_low!AM65</f>
        <v>0.298969713349903</v>
      </c>
      <c r="I68" s="3" t="n">
        <f aca="false">Adequacy_low!AN65</f>
        <v>0.289971424876349</v>
      </c>
      <c r="K68" s="28" t="n">
        <f aca="false">K64+1</f>
        <v>2031</v>
      </c>
      <c r="L68" s="3" t="n">
        <f aca="false">Adequacy_central!AG65</f>
        <v>0.308129507996654</v>
      </c>
      <c r="M68" s="3" t="n">
        <f aca="false">Adequacy_central!AH65</f>
        <v>0.295059422327344</v>
      </c>
      <c r="N68" s="3" t="n">
        <f aca="false">Adequacy_central!AI65</f>
        <v>0.297360535278177</v>
      </c>
      <c r="O68" s="3" t="n">
        <f aca="false">Adequacy_central!AJ65</f>
        <v>0.289089347342488</v>
      </c>
      <c r="P68" s="3" t="n">
        <f aca="false">Adequacy_central!AK65</f>
        <v>0.307504889405753</v>
      </c>
      <c r="Q68" s="3" t="n">
        <f aca="false">Adequacy_central!AL65</f>
        <v>0.294338621181824</v>
      </c>
      <c r="R68" s="3" t="n">
        <f aca="false">Adequacy_central!AM65</f>
        <v>0.295796357456972</v>
      </c>
      <c r="S68" s="3" t="n">
        <f aca="false">Adequacy_central!AN65</f>
        <v>0.287321767207928</v>
      </c>
      <c r="U68" s="28" t="n">
        <f aca="false">U64+1</f>
        <v>2030</v>
      </c>
      <c r="V68" s="3" t="n">
        <f aca="false">Adequacy_high!AG65</f>
        <v>0.314959106278165</v>
      </c>
      <c r="W68" s="3" t="n">
        <f aca="false">Adequacy_high!AH65</f>
        <v>0.297375727199781</v>
      </c>
      <c r="X68" s="3" t="n">
        <f aca="false">Adequacy_high!AI65</f>
        <v>0.303610698413387</v>
      </c>
      <c r="Y68" s="3" t="n">
        <f aca="false">Adequacy_high!AJ65</f>
        <v>0.291948125636991</v>
      </c>
      <c r="Z68" s="3" t="n">
        <f aca="false">Adequacy_high!AK65</f>
        <v>0.314139281230138</v>
      </c>
      <c r="AA68" s="3" t="n">
        <f aca="false">Adequacy_high!AL65</f>
        <v>0.296426470931365</v>
      </c>
      <c r="AB68" s="3" t="n">
        <f aca="false">Adequacy_high!AM65</f>
        <v>0.301704230630535</v>
      </c>
      <c r="AC68" s="3" t="n">
        <f aca="false">Adequacy_high!AN65</f>
        <v>0.289707523117388</v>
      </c>
    </row>
    <row r="69" customFormat="false" ht="15" hidden="false" customHeight="false" outlineLevel="0" collapsed="false">
      <c r="A69" s="28" t="n">
        <f aca="false">A65+1</f>
        <v>2031</v>
      </c>
      <c r="B69" s="3" t="n">
        <f aca="false">Adequacy_low!AG66</f>
        <v>0.309395339825721</v>
      </c>
      <c r="C69" s="3" t="n">
        <f aca="false">Adequacy_low!AH66</f>
        <v>0.296762292856329</v>
      </c>
      <c r="D69" s="3" t="n">
        <f aca="false">Adequacy_low!AI66</f>
        <v>0.297841833310197</v>
      </c>
      <c r="E69" s="3" t="n">
        <f aca="false">Adequacy_low!AJ66</f>
        <v>0.290950540017952</v>
      </c>
      <c r="F69" s="3" t="n">
        <f aca="false">Adequacy_low!AK66</f>
        <v>0.308176662848531</v>
      </c>
      <c r="G69" s="3" t="n">
        <f aca="false">Adequacy_low!AL66</f>
        <v>0.295255313065267</v>
      </c>
      <c r="H69" s="3" t="n">
        <f aca="false">Adequacy_low!AM66</f>
        <v>0.296689398652368</v>
      </c>
      <c r="I69" s="3" t="n">
        <f aca="false">Adequacy_low!AN66</f>
        <v>0.289253041119035</v>
      </c>
      <c r="K69" s="28" t="n">
        <f aca="false">K65+1</f>
        <v>2031</v>
      </c>
      <c r="L69" s="3" t="n">
        <f aca="false">Adequacy_central!AG66</f>
        <v>0.31053655904439</v>
      </c>
      <c r="M69" s="3" t="n">
        <f aca="false">Adequacy_central!AH66</f>
        <v>0.294925828781555</v>
      </c>
      <c r="N69" s="3" t="n">
        <f aca="false">Adequacy_central!AI66</f>
        <v>0.300711583887738</v>
      </c>
      <c r="O69" s="3" t="n">
        <f aca="false">Adequacy_central!AJ66</f>
        <v>0.289011786169388</v>
      </c>
      <c r="P69" s="3" t="n">
        <f aca="false">Adequacy_central!AK66</f>
        <v>0.309931466511834</v>
      </c>
      <c r="Q69" s="3" t="n">
        <f aca="false">Adequacy_central!AL66</f>
        <v>0.294208731111723</v>
      </c>
      <c r="R69" s="3" t="n">
        <f aca="false">Adequacy_central!AM66</f>
        <v>0.299330931813457</v>
      </c>
      <c r="S69" s="3" t="n">
        <f aca="false">Adequacy_central!AN66</f>
        <v>0.287243483486596</v>
      </c>
      <c r="U69" s="28" t="n">
        <f aca="false">U65+1</f>
        <v>2031</v>
      </c>
      <c r="V69" s="3" t="n">
        <f aca="false">Adequacy_high!AG66</f>
        <v>0.315805090734955</v>
      </c>
      <c r="W69" s="3" t="n">
        <f aca="false">Adequacy_high!AH66</f>
        <v>0.297506319846221</v>
      </c>
      <c r="X69" s="3" t="n">
        <f aca="false">Adequacy_high!AI66</f>
        <v>0.302881146724418</v>
      </c>
      <c r="Y69" s="3" t="n">
        <f aca="false">Adequacy_high!AJ66</f>
        <v>0.292136387315835</v>
      </c>
      <c r="Z69" s="3" t="n">
        <f aca="false">Adequacy_high!AK66</f>
        <v>0.315078806508286</v>
      </c>
      <c r="AA69" s="3" t="n">
        <f aca="false">Adequacy_high!AL66</f>
        <v>0.296594586647466</v>
      </c>
      <c r="AB69" s="3" t="n">
        <f aca="false">Adequacy_high!AM66</f>
        <v>0.301089778342456</v>
      </c>
      <c r="AC69" s="3" t="n">
        <f aca="false">Adequacy_high!AN66</f>
        <v>0.289927769565207</v>
      </c>
    </row>
    <row r="70" customFormat="false" ht="15" hidden="false" customHeight="false" outlineLevel="0" collapsed="false">
      <c r="A70" s="28" t="n">
        <f aca="false">A66+1</f>
        <v>2031</v>
      </c>
      <c r="B70" s="3" t="n">
        <f aca="false">Adequacy_low!AG67</f>
        <v>0.310182007467457</v>
      </c>
      <c r="C70" s="3" t="n">
        <f aca="false">Adequacy_low!AH67</f>
        <v>0.297225979633831</v>
      </c>
      <c r="D70" s="3" t="n">
        <f aca="false">Adequacy_low!AI67</f>
        <v>0.299363837215056</v>
      </c>
      <c r="E70" s="3" t="n">
        <f aca="false">Adequacy_low!AJ67</f>
        <v>0.291510054014438</v>
      </c>
      <c r="F70" s="3" t="n">
        <f aca="false">Adequacy_low!AK67</f>
        <v>0.309152349449164</v>
      </c>
      <c r="G70" s="3" t="n">
        <f aca="false">Adequacy_low!AL67</f>
        <v>0.295913225324507</v>
      </c>
      <c r="H70" s="3" t="n">
        <f aca="false">Adequacy_low!AM67</f>
        <v>0.297619456556099</v>
      </c>
      <c r="I70" s="3" t="n">
        <f aca="false">Adequacy_low!AN67</f>
        <v>0.289482816549419</v>
      </c>
      <c r="K70" s="28" t="n">
        <f aca="false">K66+1</f>
        <v>2031</v>
      </c>
      <c r="L70" s="3" t="n">
        <f aca="false">Adequacy_central!AG67</f>
        <v>0.311278960698285</v>
      </c>
      <c r="M70" s="3" t="n">
        <f aca="false">Adequacy_central!AH67</f>
        <v>0.295385365977628</v>
      </c>
      <c r="N70" s="3" t="n">
        <f aca="false">Adequacy_central!AI67</f>
        <v>0.300774040016095</v>
      </c>
      <c r="O70" s="3" t="n">
        <f aca="false">Adequacy_central!AJ67</f>
        <v>0.289697201213955</v>
      </c>
      <c r="P70" s="3" t="n">
        <f aca="false">Adequacy_central!AK67</f>
        <v>0.31066436564824</v>
      </c>
      <c r="Q70" s="3" t="n">
        <f aca="false">Adequacy_central!AL67</f>
        <v>0.294689937168671</v>
      </c>
      <c r="R70" s="3" t="n">
        <f aca="false">Adequacy_central!AM67</f>
        <v>0.299370025758491</v>
      </c>
      <c r="S70" s="3" t="n">
        <f aca="false">Adequacy_central!AN67</f>
        <v>0.287908072836484</v>
      </c>
      <c r="U70" s="28" t="n">
        <f aca="false">U66+1</f>
        <v>2031</v>
      </c>
      <c r="V70" s="3" t="n">
        <f aca="false">Adequacy_high!AG67</f>
        <v>0.317325731086917</v>
      </c>
      <c r="W70" s="3" t="n">
        <f aca="false">Adequacy_high!AH67</f>
        <v>0.297793066021541</v>
      </c>
      <c r="X70" s="3" t="n">
        <f aca="false">Adequacy_high!AI67</f>
        <v>0.305158300059085</v>
      </c>
      <c r="Y70" s="3" t="n">
        <f aca="false">Adequacy_high!AJ67</f>
        <v>0.29253521053774</v>
      </c>
      <c r="Z70" s="3" t="n">
        <f aca="false">Adequacy_high!AK67</f>
        <v>0.316636139416964</v>
      </c>
      <c r="AA70" s="3" t="n">
        <f aca="false">Adequacy_high!AL67</f>
        <v>0.297040360205011</v>
      </c>
      <c r="AB70" s="3" t="n">
        <f aca="false">Adequacy_high!AM67</f>
        <v>0.303212276520981</v>
      </c>
      <c r="AC70" s="3" t="n">
        <f aca="false">Adequacy_high!AN67</f>
        <v>0.29014563522746</v>
      </c>
    </row>
    <row r="71" customFormat="false" ht="15" hidden="false" customHeight="false" outlineLevel="0" collapsed="false">
      <c r="A71" s="28" t="n">
        <f aca="false">A67+1</f>
        <v>2031</v>
      </c>
      <c r="B71" s="3" t="n">
        <f aca="false">Adequacy_low!AG68</f>
        <v>0.308721846836537</v>
      </c>
      <c r="C71" s="3" t="n">
        <f aca="false">Adequacy_low!AH68</f>
        <v>0.296723571564959</v>
      </c>
      <c r="D71" s="3" t="n">
        <f aca="false">Adequacy_low!AI68</f>
        <v>0.297900621588259</v>
      </c>
      <c r="E71" s="3" t="n">
        <f aca="false">Adequacy_low!AJ68</f>
        <v>0.290935948429965</v>
      </c>
      <c r="F71" s="3" t="n">
        <f aca="false">Adequacy_low!AK68</f>
        <v>0.307852425522311</v>
      </c>
      <c r="G71" s="3" t="n">
        <f aca="false">Adequacy_low!AL68</f>
        <v>0.295562003325089</v>
      </c>
      <c r="H71" s="3" t="n">
        <f aca="false">Adequacy_low!AM68</f>
        <v>0.296159133830135</v>
      </c>
      <c r="I71" s="3" t="n">
        <f aca="false">Adequacy_low!AN68</f>
        <v>0.288921097202162</v>
      </c>
      <c r="K71" s="28" t="n">
        <f aca="false">K67+1</f>
        <v>2031</v>
      </c>
      <c r="L71" s="3" t="n">
        <f aca="false">Adequacy_central!AG68</f>
        <v>0.310450174260906</v>
      </c>
      <c r="M71" s="3" t="n">
        <f aca="false">Adequacy_central!AH68</f>
        <v>0.295631807077893</v>
      </c>
      <c r="N71" s="3" t="n">
        <f aca="false">Adequacy_central!AI68</f>
        <v>0.30006610660852</v>
      </c>
      <c r="O71" s="3" t="n">
        <f aca="false">Adequacy_central!AJ68</f>
        <v>0.289783086888125</v>
      </c>
      <c r="P71" s="3" t="n">
        <f aca="false">Adequacy_central!AK68</f>
        <v>0.309950597942821</v>
      </c>
      <c r="Q71" s="3" t="n">
        <f aca="false">Adequacy_central!AL68</f>
        <v>0.29502416038114</v>
      </c>
      <c r="R71" s="3" t="n">
        <f aca="false">Adequacy_central!AM68</f>
        <v>0.298273309059769</v>
      </c>
      <c r="S71" s="3" t="n">
        <f aca="false">Adequacy_central!AN68</f>
        <v>0.287854668603358</v>
      </c>
      <c r="U71" s="28" t="n">
        <f aca="false">U67+1</f>
        <v>2031</v>
      </c>
      <c r="V71" s="3" t="n">
        <f aca="false">Adequacy_high!AG68</f>
        <v>0.315904295896179</v>
      </c>
      <c r="W71" s="3" t="n">
        <f aca="false">Adequacy_high!AH68</f>
        <v>0.297376165731211</v>
      </c>
      <c r="X71" s="3" t="n">
        <f aca="false">Adequacy_high!AI68</f>
        <v>0.304005159290315</v>
      </c>
      <c r="Y71" s="3" t="n">
        <f aca="false">Adequacy_high!AJ68</f>
        <v>0.291729609998866</v>
      </c>
      <c r="Z71" s="3" t="n">
        <f aca="false">Adequacy_high!AK68</f>
        <v>0.315373323590793</v>
      </c>
      <c r="AA71" s="3" t="n">
        <f aca="false">Adequacy_high!AL68</f>
        <v>0.296743294353793</v>
      </c>
      <c r="AB71" s="3" t="n">
        <f aca="false">Adequacy_high!AM68</f>
        <v>0.301845285097678</v>
      </c>
      <c r="AC71" s="3" t="n">
        <f aca="false">Adequacy_high!AN68</f>
        <v>0.289175818928819</v>
      </c>
    </row>
    <row r="72" customFormat="false" ht="15" hidden="false" customHeight="false" outlineLevel="0" collapsed="false">
      <c r="A72" s="28" t="n">
        <f aca="false">A68+1</f>
        <v>2031</v>
      </c>
      <c r="B72" s="3" t="n">
        <f aca="false">Adequacy_low!AG69</f>
        <v>0.30992760758273</v>
      </c>
      <c r="C72" s="3" t="n">
        <f aca="false">Adequacy_low!AH69</f>
        <v>0.296536807418359</v>
      </c>
      <c r="D72" s="3" t="n">
        <f aca="false">Adequacy_low!AI69</f>
        <v>0.299062592579024</v>
      </c>
      <c r="E72" s="3" t="n">
        <f aca="false">Adequacy_low!AJ69</f>
        <v>0.290871328635708</v>
      </c>
      <c r="F72" s="3" t="n">
        <f aca="false">Adequacy_low!AK69</f>
        <v>0.309127662180934</v>
      </c>
      <c r="G72" s="3" t="n">
        <f aca="false">Adequacy_low!AL69</f>
        <v>0.295451259858414</v>
      </c>
      <c r="H72" s="3" t="n">
        <f aca="false">Adequacy_low!AM69</f>
        <v>0.29762413306245</v>
      </c>
      <c r="I72" s="3" t="n">
        <f aca="false">Adequacy_low!AN69</f>
        <v>0.288848936764494</v>
      </c>
      <c r="K72" s="28" t="n">
        <f aca="false">K68+1</f>
        <v>2032</v>
      </c>
      <c r="L72" s="3" t="n">
        <f aca="false">Adequacy_central!AG69</f>
        <v>0.310662093664819</v>
      </c>
      <c r="M72" s="3" t="n">
        <f aca="false">Adequacy_central!AH69</f>
        <v>0.295314252234661</v>
      </c>
      <c r="N72" s="3" t="n">
        <f aca="false">Adequacy_central!AI69</f>
        <v>0.299484217522439</v>
      </c>
      <c r="O72" s="3" t="n">
        <f aca="false">Adequacy_central!AJ69</f>
        <v>0.289326745539584</v>
      </c>
      <c r="P72" s="3" t="n">
        <f aca="false">Adequacy_central!AK69</f>
        <v>0.310065221295219</v>
      </c>
      <c r="Q72" s="3" t="n">
        <f aca="false">Adequacy_central!AL69</f>
        <v>0.29463794692427</v>
      </c>
      <c r="R72" s="3" t="n">
        <f aca="false">Adequacy_central!AM69</f>
        <v>0.297989500189772</v>
      </c>
      <c r="S72" s="3" t="n">
        <f aca="false">Adequacy_central!AN69</f>
        <v>0.287701572202166</v>
      </c>
      <c r="U72" s="28" t="n">
        <f aca="false">U68+1</f>
        <v>2031</v>
      </c>
      <c r="V72" s="3" t="n">
        <f aca="false">Adequacy_high!AG69</f>
        <v>0.31461494514051</v>
      </c>
      <c r="W72" s="3" t="n">
        <f aca="false">Adequacy_high!AH69</f>
        <v>0.297051984291416</v>
      </c>
      <c r="X72" s="3" t="n">
        <f aca="false">Adequacy_high!AI69</f>
        <v>0.302666353346476</v>
      </c>
      <c r="Y72" s="3" t="n">
        <f aca="false">Adequacy_high!AJ69</f>
        <v>0.291493712392001</v>
      </c>
      <c r="Z72" s="3" t="n">
        <f aca="false">Adequacy_high!AK69</f>
        <v>0.314099712197614</v>
      </c>
      <c r="AA72" s="3" t="n">
        <f aca="false">Adequacy_high!AL69</f>
        <v>0.296422573714169</v>
      </c>
      <c r="AB72" s="3" t="n">
        <f aca="false">Adequacy_high!AM69</f>
        <v>0.300635905377689</v>
      </c>
      <c r="AC72" s="3" t="n">
        <f aca="false">Adequacy_high!AN69</f>
        <v>0.289257781121631</v>
      </c>
    </row>
    <row r="73" customFormat="false" ht="15" hidden="false" customHeight="false" outlineLevel="0" collapsed="false">
      <c r="A73" s="28" t="n">
        <f aca="false">A69+1</f>
        <v>2032</v>
      </c>
      <c r="B73" s="3" t="n">
        <f aca="false">Adequacy_low!AG70</f>
        <v>0.30987387663576</v>
      </c>
      <c r="C73" s="3" t="n">
        <f aca="false">Adequacy_low!AH70</f>
        <v>0.296296959965618</v>
      </c>
      <c r="D73" s="3" t="n">
        <f aca="false">Adequacy_low!AI70</f>
        <v>0.298428813332316</v>
      </c>
      <c r="E73" s="3" t="n">
        <f aca="false">Adequacy_low!AJ70</f>
        <v>0.290435054092132</v>
      </c>
      <c r="F73" s="3" t="n">
        <f aca="false">Adequacy_low!AK70</f>
        <v>0.308951051387988</v>
      </c>
      <c r="G73" s="3" t="n">
        <f aca="false">Adequacy_low!AL70</f>
        <v>0.295086563259345</v>
      </c>
      <c r="H73" s="3" t="n">
        <f aca="false">Adequacy_low!AM70</f>
        <v>0.296910684755167</v>
      </c>
      <c r="I73" s="3" t="n">
        <f aca="false">Adequacy_low!AN70</f>
        <v>0.288361077693556</v>
      </c>
      <c r="K73" s="28" t="n">
        <f aca="false">K69+1</f>
        <v>2032</v>
      </c>
      <c r="L73" s="3" t="n">
        <f aca="false">Adequacy_central!AG70</f>
        <v>0.311420770829841</v>
      </c>
      <c r="M73" s="3" t="n">
        <f aca="false">Adequacy_central!AH70</f>
        <v>0.295542668019053</v>
      </c>
      <c r="N73" s="3" t="n">
        <f aca="false">Adequacy_central!AI70</f>
        <v>0.299344400930987</v>
      </c>
      <c r="O73" s="3" t="n">
        <f aca="false">Adequacy_central!AJ70</f>
        <v>0.289325801573281</v>
      </c>
      <c r="P73" s="3" t="n">
        <f aca="false">Adequacy_central!AK70</f>
        <v>0.310837470863263</v>
      </c>
      <c r="Q73" s="3" t="n">
        <f aca="false">Adequacy_central!AL70</f>
        <v>0.294880140081334</v>
      </c>
      <c r="R73" s="3" t="n">
        <f aca="false">Adequacy_central!AM70</f>
        <v>0.297877162280737</v>
      </c>
      <c r="S73" s="3" t="n">
        <f aca="false">Adequacy_central!AN70</f>
        <v>0.287710288750366</v>
      </c>
      <c r="U73" s="28" t="n">
        <f aca="false">U69+1</f>
        <v>2032</v>
      </c>
      <c r="V73" s="3" t="n">
        <f aca="false">Adequacy_high!AG70</f>
        <v>0.315972302689214</v>
      </c>
      <c r="W73" s="3" t="n">
        <f aca="false">Adequacy_high!AH70</f>
        <v>0.297534745440239</v>
      </c>
      <c r="X73" s="3" t="n">
        <f aca="false">Adequacy_high!AI70</f>
        <v>0.303236621600478</v>
      </c>
      <c r="Y73" s="3" t="n">
        <f aca="false">Adequacy_high!AJ70</f>
        <v>0.291528524092879</v>
      </c>
      <c r="Z73" s="3" t="n">
        <f aca="false">Adequacy_high!AK70</f>
        <v>0.315209952818627</v>
      </c>
      <c r="AA73" s="3" t="n">
        <f aca="false">Adequacy_high!AL70</f>
        <v>0.296666468292129</v>
      </c>
      <c r="AB73" s="3" t="n">
        <f aca="false">Adequacy_high!AM70</f>
        <v>0.301141847445512</v>
      </c>
      <c r="AC73" s="3" t="n">
        <f aca="false">Adequacy_high!AN70</f>
        <v>0.289151549875416</v>
      </c>
    </row>
    <row r="74" customFormat="false" ht="15" hidden="false" customHeight="false" outlineLevel="0" collapsed="false">
      <c r="A74" s="28" t="n">
        <f aca="false">A70+1</f>
        <v>2032</v>
      </c>
      <c r="B74" s="3" t="n">
        <f aca="false">Adequacy_low!AG71</f>
        <v>0.309011138989725</v>
      </c>
      <c r="C74" s="3" t="n">
        <f aca="false">Adequacy_low!AH71</f>
        <v>0.296052912144952</v>
      </c>
      <c r="D74" s="3" t="n">
        <f aca="false">Adequacy_low!AI71</f>
        <v>0.297310703084833</v>
      </c>
      <c r="E74" s="3" t="n">
        <f aca="false">Adequacy_low!AJ71</f>
        <v>0.290478086368362</v>
      </c>
      <c r="F74" s="3" t="n">
        <f aca="false">Adequacy_low!AK71</f>
        <v>0.308445598137086</v>
      </c>
      <c r="G74" s="3" t="n">
        <f aca="false">Adequacy_low!AL71</f>
        <v>0.295208938088005</v>
      </c>
      <c r="H74" s="3" t="n">
        <f aca="false">Adequacy_low!AM71</f>
        <v>0.29584701244442</v>
      </c>
      <c r="I74" s="3" t="n">
        <f aca="false">Adequacy_low!AN71</f>
        <v>0.288252227177633</v>
      </c>
      <c r="K74" s="28" t="n">
        <f aca="false">K70+1</f>
        <v>2032</v>
      </c>
      <c r="L74" s="3" t="n">
        <f aca="false">Adequacy_central!AG71</f>
        <v>0.311330219283231</v>
      </c>
      <c r="M74" s="3" t="n">
        <f aca="false">Adequacy_central!AH71</f>
        <v>0.294917769913308</v>
      </c>
      <c r="N74" s="3" t="n">
        <f aca="false">Adequacy_central!AI71</f>
        <v>0.299365206792757</v>
      </c>
      <c r="O74" s="3" t="n">
        <f aca="false">Adequacy_central!AJ71</f>
        <v>0.288501280662654</v>
      </c>
      <c r="P74" s="3" t="n">
        <f aca="false">Adequacy_central!AK71</f>
        <v>0.31072613386099</v>
      </c>
      <c r="Q74" s="3" t="n">
        <f aca="false">Adequacy_central!AL71</f>
        <v>0.294217331830229</v>
      </c>
      <c r="R74" s="3" t="n">
        <f aca="false">Adequacy_central!AM71</f>
        <v>0.297896935289842</v>
      </c>
      <c r="S74" s="3" t="n">
        <f aca="false">Adequacy_central!AN71</f>
        <v>0.286849770681177</v>
      </c>
      <c r="U74" s="28" t="n">
        <f aca="false">U70+1</f>
        <v>2032</v>
      </c>
      <c r="V74" s="3" t="n">
        <f aca="false">Adequacy_high!AG71</f>
        <v>0.315637388665431</v>
      </c>
      <c r="W74" s="3" t="n">
        <f aca="false">Adequacy_high!AH71</f>
        <v>0.297444671685589</v>
      </c>
      <c r="X74" s="3" t="n">
        <f aca="false">Adequacy_high!AI71</f>
        <v>0.303165559209606</v>
      </c>
      <c r="Y74" s="3" t="n">
        <f aca="false">Adequacy_high!AJ71</f>
        <v>0.291544464713079</v>
      </c>
      <c r="Z74" s="3" t="n">
        <f aca="false">Adequacy_high!AK71</f>
        <v>0.315072766393901</v>
      </c>
      <c r="AA74" s="3" t="n">
        <f aca="false">Adequacy_high!AL71</f>
        <v>0.296765079429338</v>
      </c>
      <c r="AB74" s="3" t="n">
        <f aca="false">Adequacy_high!AM71</f>
        <v>0.300999092606976</v>
      </c>
      <c r="AC74" s="3" t="n">
        <f aca="false">Adequacy_high!AN71</f>
        <v>0.289158120280283</v>
      </c>
    </row>
    <row r="75" customFormat="false" ht="15" hidden="false" customHeight="false" outlineLevel="0" collapsed="false">
      <c r="A75" s="28" t="n">
        <f aca="false">A71+1</f>
        <v>2032</v>
      </c>
      <c r="B75" s="3" t="n">
        <f aca="false">Adequacy_low!AG72</f>
        <v>0.310312117102669</v>
      </c>
      <c r="C75" s="3" t="n">
        <f aca="false">Adequacy_low!AH72</f>
        <v>0.296809247773877</v>
      </c>
      <c r="D75" s="3" t="n">
        <f aca="false">Adequacy_low!AI72</f>
        <v>0.298331103263539</v>
      </c>
      <c r="E75" s="3" t="n">
        <f aca="false">Adequacy_low!AJ72</f>
        <v>0.290425650328514</v>
      </c>
      <c r="F75" s="3" t="n">
        <f aca="false">Adequacy_low!AK72</f>
        <v>0.309737804372151</v>
      </c>
      <c r="G75" s="3" t="n">
        <f aca="false">Adequacy_low!AL72</f>
        <v>0.295941356000249</v>
      </c>
      <c r="H75" s="3" t="n">
        <f aca="false">Adequacy_low!AM72</f>
        <v>0.296681424664482</v>
      </c>
      <c r="I75" s="3" t="n">
        <f aca="false">Adequacy_low!AN72</f>
        <v>0.288233883432496</v>
      </c>
      <c r="K75" s="28" t="n">
        <f aca="false">K71+1</f>
        <v>2032</v>
      </c>
      <c r="L75" s="3" t="n">
        <f aca="false">Adequacy_central!AG72</f>
        <v>0.312917843636827</v>
      </c>
      <c r="M75" s="3" t="n">
        <f aca="false">Adequacy_central!AH72</f>
        <v>0.295806842817039</v>
      </c>
      <c r="N75" s="3" t="n">
        <f aca="false">Adequacy_central!AI72</f>
        <v>0.299417768708379</v>
      </c>
      <c r="O75" s="3" t="n">
        <f aca="false">Adequacy_central!AJ72</f>
        <v>0.288750157833579</v>
      </c>
      <c r="P75" s="3" t="n">
        <f aca="false">Adequacy_central!AK72</f>
        <v>0.312516671698015</v>
      </c>
      <c r="Q75" s="3" t="n">
        <f aca="false">Adequacy_central!AL72</f>
        <v>0.295265955026404</v>
      </c>
      <c r="R75" s="3" t="n">
        <f aca="false">Adequacy_central!AM72</f>
        <v>0.298111277753313</v>
      </c>
      <c r="S75" s="3" t="n">
        <f aca="false">Adequacy_central!AN72</f>
        <v>0.287158239965582</v>
      </c>
      <c r="U75" s="28" t="n">
        <f aca="false">U71+1</f>
        <v>2032</v>
      </c>
      <c r="V75" s="3" t="n">
        <f aca="false">Adequacy_high!AG72</f>
        <v>0.316368794634299</v>
      </c>
      <c r="W75" s="3" t="n">
        <f aca="false">Adequacy_high!AH72</f>
        <v>0.29780469900374</v>
      </c>
      <c r="X75" s="3" t="n">
        <f aca="false">Adequacy_high!AI72</f>
        <v>0.302831174986472</v>
      </c>
      <c r="Y75" s="3" t="n">
        <f aca="false">Adequacy_high!AJ72</f>
        <v>0.291238270899294</v>
      </c>
      <c r="Z75" s="3" t="n">
        <f aca="false">Adequacy_high!AK72</f>
        <v>0.315855097139028</v>
      </c>
      <c r="AA75" s="3" t="n">
        <f aca="false">Adequacy_high!AL72</f>
        <v>0.297206732154719</v>
      </c>
      <c r="AB75" s="3" t="n">
        <f aca="false">Adequacy_high!AM72</f>
        <v>0.300661287560907</v>
      </c>
      <c r="AC75" s="3" t="n">
        <f aca="false">Adequacy_high!AN72</f>
        <v>0.288882557956106</v>
      </c>
    </row>
    <row r="76" customFormat="false" ht="15" hidden="false" customHeight="false" outlineLevel="0" collapsed="false">
      <c r="A76" s="28" t="n">
        <f aca="false">A72+1</f>
        <v>2032</v>
      </c>
      <c r="B76" s="3" t="n">
        <f aca="false">Adequacy_low!AG73</f>
        <v>0.311735595824646</v>
      </c>
      <c r="C76" s="3" t="n">
        <f aca="false">Adequacy_low!AH73</f>
        <v>0.296610853538518</v>
      </c>
      <c r="D76" s="3" t="n">
        <f aca="false">Adequacy_low!AI73</f>
        <v>0.300084730227955</v>
      </c>
      <c r="E76" s="3" t="n">
        <f aca="false">Adequacy_low!AJ73</f>
        <v>0.290575846575989</v>
      </c>
      <c r="F76" s="3" t="n">
        <f aca="false">Adequacy_low!AK73</f>
        <v>0.311179691178338</v>
      </c>
      <c r="G76" s="3" t="n">
        <f aca="false">Adequacy_low!AL73</f>
        <v>0.295605048714902</v>
      </c>
      <c r="H76" s="3" t="n">
        <f aca="false">Adequacy_low!AM73</f>
        <v>0.298365434583053</v>
      </c>
      <c r="I76" s="3" t="n">
        <f aca="false">Adequacy_low!AN73</f>
        <v>0.288334174262677</v>
      </c>
      <c r="K76" s="28" t="n">
        <f aca="false">K72+1</f>
        <v>2033</v>
      </c>
      <c r="L76" s="3" t="n">
        <f aca="false">Adequacy_central!AG73</f>
        <v>0.311694062470823</v>
      </c>
      <c r="M76" s="3" t="n">
        <f aca="false">Adequacy_central!AH73</f>
        <v>0.296117030878838</v>
      </c>
      <c r="N76" s="3" t="n">
        <f aca="false">Adequacy_central!AI73</f>
        <v>0.298689110919963</v>
      </c>
      <c r="O76" s="3" t="n">
        <f aca="false">Adequacy_central!AJ73</f>
        <v>0.288950416760097</v>
      </c>
      <c r="P76" s="3" t="n">
        <f aca="false">Adequacy_central!AK73</f>
        <v>0.311249530493037</v>
      </c>
      <c r="Q76" s="3" t="n">
        <f aca="false">Adequacy_central!AL73</f>
        <v>0.295392659159436</v>
      </c>
      <c r="R76" s="3" t="n">
        <f aca="false">Adequacy_central!AM73</f>
        <v>0.297355072690169</v>
      </c>
      <c r="S76" s="3" t="n">
        <f aca="false">Adequacy_central!AN73</f>
        <v>0.287393794300796</v>
      </c>
      <c r="U76" s="28" t="n">
        <f aca="false">U72+1</f>
        <v>2032</v>
      </c>
      <c r="V76" s="3" t="n">
        <f aca="false">Adequacy_high!AG73</f>
        <v>0.315356750492439</v>
      </c>
      <c r="W76" s="3" t="n">
        <f aca="false">Adequacy_high!AH73</f>
        <v>0.298042141186422</v>
      </c>
      <c r="X76" s="3" t="n">
        <f aca="false">Adequacy_high!AI73</f>
        <v>0.301666652816717</v>
      </c>
      <c r="Y76" s="3" t="n">
        <f aca="false">Adequacy_high!AJ73</f>
        <v>0.291989894262763</v>
      </c>
      <c r="Z76" s="3" t="n">
        <f aca="false">Adequacy_high!AK73</f>
        <v>0.314871889389928</v>
      </c>
      <c r="AA76" s="3" t="n">
        <f aca="false">Adequacy_high!AL73</f>
        <v>0.297315873866844</v>
      </c>
      <c r="AB76" s="3" t="n">
        <f aca="false">Adequacy_high!AM73</f>
        <v>0.299486978429896</v>
      </c>
      <c r="AC76" s="3" t="n">
        <f aca="false">Adequacy_high!AN73</f>
        <v>0.289604088319905</v>
      </c>
    </row>
    <row r="77" customFormat="false" ht="15" hidden="false" customHeight="false" outlineLevel="0" collapsed="false">
      <c r="A77" s="28" t="n">
        <f aca="false">A73+1</f>
        <v>2033</v>
      </c>
      <c r="B77" s="3" t="n">
        <f aca="false">Adequacy_low!AG74</f>
        <v>0.308860823767641</v>
      </c>
      <c r="C77" s="3" t="n">
        <f aca="false">Adequacy_low!AH74</f>
        <v>0.296716933583642</v>
      </c>
      <c r="D77" s="3" t="n">
        <f aca="false">Adequacy_low!AI74</f>
        <v>0.297496132302159</v>
      </c>
      <c r="E77" s="3" t="n">
        <f aca="false">Adequacy_low!AJ74</f>
        <v>0.290047604764904</v>
      </c>
      <c r="F77" s="3" t="n">
        <f aca="false">Adequacy_low!AK74</f>
        <v>0.308320559009921</v>
      </c>
      <c r="G77" s="3" t="n">
        <f aca="false">Adequacy_low!AL74</f>
        <v>0.295745205842046</v>
      </c>
      <c r="H77" s="3" t="n">
        <f aca="false">Adequacy_low!AM74</f>
        <v>0.295694039758931</v>
      </c>
      <c r="I77" s="3" t="n">
        <f aca="false">Adequacy_low!AN74</f>
        <v>0.287709987005124</v>
      </c>
      <c r="K77" s="28" t="n">
        <f aca="false">K73+1</f>
        <v>2033</v>
      </c>
      <c r="L77" s="3" t="n">
        <f aca="false">Adequacy_central!AG74</f>
        <v>0.311351914292015</v>
      </c>
      <c r="M77" s="3" t="n">
        <f aca="false">Adequacy_central!AH74</f>
        <v>0.296256451849677</v>
      </c>
      <c r="N77" s="3" t="n">
        <f aca="false">Adequacy_central!AI74</f>
        <v>0.299001605845948</v>
      </c>
      <c r="O77" s="3" t="n">
        <f aca="false">Adequacy_central!AJ74</f>
        <v>0.288862413964418</v>
      </c>
      <c r="P77" s="3" t="n">
        <f aca="false">Adequacy_central!AK74</f>
        <v>0.310794640773542</v>
      </c>
      <c r="Q77" s="3" t="n">
        <f aca="false">Adequacy_central!AL74</f>
        <v>0.295512915782125</v>
      </c>
      <c r="R77" s="3" t="n">
        <f aca="false">Adequacy_central!AM74</f>
        <v>0.297546583552067</v>
      </c>
      <c r="S77" s="3" t="n">
        <f aca="false">Adequacy_central!AN74</f>
        <v>0.287268123270128</v>
      </c>
      <c r="U77" s="28" t="n">
        <f aca="false">U73+1</f>
        <v>2033</v>
      </c>
      <c r="V77" s="3" t="n">
        <f aca="false">Adequacy_high!AG74</f>
        <v>0.314684591755417</v>
      </c>
      <c r="W77" s="3" t="n">
        <f aca="false">Adequacy_high!AH74</f>
        <v>0.298143434801461</v>
      </c>
      <c r="X77" s="3" t="n">
        <f aca="false">Adequacy_high!AI74</f>
        <v>0.30041718091299</v>
      </c>
      <c r="Y77" s="3" t="n">
        <f aca="false">Adequacy_high!AJ74</f>
        <v>0.291718927302609</v>
      </c>
      <c r="Z77" s="3" t="n">
        <f aca="false">Adequacy_high!AK74</f>
        <v>0.314213347949772</v>
      </c>
      <c r="AA77" s="3" t="n">
        <f aca="false">Adequacy_high!AL74</f>
        <v>0.297432951991154</v>
      </c>
      <c r="AB77" s="3" t="n">
        <f aca="false">Adequacy_high!AM74</f>
        <v>0.298306660598115</v>
      </c>
      <c r="AC77" s="3" t="n">
        <f aca="false">Adequacy_high!AN74</f>
        <v>0.289215647690361</v>
      </c>
    </row>
    <row r="78" customFormat="false" ht="15" hidden="false" customHeight="false" outlineLevel="0" collapsed="false">
      <c r="A78" s="28" t="n">
        <f aca="false">A74+1</f>
        <v>2033</v>
      </c>
      <c r="B78" s="3" t="n">
        <f aca="false">Adequacy_low!AG75</f>
        <v>0.311067943796756</v>
      </c>
      <c r="C78" s="3" t="n">
        <f aca="false">Adequacy_low!AH75</f>
        <v>0.296240088757652</v>
      </c>
      <c r="D78" s="3" t="n">
        <f aca="false">Adequacy_low!AI75</f>
        <v>0.299010240611316</v>
      </c>
      <c r="E78" s="3" t="n">
        <f aca="false">Adequacy_low!AJ75</f>
        <v>0.289454711001707</v>
      </c>
      <c r="F78" s="3" t="n">
        <f aca="false">Adequacy_low!AK75</f>
        <v>0.310261966006044</v>
      </c>
      <c r="G78" s="3" t="n">
        <f aca="false">Adequacy_low!AL75</f>
        <v>0.29498220578088</v>
      </c>
      <c r="H78" s="3" t="n">
        <f aca="false">Adequacy_low!AM75</f>
        <v>0.296981490050572</v>
      </c>
      <c r="I78" s="3" t="n">
        <f aca="false">Adequacy_low!AN75</f>
        <v>0.287119729385657</v>
      </c>
      <c r="K78" s="28" t="n">
        <f aca="false">K74+1</f>
        <v>2033</v>
      </c>
      <c r="L78" s="3" t="n">
        <f aca="false">Adequacy_central!AG75</f>
        <v>0.312636922558985</v>
      </c>
      <c r="M78" s="3" t="n">
        <f aca="false">Adequacy_central!AH75</f>
        <v>0.296799108886255</v>
      </c>
      <c r="N78" s="3" t="n">
        <f aca="false">Adequacy_central!AI75</f>
        <v>0.300709580316767</v>
      </c>
      <c r="O78" s="3" t="n">
        <f aca="false">Adequacy_central!AJ75</f>
        <v>0.289173090002653</v>
      </c>
      <c r="P78" s="3" t="n">
        <f aca="false">Adequacy_central!AK75</f>
        <v>0.312132493248873</v>
      </c>
      <c r="Q78" s="3" t="n">
        <f aca="false">Adequacy_central!AL75</f>
        <v>0.295599565076139</v>
      </c>
      <c r="R78" s="3" t="n">
        <f aca="false">Adequacy_central!AM75</f>
        <v>0.299153706307484</v>
      </c>
      <c r="S78" s="3" t="n">
        <f aca="false">Adequacy_central!AN75</f>
        <v>0.287479035699903</v>
      </c>
      <c r="U78" s="28" t="n">
        <f aca="false">U74+1</f>
        <v>2033</v>
      </c>
      <c r="V78" s="3" t="n">
        <f aca="false">Adequacy_high!AG75</f>
        <v>0.315917094439264</v>
      </c>
      <c r="W78" s="3" t="n">
        <f aca="false">Adequacy_high!AH75</f>
        <v>0.299026670610902</v>
      </c>
      <c r="X78" s="3" t="n">
        <f aca="false">Adequacy_high!AI75</f>
        <v>0.301684613291574</v>
      </c>
      <c r="Y78" s="3" t="n">
        <f aca="false">Adequacy_high!AJ75</f>
        <v>0.292333402481821</v>
      </c>
      <c r="Z78" s="3" t="n">
        <f aca="false">Adequacy_high!AK75</f>
        <v>0.315381372998981</v>
      </c>
      <c r="AA78" s="3" t="n">
        <f aca="false">Adequacy_high!AL75</f>
        <v>0.297900103607008</v>
      </c>
      <c r="AB78" s="3" t="n">
        <f aca="false">Adequacy_high!AM75</f>
        <v>0.299350940383181</v>
      </c>
      <c r="AC78" s="3" t="n">
        <f aca="false">Adequacy_high!AN75</f>
        <v>0.28956038429917</v>
      </c>
    </row>
    <row r="79" customFormat="false" ht="15" hidden="false" customHeight="false" outlineLevel="0" collapsed="false">
      <c r="A79" s="28" t="n">
        <f aca="false">A75+1</f>
        <v>2033</v>
      </c>
      <c r="B79" s="3" t="n">
        <f aca="false">Adequacy_low!AG76</f>
        <v>0.308776241097437</v>
      </c>
      <c r="C79" s="3" t="n">
        <f aca="false">Adequacy_low!AH76</f>
        <v>0.295613545600508</v>
      </c>
      <c r="D79" s="3" t="n">
        <f aca="false">Adequacy_low!AI76</f>
        <v>0.296135683730078</v>
      </c>
      <c r="E79" s="3" t="n">
        <f aca="false">Adequacy_low!AJ76</f>
        <v>0.288781295138428</v>
      </c>
      <c r="F79" s="3" t="n">
        <f aca="false">Adequacy_low!AK76</f>
        <v>0.307969811315832</v>
      </c>
      <c r="G79" s="3" t="n">
        <f aca="false">Adequacy_low!AL76</f>
        <v>0.294351873629982</v>
      </c>
      <c r="H79" s="3" t="n">
        <f aca="false">Adequacy_low!AM76</f>
        <v>0.294004255056122</v>
      </c>
      <c r="I79" s="3" t="n">
        <f aca="false">Adequacy_low!AN76</f>
        <v>0.28639941281099</v>
      </c>
      <c r="K79" s="28" t="n">
        <f aca="false">K75+1</f>
        <v>2033</v>
      </c>
      <c r="L79" s="3" t="n">
        <f aca="false">Adequacy_central!AG76</f>
        <v>0.312641948376961</v>
      </c>
      <c r="M79" s="3" t="n">
        <f aca="false">Adequacy_central!AH76</f>
        <v>0.296953133216787</v>
      </c>
      <c r="N79" s="3" t="n">
        <f aca="false">Adequacy_central!AI76</f>
        <v>0.300024397197374</v>
      </c>
      <c r="O79" s="3" t="n">
        <f aca="false">Adequacy_central!AJ76</f>
        <v>0.289134809393221</v>
      </c>
      <c r="P79" s="3" t="n">
        <f aca="false">Adequacy_central!AK76</f>
        <v>0.312054089546592</v>
      </c>
      <c r="Q79" s="3" t="n">
        <f aca="false">Adequacy_central!AL76</f>
        <v>0.295491202659755</v>
      </c>
      <c r="R79" s="3" t="n">
        <f aca="false">Adequacy_central!AM76</f>
        <v>0.298512117633</v>
      </c>
      <c r="S79" s="3" t="n">
        <f aca="false">Adequacy_central!AN76</f>
        <v>0.287561586740126</v>
      </c>
      <c r="U79" s="28" t="n">
        <f aca="false">U75+1</f>
        <v>2033</v>
      </c>
      <c r="V79" s="3" t="n">
        <f aca="false">Adequacy_high!AG76</f>
        <v>0.315144101658392</v>
      </c>
      <c r="W79" s="3" t="n">
        <f aca="false">Adequacy_high!AH76</f>
        <v>0.299328237213412</v>
      </c>
      <c r="X79" s="3" t="n">
        <f aca="false">Adequacy_high!AI76</f>
        <v>0.302575506026675</v>
      </c>
      <c r="Y79" s="3" t="n">
        <f aca="false">Adequacy_high!AJ76</f>
        <v>0.293156055362091</v>
      </c>
      <c r="Z79" s="3" t="n">
        <f aca="false">Adequacy_high!AK76</f>
        <v>0.314545150173481</v>
      </c>
      <c r="AA79" s="3" t="n">
        <f aca="false">Adequacy_high!AL76</f>
        <v>0.298117869674253</v>
      </c>
      <c r="AB79" s="3" t="n">
        <f aca="false">Adequacy_high!AM76</f>
        <v>0.300415248069567</v>
      </c>
      <c r="AC79" s="3" t="n">
        <f aca="false">Adequacy_high!AN76</f>
        <v>0.290408467082141</v>
      </c>
    </row>
    <row r="80" customFormat="false" ht="15" hidden="false" customHeight="false" outlineLevel="0" collapsed="false">
      <c r="A80" s="28" t="n">
        <f aca="false">A76+1</f>
        <v>2033</v>
      </c>
      <c r="B80" s="3" t="n">
        <f aca="false">Adequacy_low!AG77</f>
        <v>0.310445745211959</v>
      </c>
      <c r="C80" s="3" t="n">
        <f aca="false">Adequacy_low!AH77</f>
        <v>0.295840086374928</v>
      </c>
      <c r="D80" s="3" t="n">
        <f aca="false">Adequacy_low!AI77</f>
        <v>0.29814474933189</v>
      </c>
      <c r="E80" s="3" t="n">
        <f aca="false">Adequacy_low!AJ77</f>
        <v>0.289185879973716</v>
      </c>
      <c r="F80" s="3" t="n">
        <f aca="false">Adequacy_low!AK77</f>
        <v>0.309649145480951</v>
      </c>
      <c r="G80" s="3" t="n">
        <f aca="false">Adequacy_low!AL77</f>
        <v>0.294589432038809</v>
      </c>
      <c r="H80" s="3" t="n">
        <f aca="false">Adequacy_low!AM77</f>
        <v>0.296173423972822</v>
      </c>
      <c r="I80" s="3" t="n">
        <f aca="false">Adequacy_low!AN77</f>
        <v>0.286891046956578</v>
      </c>
      <c r="K80" s="28" t="n">
        <f aca="false">K76+1</f>
        <v>2034</v>
      </c>
      <c r="L80" s="3" t="n">
        <f aca="false">Adequacy_central!AG77</f>
        <v>0.314184553244597</v>
      </c>
      <c r="M80" s="3" t="n">
        <f aca="false">Adequacy_central!AH77</f>
        <v>0.296594399234044</v>
      </c>
      <c r="N80" s="3" t="n">
        <f aca="false">Adequacy_central!AI77</f>
        <v>0.302187163369207</v>
      </c>
      <c r="O80" s="3" t="n">
        <f aca="false">Adequacy_central!AJ77</f>
        <v>0.288635577639368</v>
      </c>
      <c r="P80" s="3" t="n">
        <f aca="false">Adequacy_central!AK77</f>
        <v>0.313406753428501</v>
      </c>
      <c r="Q80" s="3" t="n">
        <f aca="false">Adequacy_central!AL77</f>
        <v>0.294982014419124</v>
      </c>
      <c r="R80" s="3" t="n">
        <f aca="false">Adequacy_central!AM77</f>
        <v>0.300602796223795</v>
      </c>
      <c r="S80" s="3" t="n">
        <f aca="false">Adequacy_central!AN77</f>
        <v>0.286983135065927</v>
      </c>
      <c r="U80" s="28" t="n">
        <f aca="false">U76+1</f>
        <v>2033</v>
      </c>
      <c r="V80" s="3" t="n">
        <f aca="false">Adequacy_high!AG77</f>
        <v>0.317072371078109</v>
      </c>
      <c r="W80" s="3" t="n">
        <f aca="false">Adequacy_high!AH77</f>
        <v>0.299270534393985</v>
      </c>
      <c r="X80" s="3" t="n">
        <f aca="false">Adequacy_high!AI77</f>
        <v>0.303934008970829</v>
      </c>
      <c r="Y80" s="3" t="n">
        <f aca="false">Adequacy_high!AJ77</f>
        <v>0.293084259442307</v>
      </c>
      <c r="Z80" s="3" t="n">
        <f aca="false">Adequacy_high!AK77</f>
        <v>0.316441728843917</v>
      </c>
      <c r="AA80" s="3" t="n">
        <f aca="false">Adequacy_high!AL77</f>
        <v>0.29803967497839</v>
      </c>
      <c r="AB80" s="3" t="n">
        <f aca="false">Adequacy_high!AM77</f>
        <v>0.301583284119215</v>
      </c>
      <c r="AC80" s="3" t="n">
        <f aca="false">Adequacy_high!AN77</f>
        <v>0.290113080540544</v>
      </c>
    </row>
    <row r="81" customFormat="false" ht="15" hidden="false" customHeight="false" outlineLevel="0" collapsed="false">
      <c r="A81" s="28" t="n">
        <f aca="false">A77+1</f>
        <v>2034</v>
      </c>
      <c r="B81" s="3" t="n">
        <f aca="false">Adequacy_low!AG78</f>
        <v>0.309725258885565</v>
      </c>
      <c r="C81" s="3" t="n">
        <f aca="false">Adequacy_low!AH78</f>
        <v>0.29586068791922</v>
      </c>
      <c r="D81" s="3" t="n">
        <f aca="false">Adequacy_low!AI78</f>
        <v>0.297475089126492</v>
      </c>
      <c r="E81" s="3" t="n">
        <f aca="false">Adequacy_low!AJ78</f>
        <v>0.289113739992404</v>
      </c>
      <c r="F81" s="3" t="n">
        <f aca="false">Adequacy_low!AK78</f>
        <v>0.30891626038495</v>
      </c>
      <c r="G81" s="3" t="n">
        <f aca="false">Adequacy_low!AL78</f>
        <v>0.294546683802037</v>
      </c>
      <c r="H81" s="3" t="n">
        <f aca="false">Adequacy_low!AM78</f>
        <v>0.295456747314771</v>
      </c>
      <c r="I81" s="3" t="n">
        <f aca="false">Adequacy_low!AN78</f>
        <v>0.286749606518588</v>
      </c>
      <c r="K81" s="28" t="n">
        <f aca="false">K77+1</f>
        <v>2034</v>
      </c>
      <c r="L81" s="3" t="n">
        <f aca="false">Adequacy_central!AG78</f>
        <v>0.312477665375821</v>
      </c>
      <c r="M81" s="3" t="n">
        <f aca="false">Adequacy_central!AH78</f>
        <v>0.29694251060924</v>
      </c>
      <c r="N81" s="3" t="n">
        <f aca="false">Adequacy_central!AI78</f>
        <v>0.299823694331356</v>
      </c>
      <c r="O81" s="3" t="n">
        <f aca="false">Adequacy_central!AJ78</f>
        <v>0.288820547145539</v>
      </c>
      <c r="P81" s="3" t="n">
        <f aca="false">Adequacy_central!AK78</f>
        <v>0.311600319340837</v>
      </c>
      <c r="Q81" s="3" t="n">
        <f aca="false">Adequacy_central!AL78</f>
        <v>0.295262362469898</v>
      </c>
      <c r="R81" s="3" t="n">
        <f aca="false">Adequacy_central!AM78</f>
        <v>0.298270231751087</v>
      </c>
      <c r="S81" s="3" t="n">
        <f aca="false">Adequacy_central!AN78</f>
        <v>0.287155117457422</v>
      </c>
      <c r="U81" s="28" t="n">
        <f aca="false">U77+1</f>
        <v>2034</v>
      </c>
      <c r="V81" s="3" t="n">
        <f aca="false">Adequacy_high!AG78</f>
        <v>0.31761236048003</v>
      </c>
      <c r="W81" s="3" t="n">
        <f aca="false">Adequacy_high!AH78</f>
        <v>0.300134602343854</v>
      </c>
      <c r="X81" s="3" t="n">
        <f aca="false">Adequacy_high!AI78</f>
        <v>0.304212980317035</v>
      </c>
      <c r="Y81" s="3" t="n">
        <f aca="false">Adequacy_high!AJ78</f>
        <v>0.293580154030678</v>
      </c>
      <c r="Z81" s="3" t="n">
        <f aca="false">Adequacy_high!AK78</f>
        <v>0.316940781987244</v>
      </c>
      <c r="AA81" s="3" t="n">
        <f aca="false">Adequacy_high!AL78</f>
        <v>0.298837794294732</v>
      </c>
      <c r="AB81" s="3" t="n">
        <f aca="false">Adequacy_high!AM78</f>
        <v>0.301871868869015</v>
      </c>
      <c r="AC81" s="3" t="n">
        <f aca="false">Adequacy_high!AN78</f>
        <v>0.290519449724184</v>
      </c>
    </row>
    <row r="82" customFormat="false" ht="15" hidden="false" customHeight="false" outlineLevel="0" collapsed="false">
      <c r="A82" s="28" t="n">
        <f aca="false">A78+1</f>
        <v>2034</v>
      </c>
      <c r="B82" s="3" t="n">
        <f aca="false">Adequacy_low!AG79</f>
        <v>0.310048265300603</v>
      </c>
      <c r="C82" s="3" t="n">
        <f aca="false">Adequacy_low!AH79</f>
        <v>0.296250963385303</v>
      </c>
      <c r="D82" s="3" t="n">
        <f aca="false">Adequacy_low!AI79</f>
        <v>0.297378859687275</v>
      </c>
      <c r="E82" s="3" t="n">
        <f aca="false">Adequacy_low!AJ79</f>
        <v>0.289803198564723</v>
      </c>
      <c r="F82" s="3" t="n">
        <f aca="false">Adequacy_low!AK79</f>
        <v>0.309201674529191</v>
      </c>
      <c r="G82" s="3" t="n">
        <f aca="false">Adequacy_low!AL79</f>
        <v>0.294918464854363</v>
      </c>
      <c r="H82" s="3" t="n">
        <f aca="false">Adequacy_low!AM79</f>
        <v>0.295621935524442</v>
      </c>
      <c r="I82" s="3" t="n">
        <f aca="false">Adequacy_low!AN79</f>
        <v>0.287697188304077</v>
      </c>
      <c r="K82" s="28" t="n">
        <f aca="false">K78+1</f>
        <v>2034</v>
      </c>
      <c r="L82" s="3" t="n">
        <f aca="false">Adequacy_central!AG79</f>
        <v>0.312216841328592</v>
      </c>
      <c r="M82" s="3" t="n">
        <f aca="false">Adequacy_central!AH79</f>
        <v>0.296671558423992</v>
      </c>
      <c r="N82" s="3" t="n">
        <f aca="false">Adequacy_central!AI79</f>
        <v>0.29911012976438</v>
      </c>
      <c r="O82" s="3" t="n">
        <f aca="false">Adequacy_central!AJ79</f>
        <v>0.288550608835186</v>
      </c>
      <c r="P82" s="3" t="n">
        <f aca="false">Adequacy_central!AK79</f>
        <v>0.311460040447843</v>
      </c>
      <c r="Q82" s="3" t="n">
        <f aca="false">Adequacy_central!AL79</f>
        <v>0.29520022302032</v>
      </c>
      <c r="R82" s="3" t="n">
        <f aca="false">Adequacy_central!AM79</f>
        <v>0.297458731864032</v>
      </c>
      <c r="S82" s="3" t="n">
        <f aca="false">Adequacy_central!AN79</f>
        <v>0.286786696183265</v>
      </c>
      <c r="U82" s="28" t="n">
        <f aca="false">U78+1</f>
        <v>2034</v>
      </c>
      <c r="V82" s="3" t="n">
        <f aca="false">Adequacy_high!AG79</f>
        <v>0.318626839798988</v>
      </c>
      <c r="W82" s="3" t="n">
        <f aca="false">Adequacy_high!AH79</f>
        <v>0.301074932502681</v>
      </c>
      <c r="X82" s="3" t="n">
        <f aca="false">Adequacy_high!AI79</f>
        <v>0.305896269242748</v>
      </c>
      <c r="Y82" s="3" t="n">
        <f aca="false">Adequacy_high!AJ79</f>
        <v>0.294571633835256</v>
      </c>
      <c r="Z82" s="3" t="n">
        <f aca="false">Adequacy_high!AK79</f>
        <v>0.317707640930913</v>
      </c>
      <c r="AA82" s="3" t="n">
        <f aca="false">Adequacy_high!AL79</f>
        <v>0.299739053849406</v>
      </c>
      <c r="AB82" s="3" t="n">
        <f aca="false">Adequacy_high!AM79</f>
        <v>0.303594405793116</v>
      </c>
      <c r="AC82" s="3" t="n">
        <f aca="false">Adequacy_high!AN79</f>
        <v>0.291553113830961</v>
      </c>
    </row>
    <row r="83" customFormat="false" ht="15" hidden="false" customHeight="false" outlineLevel="0" collapsed="false">
      <c r="A83" s="28" t="n">
        <f aca="false">A79+1</f>
        <v>2034</v>
      </c>
      <c r="B83" s="3" t="n">
        <f aca="false">Adequacy_low!AG80</f>
        <v>0.310862482657607</v>
      </c>
      <c r="C83" s="3" t="n">
        <f aca="false">Adequacy_low!AH80</f>
        <v>0.29565383624143</v>
      </c>
      <c r="D83" s="3" t="n">
        <f aca="false">Adequacy_low!AI80</f>
        <v>0.296870185971203</v>
      </c>
      <c r="E83" s="3" t="n">
        <f aca="false">Adequacy_low!AJ80</f>
        <v>0.288785519030955</v>
      </c>
      <c r="F83" s="3" t="n">
        <f aca="false">Adequacy_low!AK80</f>
        <v>0.310159553867964</v>
      </c>
      <c r="G83" s="3" t="n">
        <f aca="false">Adequacy_low!AL80</f>
        <v>0.29446935605273</v>
      </c>
      <c r="H83" s="3" t="n">
        <f aca="false">Adequacy_low!AM80</f>
        <v>0.295153945951147</v>
      </c>
      <c r="I83" s="3" t="n">
        <f aca="false">Adequacy_low!AN80</f>
        <v>0.2865396599066</v>
      </c>
      <c r="K83" s="28" t="n">
        <f aca="false">K79+1</f>
        <v>2034</v>
      </c>
      <c r="L83" s="3" t="n">
        <f aca="false">Adequacy_central!AG80</f>
        <v>0.314026083029638</v>
      </c>
      <c r="M83" s="3" t="n">
        <f aca="false">Adequacy_central!AH80</f>
        <v>0.297655970631062</v>
      </c>
      <c r="N83" s="3" t="n">
        <f aca="false">Adequacy_central!AI80</f>
        <v>0.300279772076598</v>
      </c>
      <c r="O83" s="3" t="n">
        <f aca="false">Adequacy_central!AJ80</f>
        <v>0.289342011369212</v>
      </c>
      <c r="P83" s="3" t="n">
        <f aca="false">Adequacy_central!AK80</f>
        <v>0.313485587551059</v>
      </c>
      <c r="Q83" s="3" t="n">
        <f aca="false">Adequacy_central!AL80</f>
        <v>0.29610904727456</v>
      </c>
      <c r="R83" s="3" t="n">
        <f aca="false">Adequacy_central!AM80</f>
        <v>0.298463491667186</v>
      </c>
      <c r="S83" s="3" t="n">
        <f aca="false">Adequacy_central!AN80</f>
        <v>0.287089844218966</v>
      </c>
      <c r="U83" s="28" t="n">
        <f aca="false">U79+1</f>
        <v>2034</v>
      </c>
      <c r="V83" s="3" t="n">
        <f aca="false">Adequacy_high!AG80</f>
        <v>0.317295536681792</v>
      </c>
      <c r="W83" s="3" t="n">
        <f aca="false">Adequacy_high!AH80</f>
        <v>0.301424078270884</v>
      </c>
      <c r="X83" s="3" t="n">
        <f aca="false">Adequacy_high!AI80</f>
        <v>0.303595936863619</v>
      </c>
      <c r="Y83" s="3" t="n">
        <f aca="false">Adequacy_high!AJ80</f>
        <v>0.295134857967365</v>
      </c>
      <c r="Z83" s="3" t="n">
        <f aca="false">Adequacy_high!AK80</f>
        <v>0.316759178226692</v>
      </c>
      <c r="AA83" s="3" t="n">
        <f aca="false">Adequacy_high!AL80</f>
        <v>0.300277482419713</v>
      </c>
      <c r="AB83" s="3" t="n">
        <f aca="false">Adequacy_high!AM80</f>
        <v>0.301022245044575</v>
      </c>
      <c r="AC83" s="3" t="n">
        <f aca="false">Adequacy_high!AN80</f>
        <v>0.291943504341801</v>
      </c>
    </row>
    <row r="84" customFormat="false" ht="15" hidden="false" customHeight="false" outlineLevel="0" collapsed="false">
      <c r="A84" s="28" t="n">
        <f aca="false">A80+1</f>
        <v>2034</v>
      </c>
      <c r="B84" s="3" t="n">
        <f aca="false">Adequacy_low!AG81</f>
        <v>0.310202219928425</v>
      </c>
      <c r="C84" s="3" t="n">
        <f aca="false">Adequacy_low!AH81</f>
        <v>0.296086163460106</v>
      </c>
      <c r="D84" s="3" t="n">
        <f aca="false">Adequacy_low!AI81</f>
        <v>0.296719840270644</v>
      </c>
      <c r="E84" s="3" t="n">
        <f aca="false">Adequacy_low!AJ81</f>
        <v>0.289274496561692</v>
      </c>
      <c r="F84" s="3" t="n">
        <f aca="false">Adequacy_low!AK81</f>
        <v>0.309757119245537</v>
      </c>
      <c r="G84" s="3" t="n">
        <f aca="false">Adequacy_low!AL81</f>
        <v>0.295090412735932</v>
      </c>
      <c r="H84" s="3" t="n">
        <f aca="false">Adequacy_low!AM81</f>
        <v>0.294635771109229</v>
      </c>
      <c r="I84" s="3" t="n">
        <f aca="false">Adequacy_low!AN81</f>
        <v>0.28691913034304</v>
      </c>
      <c r="K84" s="28" t="n">
        <f aca="false">K80+1</f>
        <v>2035</v>
      </c>
      <c r="L84" s="3" t="n">
        <f aca="false">Adequacy_central!AG81</f>
        <v>0.312244205640252</v>
      </c>
      <c r="M84" s="3" t="n">
        <f aca="false">Adequacy_central!AH81</f>
        <v>0.298117450996576</v>
      </c>
      <c r="N84" s="3" t="n">
        <f aca="false">Adequacy_central!AI81</f>
        <v>0.299695394549473</v>
      </c>
      <c r="O84" s="3" t="n">
        <f aca="false">Adequacy_central!AJ81</f>
        <v>0.289786004948012</v>
      </c>
      <c r="P84" s="3" t="n">
        <f aca="false">Adequacy_central!AK81</f>
        <v>0.31171670127172</v>
      </c>
      <c r="Q84" s="3" t="n">
        <f aca="false">Adequacy_central!AL81</f>
        <v>0.296629963596593</v>
      </c>
      <c r="R84" s="3" t="n">
        <f aca="false">Adequacy_central!AM81</f>
        <v>0.297958179132351</v>
      </c>
      <c r="S84" s="3" t="n">
        <f aca="false">Adequacy_central!AN81</f>
        <v>0.287500905298482</v>
      </c>
      <c r="U84" s="28" t="n">
        <f aca="false">U80+1</f>
        <v>2034</v>
      </c>
      <c r="V84" s="3" t="n">
        <f aca="false">Adequacy_high!AG81</f>
        <v>0.318397015490556</v>
      </c>
      <c r="W84" s="3" t="n">
        <f aca="false">Adequacy_high!AH81</f>
        <v>0.302124167247131</v>
      </c>
      <c r="X84" s="3" t="n">
        <f aca="false">Adequacy_high!AI81</f>
        <v>0.305579983668884</v>
      </c>
      <c r="Y84" s="3" t="n">
        <f aca="false">Adequacy_high!AJ81</f>
        <v>0.295697980068583</v>
      </c>
      <c r="Z84" s="3" t="n">
        <f aca="false">Adequacy_high!AK81</f>
        <v>0.317794000633114</v>
      </c>
      <c r="AA84" s="3" t="n">
        <f aca="false">Adequacy_high!AL81</f>
        <v>0.300850161426176</v>
      </c>
      <c r="AB84" s="3" t="n">
        <f aca="false">Adequacy_high!AM81</f>
        <v>0.302960412027469</v>
      </c>
      <c r="AC84" s="3" t="n">
        <f aca="false">Adequacy_high!AN81</f>
        <v>0.29252368571151</v>
      </c>
    </row>
    <row r="85" customFormat="false" ht="15" hidden="false" customHeight="false" outlineLevel="0" collapsed="false">
      <c r="A85" s="28" t="n">
        <f aca="false">A81+1</f>
        <v>2035</v>
      </c>
      <c r="B85" s="3" t="n">
        <f aca="false">Adequacy_low!AG82</f>
        <v>0.309391640538288</v>
      </c>
      <c r="C85" s="3" t="n">
        <f aca="false">Adequacy_low!AH82</f>
        <v>0.296518185961053</v>
      </c>
      <c r="D85" s="3" t="n">
        <f aca="false">Adequacy_low!AI82</f>
        <v>0.295340543086089</v>
      </c>
      <c r="E85" s="3" t="n">
        <f aca="false">Adequacy_low!AJ82</f>
        <v>0.289327499962571</v>
      </c>
      <c r="F85" s="3" t="n">
        <f aca="false">Adequacy_low!AK82</f>
        <v>0.308915562739193</v>
      </c>
      <c r="G85" s="3" t="n">
        <f aca="false">Adequacy_low!AL82</f>
        <v>0.295495589567235</v>
      </c>
      <c r="H85" s="3" t="n">
        <f aca="false">Adequacy_low!AM82</f>
        <v>0.293558744365976</v>
      </c>
      <c r="I85" s="3" t="n">
        <f aca="false">Adequacy_low!AN82</f>
        <v>0.287286340800719</v>
      </c>
      <c r="K85" s="28" t="n">
        <f aca="false">K81+1</f>
        <v>2035</v>
      </c>
      <c r="L85" s="3" t="n">
        <f aca="false">Adequacy_central!AG82</f>
        <v>0.312786450784414</v>
      </c>
      <c r="M85" s="3" t="n">
        <f aca="false">Adequacy_central!AH82</f>
        <v>0.298155918517466</v>
      </c>
      <c r="N85" s="3" t="n">
        <f aca="false">Adequacy_central!AI82</f>
        <v>0.300200245872982</v>
      </c>
      <c r="O85" s="3" t="n">
        <f aca="false">Adequacy_central!AJ82</f>
        <v>0.290480097962468</v>
      </c>
      <c r="P85" s="3" t="n">
        <f aca="false">Adequacy_central!AK82</f>
        <v>0.312234289841633</v>
      </c>
      <c r="Q85" s="3" t="n">
        <f aca="false">Adequacy_central!AL82</f>
        <v>0.296708091594196</v>
      </c>
      <c r="R85" s="3" t="n">
        <f aca="false">Adequacy_central!AM82</f>
        <v>0.298536148609338</v>
      </c>
      <c r="S85" s="3" t="n">
        <f aca="false">Adequacy_central!AN82</f>
        <v>0.288146912059971</v>
      </c>
      <c r="U85" s="28" t="n">
        <f aca="false">U81+1</f>
        <v>2035</v>
      </c>
      <c r="V85" s="3" t="n">
        <f aca="false">Adequacy_high!AG82</f>
        <v>0.319132330272858</v>
      </c>
      <c r="W85" s="3" t="n">
        <f aca="false">Adequacy_high!AH82</f>
        <v>0.301265479519712</v>
      </c>
      <c r="X85" s="3" t="n">
        <f aca="false">Adequacy_high!AI82</f>
        <v>0.305378233084425</v>
      </c>
      <c r="Y85" s="3" t="n">
        <f aca="false">Adequacy_high!AJ82</f>
        <v>0.294666895184868</v>
      </c>
      <c r="Z85" s="3" t="n">
        <f aca="false">Adequacy_high!AK82</f>
        <v>0.318549562085744</v>
      </c>
      <c r="AA85" s="3" t="n">
        <f aca="false">Adequacy_high!AL82</f>
        <v>0.299989231738657</v>
      </c>
      <c r="AB85" s="3" t="n">
        <f aca="false">Adequacy_high!AM82</f>
        <v>0.302748907761374</v>
      </c>
      <c r="AC85" s="3" t="n">
        <f aca="false">Adequacy_high!AN82</f>
        <v>0.291497649127403</v>
      </c>
    </row>
    <row r="86" customFormat="false" ht="15" hidden="false" customHeight="false" outlineLevel="0" collapsed="false">
      <c r="A86" s="28" t="n">
        <f aca="false">A82+1</f>
        <v>2035</v>
      </c>
      <c r="B86" s="3" t="n">
        <f aca="false">Adequacy_low!AG83</f>
        <v>0.310506271442212</v>
      </c>
      <c r="C86" s="3" t="n">
        <f aca="false">Adequacy_low!AH83</f>
        <v>0.296982729276647</v>
      </c>
      <c r="D86" s="3" t="n">
        <f aca="false">Adequacy_low!AI83</f>
        <v>0.298174369810209</v>
      </c>
      <c r="E86" s="3" t="n">
        <f aca="false">Adequacy_low!AJ83</f>
        <v>0.289863910496426</v>
      </c>
      <c r="F86" s="3" t="n">
        <f aca="false">Adequacy_low!AK83</f>
        <v>0.310003552590981</v>
      </c>
      <c r="G86" s="3" t="n">
        <f aca="false">Adequacy_low!AL83</f>
        <v>0.295948850495062</v>
      </c>
      <c r="H86" s="3" t="n">
        <f aca="false">Adequacy_low!AM83</f>
        <v>0.296636765382674</v>
      </c>
      <c r="I86" s="3" t="n">
        <f aca="false">Adequacy_low!AN83</f>
        <v>0.287827423327851</v>
      </c>
      <c r="K86" s="28" t="n">
        <f aca="false">K82+1</f>
        <v>2035</v>
      </c>
      <c r="L86" s="3" t="n">
        <f aca="false">Adequacy_central!AG83</f>
        <v>0.312274733814727</v>
      </c>
      <c r="M86" s="3" t="n">
        <f aca="false">Adequacy_central!AH83</f>
        <v>0.2981403872236</v>
      </c>
      <c r="N86" s="3" t="n">
        <f aca="false">Adequacy_central!AI83</f>
        <v>0.29895191886285</v>
      </c>
      <c r="O86" s="3" t="n">
        <f aca="false">Adequacy_central!AJ83</f>
        <v>0.290747919475323</v>
      </c>
      <c r="P86" s="3" t="n">
        <f aca="false">Adequacy_central!AK83</f>
        <v>0.311685011436569</v>
      </c>
      <c r="Q86" s="3" t="n">
        <f aca="false">Adequacy_central!AL83</f>
        <v>0.296673289702132</v>
      </c>
      <c r="R86" s="3" t="n">
        <f aca="false">Adequacy_central!AM83</f>
        <v>0.297287564010361</v>
      </c>
      <c r="S86" s="3" t="n">
        <f aca="false">Adequacy_central!AN83</f>
        <v>0.288474825523448</v>
      </c>
      <c r="U86" s="28" t="n">
        <f aca="false">U82+1</f>
        <v>2035</v>
      </c>
      <c r="V86" s="3" t="n">
        <f aca="false">Adequacy_high!AG83</f>
        <v>0.318108761533542</v>
      </c>
      <c r="W86" s="3" t="n">
        <f aca="false">Adequacy_high!AH83</f>
        <v>0.3015677820301</v>
      </c>
      <c r="X86" s="3" t="n">
        <f aca="false">Adequacy_high!AI83</f>
        <v>0.305826456676291</v>
      </c>
      <c r="Y86" s="3" t="n">
        <f aca="false">Adequacy_high!AJ83</f>
        <v>0.294739606263622</v>
      </c>
      <c r="Z86" s="3" t="n">
        <f aca="false">Adequacy_high!AK83</f>
        <v>0.317747172151465</v>
      </c>
      <c r="AA86" s="3" t="n">
        <f aca="false">Adequacy_high!AL83</f>
        <v>0.300540700107917</v>
      </c>
      <c r="AB86" s="3" t="n">
        <f aca="false">Adequacy_high!AM83</f>
        <v>0.303323990960017</v>
      </c>
      <c r="AC86" s="3" t="n">
        <f aca="false">Adequacy_high!AN83</f>
        <v>0.291701342074999</v>
      </c>
    </row>
    <row r="87" customFormat="false" ht="15" hidden="false" customHeight="false" outlineLevel="0" collapsed="false">
      <c r="A87" s="28" t="n">
        <f aca="false">A83+1</f>
        <v>2035</v>
      </c>
      <c r="B87" s="3" t="n">
        <f aca="false">Adequacy_low!AG84</f>
        <v>0.30886231586062</v>
      </c>
      <c r="C87" s="3" t="n">
        <f aca="false">Adequacy_low!AH84</f>
        <v>0.296705296913444</v>
      </c>
      <c r="D87" s="3" t="n">
        <f aca="false">Adequacy_low!AI84</f>
        <v>0.297031056217431</v>
      </c>
      <c r="E87" s="3" t="n">
        <f aca="false">Adequacy_low!AJ84</f>
        <v>0.289564301346041</v>
      </c>
      <c r="F87" s="3" t="n">
        <f aca="false">Adequacy_low!AK84</f>
        <v>0.308221873988353</v>
      </c>
      <c r="G87" s="3" t="n">
        <f aca="false">Adequacy_low!AL84</f>
        <v>0.295623076093127</v>
      </c>
      <c r="H87" s="3" t="n">
        <f aca="false">Adequacy_low!AM84</f>
        <v>0.295427799873733</v>
      </c>
      <c r="I87" s="3" t="n">
        <f aca="false">Adequacy_low!AN84</f>
        <v>0.287519706593003</v>
      </c>
      <c r="K87" s="28" t="n">
        <f aca="false">K83+1</f>
        <v>2035</v>
      </c>
      <c r="L87" s="3" t="n">
        <f aca="false">Adequacy_central!AG84</f>
        <v>0.310019911221386</v>
      </c>
      <c r="M87" s="3" t="n">
        <f aca="false">Adequacy_central!AH84</f>
        <v>0.297458838849174</v>
      </c>
      <c r="N87" s="3" t="n">
        <f aca="false">Adequacy_central!AI84</f>
        <v>0.298480284374619</v>
      </c>
      <c r="O87" s="3" t="n">
        <f aca="false">Adequacy_central!AJ84</f>
        <v>0.290187084744762</v>
      </c>
      <c r="P87" s="3" t="n">
        <f aca="false">Adequacy_central!AK84</f>
        <v>0.309423768911804</v>
      </c>
      <c r="Q87" s="3" t="n">
        <f aca="false">Adequacy_central!AL84</f>
        <v>0.295990323117905</v>
      </c>
      <c r="R87" s="3" t="n">
        <f aca="false">Adequacy_central!AM84</f>
        <v>0.29674521627318</v>
      </c>
      <c r="S87" s="3" t="n">
        <f aca="false">Adequacy_central!AN84</f>
        <v>0.288022845159918</v>
      </c>
      <c r="U87" s="28" t="n">
        <f aca="false">U83+1</f>
        <v>2035</v>
      </c>
      <c r="V87" s="3" t="n">
        <f aca="false">Adequacy_high!AG84</f>
        <v>0.318166763744794</v>
      </c>
      <c r="W87" s="3" t="n">
        <f aca="false">Adequacy_high!AH84</f>
        <v>0.301362534962787</v>
      </c>
      <c r="X87" s="3" t="n">
        <f aca="false">Adequacy_high!AI84</f>
        <v>0.304983292202016</v>
      </c>
      <c r="Y87" s="3" t="n">
        <f aca="false">Adequacy_high!AJ84</f>
        <v>0.294744025683386</v>
      </c>
      <c r="Z87" s="3" t="n">
        <f aca="false">Adequacy_high!AK84</f>
        <v>0.317701065985032</v>
      </c>
      <c r="AA87" s="3" t="n">
        <f aca="false">Adequacy_high!AL84</f>
        <v>0.300315281429741</v>
      </c>
      <c r="AB87" s="3" t="n">
        <f aca="false">Adequacy_high!AM84</f>
        <v>0.302802972128288</v>
      </c>
      <c r="AC87" s="3" t="n">
        <f aca="false">Adequacy_high!AN84</f>
        <v>0.291656582415881</v>
      </c>
    </row>
    <row r="88" customFormat="false" ht="15" hidden="false" customHeight="false" outlineLevel="0" collapsed="false">
      <c r="A88" s="28" t="n">
        <f aca="false">A84+1</f>
        <v>2035</v>
      </c>
      <c r="B88" s="3" t="n">
        <f aca="false">Adequacy_low!AG85</f>
        <v>0.307907245431121</v>
      </c>
      <c r="C88" s="3" t="n">
        <f aca="false">Adequacy_low!AH85</f>
        <v>0.296715276858919</v>
      </c>
      <c r="D88" s="3" t="n">
        <f aca="false">Adequacy_low!AI85</f>
        <v>0.295851189695824</v>
      </c>
      <c r="E88" s="3" t="n">
        <f aca="false">Adequacy_low!AJ85</f>
        <v>0.289537586735427</v>
      </c>
      <c r="F88" s="3" t="n">
        <f aca="false">Adequacy_low!AK85</f>
        <v>0.307437381662012</v>
      </c>
      <c r="G88" s="3" t="n">
        <f aca="false">Adequacy_low!AL85</f>
        <v>0.295696267388549</v>
      </c>
      <c r="H88" s="3" t="n">
        <f aca="false">Adequacy_low!AM85</f>
        <v>0.294186091418432</v>
      </c>
      <c r="I88" s="3" t="n">
        <f aca="false">Adequacy_low!AN85</f>
        <v>0.287423139899342</v>
      </c>
      <c r="K88" s="28" t="n">
        <f aca="false">K84+1</f>
        <v>2036</v>
      </c>
      <c r="L88" s="3" t="n">
        <f aca="false">Adequacy_central!AG85</f>
        <v>0.309783271006752</v>
      </c>
      <c r="M88" s="3" t="n">
        <f aca="false">Adequacy_central!AH85</f>
        <v>0.297058042824957</v>
      </c>
      <c r="N88" s="3" t="n">
        <f aca="false">Adequacy_central!AI85</f>
        <v>0.296932428424383</v>
      </c>
      <c r="O88" s="3" t="n">
        <f aca="false">Adequacy_central!AJ85</f>
        <v>0.289595922061719</v>
      </c>
      <c r="P88" s="3" t="n">
        <f aca="false">Adequacy_central!AK85</f>
        <v>0.309169722753519</v>
      </c>
      <c r="Q88" s="3" t="n">
        <f aca="false">Adequacy_central!AL85</f>
        <v>0.295592091731611</v>
      </c>
      <c r="R88" s="3" t="n">
        <f aca="false">Adequacy_central!AM85</f>
        <v>0.295246575587837</v>
      </c>
      <c r="S88" s="3" t="n">
        <f aca="false">Adequacy_central!AN85</f>
        <v>0.28736525242954</v>
      </c>
      <c r="U88" s="28" t="n">
        <f aca="false">U84+1</f>
        <v>2035</v>
      </c>
      <c r="V88" s="3" t="n">
        <f aca="false">Adequacy_high!AG85</f>
        <v>0.314968316160577</v>
      </c>
      <c r="W88" s="3" t="n">
        <f aca="false">Adequacy_high!AH85</f>
        <v>0.30070129548383</v>
      </c>
      <c r="X88" s="3" t="n">
        <f aca="false">Adequacy_high!AI85</f>
        <v>0.301806138169221</v>
      </c>
      <c r="Y88" s="3" t="n">
        <f aca="false">Adequacy_high!AJ85</f>
        <v>0.294129371552797</v>
      </c>
      <c r="Z88" s="3" t="n">
        <f aca="false">Adequacy_high!AK85</f>
        <v>0.31446581530277</v>
      </c>
      <c r="AA88" s="3" t="n">
        <f aca="false">Adequacy_high!AL85</f>
        <v>0.299645555368886</v>
      </c>
      <c r="AB88" s="3" t="n">
        <f aca="false">Adequacy_high!AM85</f>
        <v>0.299564733917105</v>
      </c>
      <c r="AC88" s="3" t="n">
        <f aca="false">Adequacy_high!AN85</f>
        <v>0.291218286896394</v>
      </c>
    </row>
    <row r="89" customFormat="false" ht="15" hidden="false" customHeight="false" outlineLevel="0" collapsed="false">
      <c r="A89" s="28" t="n">
        <f aca="false">A85+1</f>
        <v>2036</v>
      </c>
      <c r="B89" s="3" t="n">
        <f aca="false">Adequacy_low!AG86</f>
        <v>0.309963735293151</v>
      </c>
      <c r="C89" s="3" t="n">
        <f aca="false">Adequacy_low!AH86</f>
        <v>0.295971436264308</v>
      </c>
      <c r="D89" s="3" t="n">
        <f aca="false">Adequacy_low!AI86</f>
        <v>0.297218721576638</v>
      </c>
      <c r="E89" s="3" t="n">
        <f aca="false">Adequacy_low!AJ86</f>
        <v>0.288864270375297</v>
      </c>
      <c r="F89" s="3" t="n">
        <f aca="false">Adequacy_low!AK86</f>
        <v>0.309486594160305</v>
      </c>
      <c r="G89" s="3" t="n">
        <f aca="false">Adequacy_low!AL86</f>
        <v>0.294938806257732</v>
      </c>
      <c r="H89" s="3" t="n">
        <f aca="false">Adequacy_low!AM86</f>
        <v>0.295660281499993</v>
      </c>
      <c r="I89" s="3" t="n">
        <f aca="false">Adequacy_low!AN86</f>
        <v>0.286852999961556</v>
      </c>
      <c r="K89" s="28" t="n">
        <f aca="false">K85+1</f>
        <v>2036</v>
      </c>
      <c r="L89" s="3" t="n">
        <f aca="false">Adequacy_central!AG86</f>
        <v>0.310308415693139</v>
      </c>
      <c r="M89" s="3" t="n">
        <f aca="false">Adequacy_central!AH86</f>
        <v>0.296989736887672</v>
      </c>
      <c r="N89" s="3" t="n">
        <f aca="false">Adequacy_central!AI86</f>
        <v>0.299072228505971</v>
      </c>
      <c r="O89" s="3" t="n">
        <f aca="false">Adequacy_central!AJ86</f>
        <v>0.289483313763943</v>
      </c>
      <c r="P89" s="3" t="n">
        <f aca="false">Adequacy_central!AK86</f>
        <v>0.309520678324215</v>
      </c>
      <c r="Q89" s="3" t="n">
        <f aca="false">Adequacy_central!AL86</f>
        <v>0.295473936112422</v>
      </c>
      <c r="R89" s="3" t="n">
        <f aca="false">Adequacy_central!AM86</f>
        <v>0.297448675663941</v>
      </c>
      <c r="S89" s="3" t="n">
        <f aca="false">Adequacy_central!AN86</f>
        <v>0.287301402117904</v>
      </c>
      <c r="U89" s="28" t="n">
        <f aca="false">U85+1</f>
        <v>2036</v>
      </c>
      <c r="V89" s="3" t="n">
        <f aca="false">Adequacy_high!AG86</f>
        <v>0.31590227465379</v>
      </c>
      <c r="W89" s="3" t="n">
        <f aca="false">Adequacy_high!AH86</f>
        <v>0.300685345551409</v>
      </c>
      <c r="X89" s="3" t="n">
        <f aca="false">Adequacy_high!AI86</f>
        <v>0.303942513393088</v>
      </c>
      <c r="Y89" s="3" t="n">
        <f aca="false">Adequacy_high!AJ86</f>
        <v>0.294294474769398</v>
      </c>
      <c r="Z89" s="3" t="n">
        <f aca="false">Adequacy_high!AK86</f>
        <v>0.315155426487164</v>
      </c>
      <c r="AA89" s="3" t="n">
        <f aca="false">Adequacy_high!AL86</f>
        <v>0.29959854951942</v>
      </c>
      <c r="AB89" s="3" t="n">
        <f aca="false">Adequacy_high!AM86</f>
        <v>0.30194441802682</v>
      </c>
      <c r="AC89" s="3" t="n">
        <f aca="false">Adequacy_high!AN86</f>
        <v>0.291707337300791</v>
      </c>
    </row>
    <row r="90" customFormat="false" ht="15" hidden="false" customHeight="false" outlineLevel="0" collapsed="false">
      <c r="A90" s="28" t="n">
        <f aca="false">A86+1</f>
        <v>2036</v>
      </c>
      <c r="B90" s="3" t="n">
        <f aca="false">Adequacy_low!AG87</f>
        <v>0.30790659565731</v>
      </c>
      <c r="C90" s="3" t="n">
        <f aca="false">Adequacy_low!AH87</f>
        <v>0.296483515400245</v>
      </c>
      <c r="D90" s="3" t="n">
        <f aca="false">Adequacy_low!AI87</f>
        <v>0.295614841560102</v>
      </c>
      <c r="E90" s="3" t="n">
        <f aca="false">Adequacy_low!AJ87</f>
        <v>0.289353493433138</v>
      </c>
      <c r="F90" s="3" t="n">
        <f aca="false">Adequacy_low!AK87</f>
        <v>0.307332986788133</v>
      </c>
      <c r="G90" s="3" t="n">
        <f aca="false">Adequacy_low!AL87</f>
        <v>0.295276405282189</v>
      </c>
      <c r="H90" s="3" t="n">
        <f aca="false">Adequacy_low!AM87</f>
        <v>0.293861002463396</v>
      </c>
      <c r="I90" s="3" t="n">
        <f aca="false">Adequacy_low!AN87</f>
        <v>0.287346609912622</v>
      </c>
      <c r="K90" s="28" t="n">
        <f aca="false">K86+1</f>
        <v>2036</v>
      </c>
      <c r="L90" s="3" t="n">
        <f aca="false">Adequacy_central!AG87</f>
        <v>0.30886471323443</v>
      </c>
      <c r="M90" s="3" t="n">
        <f aca="false">Adequacy_central!AH87</f>
        <v>0.296277661633495</v>
      </c>
      <c r="N90" s="3" t="n">
        <f aca="false">Adequacy_central!AI87</f>
        <v>0.296288087752707</v>
      </c>
      <c r="O90" s="3" t="n">
        <f aca="false">Adequacy_central!AJ87</f>
        <v>0.288536208670637</v>
      </c>
      <c r="P90" s="3" t="n">
        <f aca="false">Adequacy_central!AK87</f>
        <v>0.308011645933376</v>
      </c>
      <c r="Q90" s="3" t="n">
        <f aca="false">Adequacy_central!AL87</f>
        <v>0.294700666915326</v>
      </c>
      <c r="R90" s="3" t="n">
        <f aca="false">Adequacy_central!AM87</f>
        <v>0.294472694697453</v>
      </c>
      <c r="S90" s="3" t="n">
        <f aca="false">Adequacy_central!AN87</f>
        <v>0.286131806345219</v>
      </c>
      <c r="U90" s="28" t="n">
        <f aca="false">U86+1</f>
        <v>2036</v>
      </c>
      <c r="V90" s="3" t="n">
        <f aca="false">Adequacy_high!AG87</f>
        <v>0.317398635780825</v>
      </c>
      <c r="W90" s="3" t="n">
        <f aca="false">Adequacy_high!AH87</f>
        <v>0.301186720134397</v>
      </c>
      <c r="X90" s="3" t="n">
        <f aca="false">Adequacy_high!AI87</f>
        <v>0.305011985935094</v>
      </c>
      <c r="Y90" s="3" t="n">
        <f aca="false">Adequacy_high!AJ87</f>
        <v>0.29454143575474</v>
      </c>
      <c r="Z90" s="3" t="n">
        <f aca="false">Adequacy_high!AK87</f>
        <v>0.316650323874964</v>
      </c>
      <c r="AA90" s="3" t="n">
        <f aca="false">Adequacy_high!AL87</f>
        <v>0.300052581514473</v>
      </c>
      <c r="AB90" s="3" t="n">
        <f aca="false">Adequacy_high!AM87</f>
        <v>0.302848814441124</v>
      </c>
      <c r="AC90" s="3" t="n">
        <f aca="false">Adequacy_high!AN87</f>
        <v>0.291944111016971</v>
      </c>
    </row>
    <row r="91" customFormat="false" ht="15" hidden="false" customHeight="false" outlineLevel="0" collapsed="false">
      <c r="A91" s="28" t="n">
        <f aca="false">A87+1</f>
        <v>2036</v>
      </c>
      <c r="B91" s="3" t="n">
        <f aca="false">Adequacy_low!AG88</f>
        <v>0.309177728733297</v>
      </c>
      <c r="C91" s="3" t="n">
        <f aca="false">Adequacy_low!AH88</f>
        <v>0.296816087863644</v>
      </c>
      <c r="D91" s="3" t="n">
        <f aca="false">Adequacy_low!AI88</f>
        <v>0.297338327826915</v>
      </c>
      <c r="E91" s="3" t="n">
        <f aca="false">Adequacy_low!AJ88</f>
        <v>0.289525712549773</v>
      </c>
      <c r="F91" s="3" t="n">
        <f aca="false">Adequacy_low!AK88</f>
        <v>0.308551184761477</v>
      </c>
      <c r="G91" s="3" t="n">
        <f aca="false">Adequacy_low!AL88</f>
        <v>0.295586011999024</v>
      </c>
      <c r="H91" s="3" t="n">
        <f aca="false">Adequacy_low!AM88</f>
        <v>0.295765768202164</v>
      </c>
      <c r="I91" s="3" t="n">
        <f aca="false">Adequacy_low!AN88</f>
        <v>0.287445763612194</v>
      </c>
      <c r="K91" s="28" t="n">
        <f aca="false">K87+1</f>
        <v>2036</v>
      </c>
      <c r="L91" s="3" t="n">
        <f aca="false">Adequacy_central!AG88</f>
        <v>0.307973249236303</v>
      </c>
      <c r="M91" s="3" t="n">
        <f aca="false">Adequacy_central!AH88</f>
        <v>0.296597174041271</v>
      </c>
      <c r="N91" s="3" t="n">
        <f aca="false">Adequacy_central!AI88</f>
        <v>0.29714698423096</v>
      </c>
      <c r="O91" s="3" t="n">
        <f aca="false">Adequacy_central!AJ88</f>
        <v>0.288504139477205</v>
      </c>
      <c r="P91" s="3" t="n">
        <f aca="false">Adequacy_central!AK88</f>
        <v>0.307017553269072</v>
      </c>
      <c r="Q91" s="3" t="n">
        <f aca="false">Adequacy_central!AL88</f>
        <v>0.29490690380012</v>
      </c>
      <c r="R91" s="3" t="n">
        <f aca="false">Adequacy_central!AM88</f>
        <v>0.295493023411257</v>
      </c>
      <c r="S91" s="3" t="n">
        <f aca="false">Adequacy_central!AN88</f>
        <v>0.286228046911536</v>
      </c>
      <c r="U91" s="28" t="n">
        <f aca="false">U87+1</f>
        <v>2036</v>
      </c>
      <c r="V91" s="3" t="n">
        <f aca="false">Adequacy_high!AG88</f>
        <v>0.317420269623689</v>
      </c>
      <c r="W91" s="3" t="n">
        <f aca="false">Adequacy_high!AH88</f>
        <v>0.301508581236102</v>
      </c>
      <c r="X91" s="3" t="n">
        <f aca="false">Adequacy_high!AI88</f>
        <v>0.304164348136437</v>
      </c>
      <c r="Y91" s="3" t="n">
        <f aca="false">Adequacy_high!AJ88</f>
        <v>0.294584949540072</v>
      </c>
      <c r="Z91" s="3" t="n">
        <f aca="false">Adequacy_high!AK88</f>
        <v>0.316428210442043</v>
      </c>
      <c r="AA91" s="3" t="n">
        <f aca="false">Adequacy_high!AL88</f>
        <v>0.30011402494956</v>
      </c>
      <c r="AB91" s="3" t="n">
        <f aca="false">Adequacy_high!AM88</f>
        <v>0.302159076924271</v>
      </c>
      <c r="AC91" s="3" t="n">
        <f aca="false">Adequacy_high!AN88</f>
        <v>0.292153287289016</v>
      </c>
    </row>
    <row r="92" customFormat="false" ht="15" hidden="false" customHeight="false" outlineLevel="0" collapsed="false">
      <c r="A92" s="28" t="n">
        <f aca="false">A88+1</f>
        <v>2036</v>
      </c>
      <c r="B92" s="3" t="n">
        <f aca="false">Adequacy_low!AG89</f>
        <v>0.309494263274687</v>
      </c>
      <c r="C92" s="3" t="n">
        <f aca="false">Adequacy_low!AH89</f>
        <v>0.296365149248301</v>
      </c>
      <c r="D92" s="3" t="n">
        <f aca="false">Adequacy_low!AI89</f>
        <v>0.29697757421953</v>
      </c>
      <c r="E92" s="3" t="n">
        <f aca="false">Adequacy_low!AJ89</f>
        <v>0.28864686898797</v>
      </c>
      <c r="F92" s="3" t="n">
        <f aca="false">Adequacy_low!AK89</f>
        <v>0.30896695042116</v>
      </c>
      <c r="G92" s="3" t="n">
        <f aca="false">Adequacy_low!AL89</f>
        <v>0.295226800076779</v>
      </c>
      <c r="H92" s="3" t="n">
        <f aca="false">Adequacy_low!AM89</f>
        <v>0.295388893681644</v>
      </c>
      <c r="I92" s="3" t="n">
        <f aca="false">Adequacy_low!AN89</f>
        <v>0.286573632572816</v>
      </c>
      <c r="K92" s="28" t="n">
        <f aca="false">K88+1</f>
        <v>2037</v>
      </c>
      <c r="L92" s="3" t="n">
        <f aca="false">Adequacy_central!AG89</f>
        <v>0.309310067560554</v>
      </c>
      <c r="M92" s="3" t="n">
        <f aca="false">Adequacy_central!AH89</f>
        <v>0.296539751485918</v>
      </c>
      <c r="N92" s="3" t="n">
        <f aca="false">Adequacy_central!AI89</f>
        <v>0.296600731110123</v>
      </c>
      <c r="O92" s="3" t="n">
        <f aca="false">Adequacy_central!AJ89</f>
        <v>0.288472781396251</v>
      </c>
      <c r="P92" s="3" t="n">
        <f aca="false">Adequacy_central!AK89</f>
        <v>0.308420083098118</v>
      </c>
      <c r="Q92" s="3" t="n">
        <f aca="false">Adequacy_central!AL89</f>
        <v>0.29494443173858</v>
      </c>
      <c r="R92" s="3" t="n">
        <f aca="false">Adequacy_central!AM89</f>
        <v>0.294780064794816</v>
      </c>
      <c r="S92" s="3" t="n">
        <f aca="false">Adequacy_central!AN89</f>
        <v>0.286120265482048</v>
      </c>
      <c r="U92" s="28" t="n">
        <f aca="false">U88+1</f>
        <v>2036</v>
      </c>
      <c r="V92" s="3" t="n">
        <f aca="false">Adequacy_high!AG89</f>
        <v>0.317002495581591</v>
      </c>
      <c r="W92" s="3" t="n">
        <f aca="false">Adequacy_high!AH89</f>
        <v>0.300905587492842</v>
      </c>
      <c r="X92" s="3" t="n">
        <f aca="false">Adequacy_high!AI89</f>
        <v>0.303557177870633</v>
      </c>
      <c r="Y92" s="3" t="n">
        <f aca="false">Adequacy_high!AJ89</f>
        <v>0.293626608201886</v>
      </c>
      <c r="Z92" s="3" t="n">
        <f aca="false">Adequacy_high!AK89</f>
        <v>0.316037218246052</v>
      </c>
      <c r="AA92" s="3" t="n">
        <f aca="false">Adequacy_high!AL89</f>
        <v>0.299551955404167</v>
      </c>
      <c r="AB92" s="3" t="n">
        <f aca="false">Adequacy_high!AM89</f>
        <v>0.301555367816992</v>
      </c>
      <c r="AC92" s="3" t="n">
        <f aca="false">Adequacy_high!AN89</f>
        <v>0.291137378281245</v>
      </c>
    </row>
    <row r="93" customFormat="false" ht="15" hidden="false" customHeight="false" outlineLevel="0" collapsed="false">
      <c r="A93" s="28" t="n">
        <f aca="false">A89+1</f>
        <v>2037</v>
      </c>
      <c r="B93" s="3" t="n">
        <f aca="false">Adequacy_low!AG90</f>
        <v>0.310198592774676</v>
      </c>
      <c r="C93" s="3" t="n">
        <f aca="false">Adequacy_low!AH90</f>
        <v>0.296681574302736</v>
      </c>
      <c r="D93" s="3" t="n">
        <f aca="false">Adequacy_low!AI90</f>
        <v>0.297319999555052</v>
      </c>
      <c r="E93" s="3" t="n">
        <f aca="false">Adequacy_low!AJ90</f>
        <v>0.288735843137296</v>
      </c>
      <c r="F93" s="3" t="n">
        <f aca="false">Adequacy_low!AK90</f>
        <v>0.309557260307223</v>
      </c>
      <c r="G93" s="3" t="n">
        <f aca="false">Adequacy_low!AL90</f>
        <v>0.295506039882937</v>
      </c>
      <c r="H93" s="3" t="n">
        <f aca="false">Adequacy_low!AM90</f>
        <v>0.29589719462226</v>
      </c>
      <c r="I93" s="3" t="n">
        <f aca="false">Adequacy_low!AN90</f>
        <v>0.286765247329917</v>
      </c>
      <c r="K93" s="28" t="n">
        <f aca="false">K89+1</f>
        <v>2037</v>
      </c>
      <c r="L93" s="3" t="n">
        <f aca="false">Adequacy_central!AG90</f>
        <v>0.308134907505858</v>
      </c>
      <c r="M93" s="3" t="n">
        <f aca="false">Adequacy_central!AH90</f>
        <v>0.296312522610719</v>
      </c>
      <c r="N93" s="3" t="n">
        <f aca="false">Adequacy_central!AI90</f>
        <v>0.297038864088594</v>
      </c>
      <c r="O93" s="3" t="n">
        <f aca="false">Adequacy_central!AJ90</f>
        <v>0.288218432796064</v>
      </c>
      <c r="P93" s="3" t="n">
        <f aca="false">Adequacy_central!AK90</f>
        <v>0.307320624736952</v>
      </c>
      <c r="Q93" s="3" t="n">
        <f aca="false">Adequacy_central!AL90</f>
        <v>0.294690665960167</v>
      </c>
      <c r="R93" s="3" t="n">
        <f aca="false">Adequacy_central!AM90</f>
        <v>0.295186239436756</v>
      </c>
      <c r="S93" s="3" t="n">
        <f aca="false">Adequacy_central!AN90</f>
        <v>0.285810621544555</v>
      </c>
      <c r="U93" s="28" t="n">
        <f aca="false">U89+1</f>
        <v>2037</v>
      </c>
      <c r="V93" s="3" t="n">
        <f aca="false">Adequacy_high!AG90</f>
        <v>0.316308786569658</v>
      </c>
      <c r="W93" s="3" t="n">
        <f aca="false">Adequacy_high!AH90</f>
        <v>0.301319213620743</v>
      </c>
      <c r="X93" s="3" t="n">
        <f aca="false">Adequacy_high!AI90</f>
        <v>0.301897396006557</v>
      </c>
      <c r="Y93" s="3" t="n">
        <f aca="false">Adequacy_high!AJ90</f>
        <v>0.293758432044782</v>
      </c>
      <c r="Z93" s="3" t="n">
        <f aca="false">Adequacy_high!AK90</f>
        <v>0.314955090726122</v>
      </c>
      <c r="AA93" s="3" t="n">
        <f aca="false">Adequacy_high!AL90</f>
        <v>0.299547521677333</v>
      </c>
      <c r="AB93" s="3" t="n">
        <f aca="false">Adequacy_high!AM90</f>
        <v>0.299719103155282</v>
      </c>
      <c r="AC93" s="3" t="n">
        <f aca="false">Adequacy_high!AN90</f>
        <v>0.291139856497176</v>
      </c>
    </row>
    <row r="94" customFormat="false" ht="15" hidden="false" customHeight="false" outlineLevel="0" collapsed="false">
      <c r="A94" s="28" t="n">
        <f aca="false">A90+1</f>
        <v>2037</v>
      </c>
      <c r="B94" s="3" t="n">
        <f aca="false">Adequacy_low!AG91</f>
        <v>0.309179185989176</v>
      </c>
      <c r="C94" s="3" t="n">
        <f aca="false">Adequacy_low!AH91</f>
        <v>0.296671883117075</v>
      </c>
      <c r="D94" s="3" t="n">
        <f aca="false">Adequacy_low!AI91</f>
        <v>0.296373231347981</v>
      </c>
      <c r="E94" s="3" t="n">
        <f aca="false">Adequacy_low!AJ91</f>
        <v>0.289050971526771</v>
      </c>
      <c r="F94" s="3" t="n">
        <f aca="false">Adequacy_low!AK91</f>
        <v>0.308557566519019</v>
      </c>
      <c r="G94" s="3" t="n">
        <f aca="false">Adequacy_low!AL91</f>
        <v>0.295301512474009</v>
      </c>
      <c r="H94" s="3" t="n">
        <f aca="false">Adequacy_low!AM91</f>
        <v>0.295034132128229</v>
      </c>
      <c r="I94" s="3" t="n">
        <f aca="false">Adequacy_low!AN91</f>
        <v>0.287150105646459</v>
      </c>
      <c r="K94" s="28" t="n">
        <f aca="false">K90+1</f>
        <v>2037</v>
      </c>
      <c r="L94" s="3" t="n">
        <f aca="false">Adequacy_central!AG91</f>
        <v>0.308145486120995</v>
      </c>
      <c r="M94" s="3" t="n">
        <f aca="false">Adequacy_central!AH91</f>
        <v>0.29706669435377</v>
      </c>
      <c r="N94" s="3" t="n">
        <f aca="false">Adequacy_central!AI91</f>
        <v>0.295984987765948</v>
      </c>
      <c r="O94" s="3" t="n">
        <f aca="false">Adequacy_central!AJ91</f>
        <v>0.288663778685572</v>
      </c>
      <c r="P94" s="3" t="n">
        <f aca="false">Adequacy_central!AK91</f>
        <v>0.306963166171896</v>
      </c>
      <c r="Q94" s="3" t="n">
        <f aca="false">Adequacy_central!AL91</f>
        <v>0.295051745731595</v>
      </c>
      <c r="R94" s="3" t="n">
        <f aca="false">Adequacy_central!AM91</f>
        <v>0.294023595594227</v>
      </c>
      <c r="S94" s="3" t="n">
        <f aca="false">Adequacy_central!AN91</f>
        <v>0.286223591344785</v>
      </c>
      <c r="U94" s="28" t="n">
        <f aca="false">U90+1</f>
        <v>2037</v>
      </c>
      <c r="V94" s="3" t="n">
        <f aca="false">Adequacy_high!AG91</f>
        <v>0.315185910138175</v>
      </c>
      <c r="W94" s="3" t="n">
        <f aca="false">Adequacy_high!AH91</f>
        <v>0.301524179338089</v>
      </c>
      <c r="X94" s="3" t="n">
        <f aca="false">Adequacy_high!AI91</f>
        <v>0.302878362293845</v>
      </c>
      <c r="Y94" s="3" t="n">
        <f aca="false">Adequacy_high!AJ91</f>
        <v>0.294257934076746</v>
      </c>
      <c r="Z94" s="3" t="n">
        <f aca="false">Adequacy_high!AK91</f>
        <v>0.313828505632187</v>
      </c>
      <c r="AA94" s="3" t="n">
        <f aca="false">Adequacy_high!AL91</f>
        <v>0.299754246928908</v>
      </c>
      <c r="AB94" s="3" t="n">
        <f aca="false">Adequacy_high!AM91</f>
        <v>0.300726451014532</v>
      </c>
      <c r="AC94" s="3" t="n">
        <f aca="false">Adequacy_high!AN91</f>
        <v>0.291684805704357</v>
      </c>
    </row>
    <row r="95" customFormat="false" ht="15" hidden="false" customHeight="false" outlineLevel="0" collapsed="false">
      <c r="A95" s="28" t="n">
        <f aca="false">A91+1</f>
        <v>2037</v>
      </c>
      <c r="B95" s="3" t="n">
        <f aca="false">Adequacy_low!AG92</f>
        <v>0.309759113948139</v>
      </c>
      <c r="C95" s="3" t="n">
        <f aca="false">Adequacy_low!AH92</f>
        <v>0.296672812490685</v>
      </c>
      <c r="D95" s="3" t="n">
        <f aca="false">Adequacy_low!AI92</f>
        <v>0.297768632345752</v>
      </c>
      <c r="E95" s="3" t="n">
        <f aca="false">Adequacy_low!AJ92</f>
        <v>0.289515836402716</v>
      </c>
      <c r="F95" s="3" t="n">
        <f aca="false">Adequacy_low!AK92</f>
        <v>0.309187845780875</v>
      </c>
      <c r="G95" s="3" t="n">
        <f aca="false">Adequacy_low!AL92</f>
        <v>0.295387237749705</v>
      </c>
      <c r="H95" s="3" t="n">
        <f aca="false">Adequacy_low!AM92</f>
        <v>0.296392247145469</v>
      </c>
      <c r="I95" s="3" t="n">
        <f aca="false">Adequacy_low!AN92</f>
        <v>0.287816659221937</v>
      </c>
      <c r="K95" s="28" t="n">
        <f aca="false">K91+1</f>
        <v>2037</v>
      </c>
      <c r="L95" s="3" t="n">
        <f aca="false">Adequacy_central!AG92</f>
        <v>0.306661565609737</v>
      </c>
      <c r="M95" s="3" t="n">
        <f aca="false">Adequacy_central!AH92</f>
        <v>0.297294703328105</v>
      </c>
      <c r="N95" s="3" t="n">
        <f aca="false">Adequacy_central!AI92</f>
        <v>0.294699090388717</v>
      </c>
      <c r="O95" s="3" t="n">
        <f aca="false">Adequacy_central!AJ92</f>
        <v>0.288871679320871</v>
      </c>
      <c r="P95" s="3" t="n">
        <f aca="false">Adequacy_central!AK92</f>
        <v>0.30529410548125</v>
      </c>
      <c r="Q95" s="3" t="n">
        <f aca="false">Adequacy_central!AL92</f>
        <v>0.295251920570655</v>
      </c>
      <c r="R95" s="3" t="n">
        <f aca="false">Adequacy_central!AM92</f>
        <v>0.292673993094801</v>
      </c>
      <c r="S95" s="3" t="n">
        <f aca="false">Adequacy_central!AN92</f>
        <v>0.286323389741319</v>
      </c>
      <c r="U95" s="28" t="n">
        <f aca="false">U91+1</f>
        <v>2037</v>
      </c>
      <c r="V95" s="3" t="n">
        <f aca="false">Adequacy_high!AG92</f>
        <v>0.316635209497442</v>
      </c>
      <c r="W95" s="3" t="n">
        <f aca="false">Adequacy_high!AH92</f>
        <v>0.301677019340463</v>
      </c>
      <c r="X95" s="3" t="n">
        <f aca="false">Adequacy_high!AI92</f>
        <v>0.304558525168397</v>
      </c>
      <c r="Y95" s="3" t="n">
        <f aca="false">Adequacy_high!AJ92</f>
        <v>0.295095152293593</v>
      </c>
      <c r="Z95" s="3" t="n">
        <f aca="false">Adequacy_high!AK92</f>
        <v>0.31544859561864</v>
      </c>
      <c r="AA95" s="3" t="n">
        <f aca="false">Adequacy_high!AL92</f>
        <v>0.300089602363193</v>
      </c>
      <c r="AB95" s="3" t="n">
        <f aca="false">Adequacy_high!AM92</f>
        <v>0.302223151330252</v>
      </c>
      <c r="AC95" s="3" t="n">
        <f aca="false">Adequacy_high!AN92</f>
        <v>0.29239054133799</v>
      </c>
    </row>
    <row r="96" customFormat="false" ht="15" hidden="false" customHeight="false" outlineLevel="0" collapsed="false">
      <c r="A96" s="28" t="n">
        <f aca="false">A92+1</f>
        <v>2037</v>
      </c>
      <c r="B96" s="3" t="n">
        <f aca="false">Adequacy_low!AG93</f>
        <v>0.308572281256927</v>
      </c>
      <c r="C96" s="3" t="n">
        <f aca="false">Adequacy_low!AH93</f>
        <v>0.295778976867604</v>
      </c>
      <c r="D96" s="3" t="n">
        <f aca="false">Adequacy_low!AI93</f>
        <v>0.296186799296312</v>
      </c>
      <c r="E96" s="3" t="n">
        <f aca="false">Adequacy_low!AJ93</f>
        <v>0.288885554040918</v>
      </c>
      <c r="F96" s="3" t="n">
        <f aca="false">Adequacy_low!AK93</f>
        <v>0.308050726469175</v>
      </c>
      <c r="G96" s="3" t="n">
        <f aca="false">Adequacy_low!AL93</f>
        <v>0.294637694943798</v>
      </c>
      <c r="H96" s="3" t="n">
        <f aca="false">Adequacy_low!AM93</f>
        <v>0.294748625398611</v>
      </c>
      <c r="I96" s="3" t="n">
        <f aca="false">Adequacy_low!AN93</f>
        <v>0.286949204315922</v>
      </c>
      <c r="K96" s="28" t="n">
        <f aca="false">K92+1</f>
        <v>2038</v>
      </c>
      <c r="L96" s="3" t="n">
        <f aca="false">Adequacy_central!AG93</f>
        <v>0.308469924356704</v>
      </c>
      <c r="M96" s="3" t="n">
        <f aca="false">Adequacy_central!AH93</f>
        <v>0.297076865219724</v>
      </c>
      <c r="N96" s="3" t="n">
        <f aca="false">Adequacy_central!AI93</f>
        <v>0.295333439629646</v>
      </c>
      <c r="O96" s="3" t="n">
        <f aca="false">Adequacy_central!AJ93</f>
        <v>0.289378032452263</v>
      </c>
      <c r="P96" s="3" t="n">
        <f aca="false">Adequacy_central!AK93</f>
        <v>0.307311932344641</v>
      </c>
      <c r="Q96" s="3" t="n">
        <f aca="false">Adequacy_central!AL93</f>
        <v>0.295349354656576</v>
      </c>
      <c r="R96" s="3" t="n">
        <f aca="false">Adequacy_central!AM93</f>
        <v>0.293280381218084</v>
      </c>
      <c r="S96" s="3" t="n">
        <f aca="false">Adequacy_central!AN93</f>
        <v>0.286618174585242</v>
      </c>
      <c r="U96" s="28" t="n">
        <f aca="false">U92+1</f>
        <v>2037</v>
      </c>
      <c r="V96" s="3" t="n">
        <f aca="false">Adequacy_high!AG93</f>
        <v>0.315529437443256</v>
      </c>
      <c r="W96" s="3" t="n">
        <f aca="false">Adequacy_high!AH93</f>
        <v>0.301221577313059</v>
      </c>
      <c r="X96" s="3" t="n">
        <f aca="false">Adequacy_high!AI93</f>
        <v>0.303545259879303</v>
      </c>
      <c r="Y96" s="3" t="n">
        <f aca="false">Adequacy_high!AJ93</f>
        <v>0.294938980155671</v>
      </c>
      <c r="Z96" s="3" t="n">
        <f aca="false">Adequacy_high!AK93</f>
        <v>0.314322487448627</v>
      </c>
      <c r="AA96" s="3" t="n">
        <f aca="false">Adequacy_high!AL93</f>
        <v>0.299712112337213</v>
      </c>
      <c r="AB96" s="3" t="n">
        <f aca="false">Adequacy_high!AM93</f>
        <v>0.301361338384399</v>
      </c>
      <c r="AC96" s="3" t="n">
        <f aca="false">Adequacy_high!AN93</f>
        <v>0.292143946776984</v>
      </c>
    </row>
    <row r="97" customFormat="false" ht="15" hidden="false" customHeight="false" outlineLevel="0" collapsed="false">
      <c r="A97" s="28" t="n">
        <f aca="false">A93+1</f>
        <v>2038</v>
      </c>
      <c r="B97" s="3" t="n">
        <f aca="false">Adequacy_low!AG94</f>
        <v>0.309893112610253</v>
      </c>
      <c r="C97" s="3" t="n">
        <f aca="false">Adequacy_low!AH94</f>
        <v>0.295821411471007</v>
      </c>
      <c r="D97" s="3" t="n">
        <f aca="false">Adequacy_low!AI94</f>
        <v>0.297338581339294</v>
      </c>
      <c r="E97" s="3" t="n">
        <f aca="false">Adequacy_low!AJ94</f>
        <v>0.288771163063674</v>
      </c>
      <c r="F97" s="3" t="n">
        <f aca="false">Adequacy_low!AK94</f>
        <v>0.309275897023013</v>
      </c>
      <c r="G97" s="3" t="n">
        <f aca="false">Adequacy_low!AL94</f>
        <v>0.29455366804403</v>
      </c>
      <c r="H97" s="3" t="n">
        <f aca="false">Adequacy_low!AM94</f>
        <v>0.29574780803571</v>
      </c>
      <c r="I97" s="3" t="n">
        <f aca="false">Adequacy_low!AN94</f>
        <v>0.286704043458028</v>
      </c>
      <c r="K97" s="28" t="n">
        <f aca="false">K93+1</f>
        <v>2038</v>
      </c>
      <c r="L97" s="3" t="n">
        <f aca="false">Adequacy_central!AG94</f>
        <v>0.307165517269149</v>
      </c>
      <c r="M97" s="3" t="n">
        <f aca="false">Adequacy_central!AH94</f>
        <v>0.297845486527663</v>
      </c>
      <c r="N97" s="3" t="n">
        <f aca="false">Adequacy_central!AI94</f>
        <v>0.295131174291806</v>
      </c>
      <c r="O97" s="3" t="n">
        <f aca="false">Adequacy_central!AJ94</f>
        <v>0.289827458162593</v>
      </c>
      <c r="P97" s="3" t="n">
        <f aca="false">Adequacy_central!AK94</f>
        <v>0.305895786551083</v>
      </c>
      <c r="Q97" s="3" t="n">
        <f aca="false">Adequacy_central!AL94</f>
        <v>0.295954843591085</v>
      </c>
      <c r="R97" s="3" t="n">
        <f aca="false">Adequacy_central!AM94</f>
        <v>0.293047933435138</v>
      </c>
      <c r="S97" s="3" t="n">
        <f aca="false">Adequacy_central!AN94</f>
        <v>0.286987856032047</v>
      </c>
      <c r="U97" s="28" t="n">
        <f aca="false">U93+1</f>
        <v>2038</v>
      </c>
      <c r="V97" s="3" t="n">
        <f aca="false">Adequacy_high!AG94</f>
        <v>0.317075358236319</v>
      </c>
      <c r="W97" s="3" t="n">
        <f aca="false">Adequacy_high!AH94</f>
        <v>0.30205769601217</v>
      </c>
      <c r="X97" s="3" t="n">
        <f aca="false">Adequacy_high!AI94</f>
        <v>0.305046565484131</v>
      </c>
      <c r="Y97" s="3" t="n">
        <f aca="false">Adequacy_high!AJ94</f>
        <v>0.295207430355776</v>
      </c>
      <c r="Z97" s="3" t="n">
        <f aca="false">Adequacy_high!AK94</f>
        <v>0.315618976697167</v>
      </c>
      <c r="AA97" s="3" t="n">
        <f aca="false">Adequacy_high!AL94</f>
        <v>0.30011325408539</v>
      </c>
      <c r="AB97" s="3" t="n">
        <f aca="false">Adequacy_high!AM94</f>
        <v>0.30274248516505</v>
      </c>
      <c r="AC97" s="3" t="n">
        <f aca="false">Adequacy_high!AN94</f>
        <v>0.2920078239746</v>
      </c>
    </row>
    <row r="98" customFormat="false" ht="15" hidden="false" customHeight="false" outlineLevel="0" collapsed="false">
      <c r="A98" s="28" t="n">
        <f aca="false">A94+1</f>
        <v>2038</v>
      </c>
      <c r="B98" s="3" t="n">
        <f aca="false">Adequacy_low!AG95</f>
        <v>0.310173886732851</v>
      </c>
      <c r="C98" s="3" t="n">
        <f aca="false">Adequacy_low!AH95</f>
        <v>0.295549789461279</v>
      </c>
      <c r="D98" s="3" t="n">
        <f aca="false">Adequacy_low!AI95</f>
        <v>0.298262398006843</v>
      </c>
      <c r="E98" s="3" t="n">
        <f aca="false">Adequacy_low!AJ95</f>
        <v>0.288788894589748</v>
      </c>
      <c r="F98" s="3" t="n">
        <f aca="false">Adequacy_low!AK95</f>
        <v>0.309596262740706</v>
      </c>
      <c r="G98" s="3" t="n">
        <f aca="false">Adequacy_low!AL95</f>
        <v>0.294455685023019</v>
      </c>
      <c r="H98" s="3" t="n">
        <f aca="false">Adequacy_low!AM95</f>
        <v>0.296509338647659</v>
      </c>
      <c r="I98" s="3" t="n">
        <f aca="false">Adequacy_low!AN95</f>
        <v>0.286552241226433</v>
      </c>
      <c r="K98" s="28" t="n">
        <f aca="false">K94+1</f>
        <v>2038</v>
      </c>
      <c r="L98" s="3" t="n">
        <f aca="false">Adequacy_central!AG95</f>
        <v>0.307992363519835</v>
      </c>
      <c r="M98" s="3" t="n">
        <f aca="false">Adequacy_central!AH95</f>
        <v>0.298217807266283</v>
      </c>
      <c r="N98" s="3" t="n">
        <f aca="false">Adequacy_central!AI95</f>
        <v>0.295786774382855</v>
      </c>
      <c r="O98" s="3" t="n">
        <f aca="false">Adequacy_central!AJ95</f>
        <v>0.290730484542366</v>
      </c>
      <c r="P98" s="3" t="n">
        <f aca="false">Adequacy_central!AK95</f>
        <v>0.30666505467478</v>
      </c>
      <c r="Q98" s="3" t="n">
        <f aca="false">Adequacy_central!AL95</f>
        <v>0.296616757078111</v>
      </c>
      <c r="R98" s="3" t="n">
        <f aca="false">Adequacy_central!AM95</f>
        <v>0.293699968660463</v>
      </c>
      <c r="S98" s="3" t="n">
        <f aca="false">Adequacy_central!AN95</f>
        <v>0.287662410358594</v>
      </c>
      <c r="U98" s="28" t="n">
        <f aca="false">U94+1</f>
        <v>2038</v>
      </c>
      <c r="V98" s="3" t="n">
        <f aca="false">Adequacy_high!AG95</f>
        <v>0.31732224951959</v>
      </c>
      <c r="W98" s="3" t="n">
        <f aca="false">Adequacy_high!AH95</f>
        <v>0.302968653605313</v>
      </c>
      <c r="X98" s="3" t="n">
        <f aca="false">Adequacy_high!AI95</f>
        <v>0.305452611980648</v>
      </c>
      <c r="Y98" s="3" t="n">
        <f aca="false">Adequacy_high!AJ95</f>
        <v>0.296725359279591</v>
      </c>
      <c r="Z98" s="3" t="n">
        <f aca="false">Adequacy_high!AK95</f>
        <v>0.316124287798376</v>
      </c>
      <c r="AA98" s="3" t="n">
        <f aca="false">Adequacy_high!AL95</f>
        <v>0.301337119317237</v>
      </c>
      <c r="AB98" s="3" t="n">
        <f aca="false">Adequacy_high!AM95</f>
        <v>0.302722577149158</v>
      </c>
      <c r="AC98" s="3" t="n">
        <f aca="false">Adequacy_high!AN95</f>
        <v>0.292891983932468</v>
      </c>
    </row>
    <row r="99" customFormat="false" ht="15" hidden="false" customHeight="false" outlineLevel="0" collapsed="false">
      <c r="A99" s="28" t="n">
        <f aca="false">A95+1</f>
        <v>2038</v>
      </c>
      <c r="B99" s="3" t="n">
        <f aca="false">Adequacy_low!AG96</f>
        <v>0.305518287751995</v>
      </c>
      <c r="C99" s="3" t="n">
        <f aca="false">Adequacy_low!AH96</f>
        <v>0.295502781664848</v>
      </c>
      <c r="D99" s="3" t="n">
        <f aca="false">Adequacy_low!AI96</f>
        <v>0.29506647980062</v>
      </c>
      <c r="E99" s="3" t="n">
        <f aca="false">Adequacy_low!AJ96</f>
        <v>0.288582945594404</v>
      </c>
      <c r="F99" s="3" t="n">
        <f aca="false">Adequacy_low!AK96</f>
        <v>0.305057311058104</v>
      </c>
      <c r="G99" s="3" t="n">
        <f aca="false">Adequacy_low!AL96</f>
        <v>0.294355081528286</v>
      </c>
      <c r="H99" s="3" t="n">
        <f aca="false">Adequacy_low!AM96</f>
        <v>0.293124845564744</v>
      </c>
      <c r="I99" s="3" t="n">
        <f aca="false">Adequacy_low!AN96</f>
        <v>0.286269565069515</v>
      </c>
      <c r="K99" s="28" t="n">
        <f aca="false">K95+1</f>
        <v>2038</v>
      </c>
      <c r="L99" s="3" t="n">
        <f aca="false">Adequacy_central!AG96</f>
        <v>0.309132202907615</v>
      </c>
      <c r="M99" s="3" t="n">
        <f aca="false">Adequacy_central!AH96</f>
        <v>0.298138241025428</v>
      </c>
      <c r="N99" s="3" t="n">
        <f aca="false">Adequacy_central!AI96</f>
        <v>0.297735455627113</v>
      </c>
      <c r="O99" s="3" t="n">
        <f aca="false">Adequacy_central!AJ96</f>
        <v>0.290829227463366</v>
      </c>
      <c r="P99" s="3" t="n">
        <f aca="false">Adequacy_central!AK96</f>
        <v>0.307952432515761</v>
      </c>
      <c r="Q99" s="3" t="n">
        <f aca="false">Adequacy_central!AL96</f>
        <v>0.296413184355284</v>
      </c>
      <c r="R99" s="3" t="n">
        <f aca="false">Adequacy_central!AM96</f>
        <v>0.295338012544288</v>
      </c>
      <c r="S99" s="3" t="n">
        <f aca="false">Adequacy_central!AN96</f>
        <v>0.287322001849489</v>
      </c>
      <c r="U99" s="28" t="n">
        <f aca="false">U95+1</f>
        <v>2038</v>
      </c>
      <c r="V99" s="3" t="n">
        <f aca="false">Adequacy_high!AG96</f>
        <v>0.318106330448217</v>
      </c>
      <c r="W99" s="3" t="n">
        <f aca="false">Adequacy_high!AH96</f>
        <v>0.303080652442942</v>
      </c>
      <c r="X99" s="3" t="n">
        <f aca="false">Adequacy_high!AI96</f>
        <v>0.307814023537759</v>
      </c>
      <c r="Y99" s="3" t="n">
        <f aca="false">Adequacy_high!AJ96</f>
        <v>0.296664477477558</v>
      </c>
      <c r="Z99" s="3" t="n">
        <f aca="false">Adequacy_high!AK96</f>
        <v>0.316925037019038</v>
      </c>
      <c r="AA99" s="3" t="n">
        <f aca="false">Adequacy_high!AL96</f>
        <v>0.301380333026629</v>
      </c>
      <c r="AB99" s="3" t="n">
        <f aca="false">Adequacy_high!AM96</f>
        <v>0.304965585485964</v>
      </c>
      <c r="AC99" s="3" t="n">
        <f aca="false">Adequacy_high!AN96</f>
        <v>0.292694585533935</v>
      </c>
    </row>
    <row r="100" customFormat="false" ht="15" hidden="false" customHeight="false" outlineLevel="0" collapsed="false">
      <c r="A100" s="28" t="n">
        <f aca="false">A96+1</f>
        <v>2038</v>
      </c>
      <c r="B100" s="3" t="n">
        <f aca="false">Adequacy_low!AG97</f>
        <v>0.309063803131571</v>
      </c>
      <c r="C100" s="3" t="n">
        <f aca="false">Adequacy_low!AH97</f>
        <v>0.296101021421795</v>
      </c>
      <c r="D100" s="3" t="n">
        <f aca="false">Adequacy_low!AI97</f>
        <v>0.297252089302388</v>
      </c>
      <c r="E100" s="3" t="n">
        <f aca="false">Adequacy_low!AJ97</f>
        <v>0.289295883487275</v>
      </c>
      <c r="F100" s="3" t="n">
        <f aca="false">Adequacy_low!AK97</f>
        <v>0.308534561129239</v>
      </c>
      <c r="G100" s="3" t="n">
        <f aca="false">Adequacy_low!AL97</f>
        <v>0.295030693364712</v>
      </c>
      <c r="H100" s="3" t="n">
        <f aca="false">Adequacy_low!AM97</f>
        <v>0.295391200639689</v>
      </c>
      <c r="I100" s="3" t="n">
        <f aca="false">Adequacy_low!AN97</f>
        <v>0.287141246151758</v>
      </c>
      <c r="K100" s="28" t="n">
        <f aca="false">K96+1</f>
        <v>2039</v>
      </c>
      <c r="L100" s="3" t="n">
        <f aca="false">Adequacy_central!AG97</f>
        <v>0.309421346831004</v>
      </c>
      <c r="M100" s="3" t="n">
        <f aca="false">Adequacy_central!AH97</f>
        <v>0.299070927129138</v>
      </c>
      <c r="N100" s="3" t="n">
        <f aca="false">Adequacy_central!AI97</f>
        <v>0.29759221527913</v>
      </c>
      <c r="O100" s="3" t="n">
        <f aca="false">Adequacy_central!AJ97</f>
        <v>0.291687705966429</v>
      </c>
      <c r="P100" s="3" t="n">
        <f aca="false">Adequacy_central!AK97</f>
        <v>0.308232477293298</v>
      </c>
      <c r="Q100" s="3" t="n">
        <f aca="false">Adequacy_central!AL97</f>
        <v>0.297337662617168</v>
      </c>
      <c r="R100" s="3" t="n">
        <f aca="false">Adequacy_central!AM97</f>
        <v>0.294933741065072</v>
      </c>
      <c r="S100" s="3" t="n">
        <f aca="false">Adequacy_central!AN97</f>
        <v>0.288106981242383</v>
      </c>
      <c r="U100" s="28" t="n">
        <f aca="false">U96+1</f>
        <v>2038</v>
      </c>
      <c r="V100" s="3" t="n">
        <f aca="false">Adequacy_high!AG97</f>
        <v>0.318504677514619</v>
      </c>
      <c r="W100" s="3" t="n">
        <f aca="false">Adequacy_high!AH97</f>
        <v>0.304123395664672</v>
      </c>
      <c r="X100" s="3" t="n">
        <f aca="false">Adequacy_high!AI97</f>
        <v>0.306627265221507</v>
      </c>
      <c r="Y100" s="3" t="n">
        <f aca="false">Adequacy_high!AJ97</f>
        <v>0.297350142814719</v>
      </c>
      <c r="Z100" s="3" t="n">
        <f aca="false">Adequacy_high!AK97</f>
        <v>0.317347906598333</v>
      </c>
      <c r="AA100" s="3" t="n">
        <f aca="false">Adequacy_high!AL97</f>
        <v>0.302248724249541</v>
      </c>
      <c r="AB100" s="3" t="n">
        <f aca="false">Adequacy_high!AM97</f>
        <v>0.303707477074728</v>
      </c>
      <c r="AC100" s="3" t="n">
        <f aca="false">Adequacy_high!AN97</f>
        <v>0.293384731220883</v>
      </c>
    </row>
    <row r="101" customFormat="false" ht="15" hidden="false" customHeight="false" outlineLevel="0" collapsed="false">
      <c r="A101" s="28" t="n">
        <f aca="false">A97+1</f>
        <v>2039</v>
      </c>
      <c r="B101" s="3" t="n">
        <f aca="false">Adequacy_low!AG98</f>
        <v>0.307877472193885</v>
      </c>
      <c r="C101" s="3" t="n">
        <f aca="false">Adequacy_low!AH98</f>
        <v>0.295824267351022</v>
      </c>
      <c r="D101" s="3" t="n">
        <f aca="false">Adequacy_low!AI98</f>
        <v>0.296660797522807</v>
      </c>
      <c r="E101" s="3" t="n">
        <f aca="false">Adequacy_low!AJ98</f>
        <v>0.289237836056286</v>
      </c>
      <c r="F101" s="3" t="n">
        <f aca="false">Adequacy_low!AK98</f>
        <v>0.307437289038363</v>
      </c>
      <c r="G101" s="3" t="n">
        <f aca="false">Adequacy_low!AL98</f>
        <v>0.294948201039268</v>
      </c>
      <c r="H101" s="3" t="n">
        <f aca="false">Adequacy_low!AM98</f>
        <v>0.294612945783663</v>
      </c>
      <c r="I101" s="3" t="n">
        <f aca="false">Adequacy_low!AN98</f>
        <v>0.286769616774113</v>
      </c>
      <c r="K101" s="28" t="n">
        <f aca="false">K97+1</f>
        <v>2039</v>
      </c>
      <c r="L101" s="3" t="n">
        <f aca="false">Adequacy_central!AG98</f>
        <v>0.311201944426356</v>
      </c>
      <c r="M101" s="3" t="n">
        <f aca="false">Adequacy_central!AH98</f>
        <v>0.298645660028987</v>
      </c>
      <c r="N101" s="3" t="n">
        <f aca="false">Adequacy_central!AI98</f>
        <v>0.298227959729752</v>
      </c>
      <c r="O101" s="3" t="n">
        <f aca="false">Adequacy_central!AJ98</f>
        <v>0.29103658064203</v>
      </c>
      <c r="P101" s="3" t="n">
        <f aca="false">Adequacy_central!AK98</f>
        <v>0.309928321763525</v>
      </c>
      <c r="Q101" s="3" t="n">
        <f aca="false">Adequacy_central!AL98</f>
        <v>0.296728909061256</v>
      </c>
      <c r="R101" s="3" t="n">
        <f aca="false">Adequacy_central!AM98</f>
        <v>0.295686568232995</v>
      </c>
      <c r="S101" s="3" t="n">
        <f aca="false">Adequacy_central!AN98</f>
        <v>0.287448228443707</v>
      </c>
      <c r="U101" s="28" t="n">
        <f aca="false">U97+1</f>
        <v>2039</v>
      </c>
      <c r="V101" s="3" t="n">
        <f aca="false">Adequacy_high!AG98</f>
        <v>0.318700066025112</v>
      </c>
      <c r="W101" s="3" t="n">
        <f aca="false">Adequacy_high!AH98</f>
        <v>0.304722798834029</v>
      </c>
      <c r="X101" s="3" t="n">
        <f aca="false">Adequacy_high!AI98</f>
        <v>0.307672583033193</v>
      </c>
      <c r="Y101" s="3" t="n">
        <f aca="false">Adequacy_high!AJ98</f>
        <v>0.298026564395319</v>
      </c>
      <c r="Z101" s="3" t="n">
        <f aca="false">Adequacy_high!AK98</f>
        <v>0.317399645221215</v>
      </c>
      <c r="AA101" s="3" t="n">
        <f aca="false">Adequacy_high!AL98</f>
        <v>0.302677883089638</v>
      </c>
      <c r="AB101" s="3" t="n">
        <f aca="false">Adequacy_high!AM98</f>
        <v>0.304771905792738</v>
      </c>
      <c r="AC101" s="3" t="n">
        <f aca="false">Adequacy_high!AN98</f>
        <v>0.294104647389966</v>
      </c>
    </row>
    <row r="102" customFormat="false" ht="15" hidden="false" customHeight="false" outlineLevel="0" collapsed="false">
      <c r="A102" s="28" t="n">
        <f aca="false">A98+1</f>
        <v>2039</v>
      </c>
      <c r="B102" s="3" t="n">
        <f aca="false">Adequacy_low!AG99</f>
        <v>0.310003059501254</v>
      </c>
      <c r="C102" s="3" t="n">
        <f aca="false">Adequacy_low!AH99</f>
        <v>0.296002262177197</v>
      </c>
      <c r="D102" s="3" t="n">
        <f aca="false">Adequacy_low!AI99</f>
        <v>0.297111225572489</v>
      </c>
      <c r="E102" s="3" t="n">
        <f aca="false">Adequacy_low!AJ99</f>
        <v>0.289245114850565</v>
      </c>
      <c r="F102" s="3" t="n">
        <f aca="false">Adequacy_low!AK99</f>
        <v>0.309346376317375</v>
      </c>
      <c r="G102" s="3" t="n">
        <f aca="false">Adequacy_low!AL99</f>
        <v>0.294958643577333</v>
      </c>
      <c r="H102" s="3" t="n">
        <f aca="false">Adequacy_low!AM99</f>
        <v>0.294869964540115</v>
      </c>
      <c r="I102" s="3" t="n">
        <f aca="false">Adequacy_low!AN99</f>
        <v>0.286609715873329</v>
      </c>
      <c r="K102" s="28" t="n">
        <f aca="false">K98+1</f>
        <v>2039</v>
      </c>
      <c r="L102" s="3" t="n">
        <f aca="false">Adequacy_central!AG99</f>
        <v>0.308621813597512</v>
      </c>
      <c r="M102" s="3" t="n">
        <f aca="false">Adequacy_central!AH99</f>
        <v>0.298996010814001</v>
      </c>
      <c r="N102" s="3" t="n">
        <f aca="false">Adequacy_central!AI99</f>
        <v>0.296946883097462</v>
      </c>
      <c r="O102" s="3" t="n">
        <f aca="false">Adequacy_central!AJ99</f>
        <v>0.290781165469494</v>
      </c>
      <c r="P102" s="3" t="n">
        <f aca="false">Adequacy_central!AK99</f>
        <v>0.307167135046017</v>
      </c>
      <c r="Q102" s="3" t="n">
        <f aca="false">Adequacy_central!AL99</f>
        <v>0.296675007539175</v>
      </c>
      <c r="R102" s="3" t="n">
        <f aca="false">Adequacy_central!AM99</f>
        <v>0.294467812346892</v>
      </c>
      <c r="S102" s="3" t="n">
        <f aca="false">Adequacy_central!AN99</f>
        <v>0.287127528832552</v>
      </c>
      <c r="U102" s="28" t="n">
        <f aca="false">U98+1</f>
        <v>2039</v>
      </c>
      <c r="V102" s="3" t="n">
        <f aca="false">Adequacy_high!AG99</f>
        <v>0.317083134688619</v>
      </c>
      <c r="W102" s="3" t="n">
        <f aca="false">Adequacy_high!AH99</f>
        <v>0.304283310738613</v>
      </c>
      <c r="X102" s="3" t="n">
        <f aca="false">Adequacy_high!AI99</f>
        <v>0.305238755463074</v>
      </c>
      <c r="Y102" s="3" t="n">
        <f aca="false">Adequacy_high!AJ99</f>
        <v>0.296782181871264</v>
      </c>
      <c r="Z102" s="3" t="n">
        <f aca="false">Adequacy_high!AK99</f>
        <v>0.31594264321127</v>
      </c>
      <c r="AA102" s="3" t="n">
        <f aca="false">Adequacy_high!AL99</f>
        <v>0.30221464516042</v>
      </c>
      <c r="AB102" s="3" t="n">
        <f aca="false">Adequacy_high!AM99</f>
        <v>0.302531254239328</v>
      </c>
      <c r="AC102" s="3" t="n">
        <f aca="false">Adequacy_high!AN99</f>
        <v>0.292999244711572</v>
      </c>
    </row>
    <row r="103" customFormat="false" ht="15" hidden="false" customHeight="false" outlineLevel="0" collapsed="false">
      <c r="A103" s="28" t="n">
        <f aca="false">A99+1</f>
        <v>2039</v>
      </c>
      <c r="B103" s="3" t="n">
        <f aca="false">Adequacy_low!AG100</f>
        <v>0.309801311886228</v>
      </c>
      <c r="C103" s="3" t="n">
        <f aca="false">Adequacy_low!AH100</f>
        <v>0.296830368699304</v>
      </c>
      <c r="D103" s="3" t="n">
        <f aca="false">Adequacy_low!AI100</f>
        <v>0.298322088015508</v>
      </c>
      <c r="E103" s="3" t="n">
        <f aca="false">Adequacy_low!AJ100</f>
        <v>0.290193363705115</v>
      </c>
      <c r="F103" s="3" t="n">
        <f aca="false">Adequacy_low!AK100</f>
        <v>0.309119486280246</v>
      </c>
      <c r="G103" s="3" t="n">
        <f aca="false">Adequacy_low!AL100</f>
        <v>0.295636931686818</v>
      </c>
      <c r="H103" s="3" t="n">
        <f aca="false">Adequacy_low!AM100</f>
        <v>0.296217168499997</v>
      </c>
      <c r="I103" s="3" t="n">
        <f aca="false">Adequacy_low!AN100</f>
        <v>0.287709531710689</v>
      </c>
      <c r="K103" s="28" t="n">
        <f aca="false">K99+1</f>
        <v>2039</v>
      </c>
      <c r="L103" s="3" t="n">
        <f aca="false">Adequacy_central!AG100</f>
        <v>0.308447415629868</v>
      </c>
      <c r="M103" s="3" t="n">
        <f aca="false">Adequacy_central!AH100</f>
        <v>0.298437509703777</v>
      </c>
      <c r="N103" s="3" t="n">
        <f aca="false">Adequacy_central!AI100</f>
        <v>0.296798499165751</v>
      </c>
      <c r="O103" s="3" t="n">
        <f aca="false">Adequacy_central!AJ100</f>
        <v>0.290398273665799</v>
      </c>
      <c r="P103" s="3" t="n">
        <f aca="false">Adequacy_central!AK100</f>
        <v>0.307043984978582</v>
      </c>
      <c r="Q103" s="3" t="n">
        <f aca="false">Adequacy_central!AL100</f>
        <v>0.296036516709118</v>
      </c>
      <c r="R103" s="3" t="n">
        <f aca="false">Adequacy_central!AM100</f>
        <v>0.294015987975676</v>
      </c>
      <c r="S103" s="3" t="n">
        <f aca="false">Adequacy_central!AN100</f>
        <v>0.286407912901639</v>
      </c>
      <c r="U103" s="28" t="n">
        <f aca="false">U99+1</f>
        <v>2039</v>
      </c>
      <c r="V103" s="3" t="n">
        <f aca="false">Adequacy_high!AG100</f>
        <v>0.318012894476481</v>
      </c>
      <c r="W103" s="3" t="n">
        <f aca="false">Adequacy_high!AH100</f>
        <v>0.304719512107469</v>
      </c>
      <c r="X103" s="3" t="n">
        <f aca="false">Adequacy_high!AI100</f>
        <v>0.305890978573987</v>
      </c>
      <c r="Y103" s="3" t="n">
        <f aca="false">Adequacy_high!AJ100</f>
        <v>0.296875203440504</v>
      </c>
      <c r="Z103" s="3" t="n">
        <f aca="false">Adequacy_high!AK100</f>
        <v>0.316878410360611</v>
      </c>
      <c r="AA103" s="3" t="n">
        <f aca="false">Adequacy_high!AL100</f>
        <v>0.302509013017327</v>
      </c>
      <c r="AB103" s="3" t="n">
        <f aca="false">Adequacy_high!AM100</f>
        <v>0.303083367714534</v>
      </c>
      <c r="AC103" s="3" t="n">
        <f aca="false">Adequacy_high!AN100</f>
        <v>0.292627831852978</v>
      </c>
    </row>
    <row r="104" customFormat="false" ht="15" hidden="false" customHeight="false" outlineLevel="0" collapsed="false">
      <c r="A104" s="28" t="n">
        <f aca="false">A100+1</f>
        <v>2039</v>
      </c>
      <c r="B104" s="3" t="n">
        <f aca="false">Adequacy_low!AG101</f>
        <v>0.310606571059107</v>
      </c>
      <c r="C104" s="3" t="n">
        <f aca="false">Adequacy_low!AH101</f>
        <v>0.296743572251286</v>
      </c>
      <c r="D104" s="3" t="n">
        <f aca="false">Adequacy_low!AI101</f>
        <v>0.298172823702323</v>
      </c>
      <c r="E104" s="3" t="n">
        <f aca="false">Adequacy_low!AJ101</f>
        <v>0.290213449272108</v>
      </c>
      <c r="F104" s="3" t="n">
        <f aca="false">Adequacy_low!AK101</f>
        <v>0.30985781424698</v>
      </c>
      <c r="G104" s="3" t="n">
        <f aca="false">Adequacy_low!AL101</f>
        <v>0.295646769248098</v>
      </c>
      <c r="H104" s="3" t="n">
        <f aca="false">Adequacy_low!AM101</f>
        <v>0.295932007551885</v>
      </c>
      <c r="I104" s="3" t="n">
        <f aca="false">Adequacy_low!AN101</f>
        <v>0.287546015415364</v>
      </c>
      <c r="K104" s="28" t="n">
        <f aca="false">K100+1</f>
        <v>2040</v>
      </c>
      <c r="L104" s="3" t="n">
        <f aca="false">Adequacy_central!AG101</f>
        <v>0.308894945428795</v>
      </c>
      <c r="M104" s="3" t="n">
        <f aca="false">Adequacy_central!AH101</f>
        <v>0.29824014653659</v>
      </c>
      <c r="N104" s="3" t="n">
        <f aca="false">Adequacy_central!AI101</f>
        <v>0.29699581668859</v>
      </c>
      <c r="O104" s="3" t="n">
        <f aca="false">Adequacy_central!AJ101</f>
        <v>0.289953667985958</v>
      </c>
      <c r="P104" s="3" t="n">
        <f aca="false">Adequacy_central!AK101</f>
        <v>0.307158927366871</v>
      </c>
      <c r="Q104" s="3" t="n">
        <f aca="false">Adequacy_central!AL101</f>
        <v>0.295435343841584</v>
      </c>
      <c r="R104" s="3" t="n">
        <f aca="false">Adequacy_central!AM101</f>
        <v>0.29427603756892</v>
      </c>
      <c r="S104" s="3" t="n">
        <f aca="false">Adequacy_central!AN101</f>
        <v>0.286061615584045</v>
      </c>
      <c r="U104" s="28" t="n">
        <f aca="false">U100+1</f>
        <v>2039</v>
      </c>
      <c r="V104" s="3" t="n">
        <f aca="false">Adequacy_high!AG101</f>
        <v>0.31737191333788</v>
      </c>
      <c r="W104" s="3" t="n">
        <f aca="false">Adequacy_high!AH101</f>
        <v>0.305524014202961</v>
      </c>
      <c r="X104" s="3" t="n">
        <f aca="false">Adequacy_high!AI101</f>
        <v>0.304804302108108</v>
      </c>
      <c r="Y104" s="3" t="n">
        <f aca="false">Adequacy_high!AJ101</f>
        <v>0.297093575761245</v>
      </c>
      <c r="Z104" s="3" t="n">
        <f aca="false">Adequacy_high!AK101</f>
        <v>0.316155282568601</v>
      </c>
      <c r="AA104" s="3" t="n">
        <f aca="false">Adequacy_high!AL101</f>
        <v>0.303062023373066</v>
      </c>
      <c r="AB104" s="3" t="n">
        <f aca="false">Adequacy_high!AM101</f>
        <v>0.302078516018147</v>
      </c>
      <c r="AC104" s="3" t="n">
        <f aca="false">Adequacy_high!AN101</f>
        <v>0.292706056575968</v>
      </c>
    </row>
    <row r="105" customFormat="false" ht="15" hidden="false" customHeight="false" outlineLevel="0" collapsed="false">
      <c r="A105" s="28" t="n">
        <f aca="false">A101+1</f>
        <v>2040</v>
      </c>
      <c r="B105" s="3" t="n">
        <f aca="false">Adequacy_low!AG102</f>
        <v>0.308941971656969</v>
      </c>
      <c r="C105" s="3" t="n">
        <f aca="false">Adequacy_low!AH102</f>
        <v>0.296457344818788</v>
      </c>
      <c r="D105" s="3" t="n">
        <f aca="false">Adequacy_low!AI102</f>
        <v>0.297466095408671</v>
      </c>
      <c r="E105" s="3" t="n">
        <f aca="false">Adequacy_low!AJ102</f>
        <v>0.290086810421358</v>
      </c>
      <c r="F105" s="3" t="n">
        <f aca="false">Adequacy_low!AK102</f>
        <v>0.308153499328237</v>
      </c>
      <c r="G105" s="3" t="n">
        <f aca="false">Adequacy_low!AL102</f>
        <v>0.29529286690369</v>
      </c>
      <c r="H105" s="3" t="n">
        <f aca="false">Adequacy_low!AM102</f>
        <v>0.295238437613443</v>
      </c>
      <c r="I105" s="3" t="n">
        <f aca="false">Adequacy_low!AN102</f>
        <v>0.287436907427713</v>
      </c>
      <c r="K105" s="28" t="n">
        <f aca="false">K101+1</f>
        <v>2040</v>
      </c>
      <c r="L105" s="3" t="n">
        <f aca="false">Adequacy_central!AG102</f>
        <v>0.309421880803565</v>
      </c>
      <c r="M105" s="3" t="n">
        <f aca="false">Adequacy_central!AH102</f>
        <v>0.298178943525443</v>
      </c>
      <c r="N105" s="3" t="n">
        <f aca="false">Adequacy_central!AI102</f>
        <v>0.29766213674813</v>
      </c>
      <c r="O105" s="3" t="n">
        <f aca="false">Adequacy_central!AJ102</f>
        <v>0.289372953531519</v>
      </c>
      <c r="P105" s="3" t="n">
        <f aca="false">Adequacy_central!AK102</f>
        <v>0.3073941832775</v>
      </c>
      <c r="Q105" s="3" t="n">
        <f aca="false">Adequacy_central!AL102</f>
        <v>0.295078936022221</v>
      </c>
      <c r="R105" s="3" t="n">
        <f aca="false">Adequacy_central!AM102</f>
        <v>0.295030166563659</v>
      </c>
      <c r="S105" s="3" t="n">
        <f aca="false">Adequacy_central!AN102</f>
        <v>0.285650151852213</v>
      </c>
      <c r="U105" s="28" t="n">
        <f aca="false">U101+1</f>
        <v>2040</v>
      </c>
      <c r="V105" s="3" t="n">
        <f aca="false">Adequacy_high!AG102</f>
        <v>0.317124332079631</v>
      </c>
      <c r="W105" s="3" t="n">
        <f aca="false">Adequacy_high!AH102</f>
        <v>0.305954289099975</v>
      </c>
      <c r="X105" s="3" t="n">
        <f aca="false">Adequacy_high!AI102</f>
        <v>0.303907960482334</v>
      </c>
      <c r="Y105" s="3" t="n">
        <f aca="false">Adequacy_high!AJ102</f>
        <v>0.296838933153666</v>
      </c>
      <c r="Z105" s="3" t="n">
        <f aca="false">Adequacy_high!AK102</f>
        <v>0.315822820638708</v>
      </c>
      <c r="AA105" s="3" t="n">
        <f aca="false">Adequacy_high!AL102</f>
        <v>0.303223110596119</v>
      </c>
      <c r="AB105" s="3" t="n">
        <f aca="false">Adequacy_high!AM102</f>
        <v>0.301457247344736</v>
      </c>
      <c r="AC105" s="3" t="n">
        <f aca="false">Adequacy_high!AN102</f>
        <v>0.292919528679725</v>
      </c>
    </row>
    <row r="106" customFormat="false" ht="15" hidden="false" customHeight="false" outlineLevel="0" collapsed="false">
      <c r="A106" s="28" t="n">
        <f aca="false">A102+1</f>
        <v>2040</v>
      </c>
      <c r="B106" s="3" t="n">
        <f aca="false">Adequacy_low!AG103</f>
        <v>0.309638299795555</v>
      </c>
      <c r="C106" s="3" t="n">
        <f aca="false">Adequacy_low!AH103</f>
        <v>0.296596066794677</v>
      </c>
      <c r="D106" s="3" t="n">
        <f aca="false">Adequacy_low!AI103</f>
        <v>0.29914378541625</v>
      </c>
      <c r="E106" s="3" t="n">
        <f aca="false">Adequacy_low!AJ103</f>
        <v>0.290411018707181</v>
      </c>
      <c r="F106" s="3" t="n">
        <f aca="false">Adequacy_low!AK103</f>
        <v>0.30866849696571</v>
      </c>
      <c r="G106" s="3" t="n">
        <f aca="false">Adequacy_low!AL103</f>
        <v>0.295315043322894</v>
      </c>
      <c r="H106" s="3" t="n">
        <f aca="false">Adequacy_low!AM103</f>
        <v>0.296890524998861</v>
      </c>
      <c r="I106" s="3" t="n">
        <f aca="false">Adequacy_low!AN103</f>
        <v>0.2872195820503</v>
      </c>
      <c r="K106" s="28" t="n">
        <f aca="false">K102+1</f>
        <v>2040</v>
      </c>
      <c r="L106" s="3" t="n">
        <f aca="false">Adequacy_central!AG103</f>
        <v>0.312292887632403</v>
      </c>
      <c r="M106" s="3" t="n">
        <f aca="false">Adequacy_central!AH103</f>
        <v>0.298026036429155</v>
      </c>
      <c r="N106" s="3" t="n">
        <f aca="false">Adequacy_central!AI103</f>
        <v>0.29997918616558</v>
      </c>
      <c r="O106" s="3" t="n">
        <f aca="false">Adequacy_central!AJ103</f>
        <v>0.289038956664169</v>
      </c>
      <c r="P106" s="3" t="n">
        <f aca="false">Adequacy_central!AK103</f>
        <v>0.310476643193249</v>
      </c>
      <c r="Q106" s="3" t="n">
        <f aca="false">Adequacy_central!AL103</f>
        <v>0.294994219617285</v>
      </c>
      <c r="R106" s="3" t="n">
        <f aca="false">Adequacy_central!AM103</f>
        <v>0.297231397877504</v>
      </c>
      <c r="S106" s="3" t="n">
        <f aca="false">Adequacy_central!AN103</f>
        <v>0.285108020907109</v>
      </c>
      <c r="U106" s="28" t="n">
        <f aca="false">U102+1</f>
        <v>2040</v>
      </c>
      <c r="V106" s="3" t="n">
        <f aca="false">Adequacy_high!AG103</f>
        <v>0.318448874064571</v>
      </c>
      <c r="W106" s="3" t="n">
        <f aca="false">Adequacy_high!AH103</f>
        <v>0.306106042530954</v>
      </c>
      <c r="X106" s="3" t="n">
        <f aca="false">Adequacy_high!AI103</f>
        <v>0.304856037188096</v>
      </c>
      <c r="Y106" s="3" t="n">
        <f aca="false">Adequacy_high!AJ103</f>
        <v>0.296954660369121</v>
      </c>
      <c r="Z106" s="3" t="n">
        <f aca="false">Adequacy_high!AK103</f>
        <v>0.317320582957794</v>
      </c>
      <c r="AA106" s="3" t="n">
        <f aca="false">Adequacy_high!AL103</f>
        <v>0.303300187631076</v>
      </c>
      <c r="AB106" s="3" t="n">
        <f aca="false">Adequacy_high!AM103</f>
        <v>0.301879139262732</v>
      </c>
      <c r="AC106" s="3" t="n">
        <f aca="false">Adequacy_high!AN103</f>
        <v>0.292677565602503</v>
      </c>
    </row>
    <row r="107" customFormat="false" ht="15" hidden="false" customHeight="false" outlineLevel="0" collapsed="false">
      <c r="A107" s="28" t="n">
        <f aca="false">A103+1</f>
        <v>2040</v>
      </c>
      <c r="B107" s="3" t="n">
        <f aca="false">Adequacy_low!AG104</f>
        <v>0.308312709784758</v>
      </c>
      <c r="C107" s="3" t="n">
        <f aca="false">Adequacy_low!AH104</f>
        <v>0.295640935138566</v>
      </c>
      <c r="D107" s="3" t="n">
        <f aca="false">Adequacy_low!AI104</f>
        <v>0.29776833853677</v>
      </c>
      <c r="E107" s="3" t="n">
        <f aca="false">Adequacy_low!AJ104</f>
        <v>0.289341341062996</v>
      </c>
      <c r="F107" s="3" t="n">
        <f aca="false">Adequacy_low!AK104</f>
        <v>0.307491359867093</v>
      </c>
      <c r="G107" s="3" t="n">
        <f aca="false">Adequacy_low!AL104</f>
        <v>0.294433057825948</v>
      </c>
      <c r="H107" s="3" t="n">
        <f aca="false">Adequacy_low!AM104</f>
        <v>0.295806047898811</v>
      </c>
      <c r="I107" s="3" t="n">
        <f aca="false">Adequacy_low!AN104</f>
        <v>0.286628023231675</v>
      </c>
      <c r="K107" s="28" t="n">
        <f aca="false">K103+1</f>
        <v>2040</v>
      </c>
      <c r="L107" s="3" t="n">
        <f aca="false">Adequacy_central!AG104</f>
        <v>0.310070870840623</v>
      </c>
      <c r="M107" s="3" t="n">
        <f aca="false">Adequacy_central!AH104</f>
        <v>0.298254364086837</v>
      </c>
      <c r="N107" s="3" t="n">
        <f aca="false">Adequacy_central!AI104</f>
        <v>0.296087892043147</v>
      </c>
      <c r="O107" s="3" t="n">
        <f aca="false">Adequacy_central!AJ104</f>
        <v>0.289211589032768</v>
      </c>
      <c r="P107" s="3" t="n">
        <f aca="false">Adequacy_central!AK104</f>
        <v>0.308246546955059</v>
      </c>
      <c r="Q107" s="3" t="n">
        <f aca="false">Adequacy_central!AL104</f>
        <v>0.295098252750438</v>
      </c>
      <c r="R107" s="3" t="n">
        <f aca="false">Adequacy_central!AM104</f>
        <v>0.293553507886507</v>
      </c>
      <c r="S107" s="3" t="n">
        <f aca="false">Adequacy_central!AN104</f>
        <v>0.28511980877503</v>
      </c>
      <c r="U107" s="28" t="n">
        <f aca="false">U103+1</f>
        <v>2040</v>
      </c>
      <c r="V107" s="3" t="n">
        <f aca="false">Adequacy_high!AG104</f>
        <v>0.320100714811463</v>
      </c>
      <c r="W107" s="3" t="n">
        <f aca="false">Adequacy_high!AH104</f>
        <v>0.306716062519801</v>
      </c>
      <c r="X107" s="3" t="n">
        <f aca="false">Adequacy_high!AI104</f>
        <v>0.306581942640797</v>
      </c>
      <c r="Y107" s="3" t="n">
        <f aca="false">Adequacy_high!AJ104</f>
        <v>0.297543370784073</v>
      </c>
      <c r="Z107" s="3" t="n">
        <f aca="false">Adequacy_high!AK104</f>
        <v>0.319086381209535</v>
      </c>
      <c r="AA107" s="3" t="n">
        <f aca="false">Adequacy_high!AL104</f>
        <v>0.304115574137942</v>
      </c>
      <c r="AB107" s="3" t="n">
        <f aca="false">Adequacy_high!AM104</f>
        <v>0.303330530552366</v>
      </c>
      <c r="AC107" s="3" t="n">
        <f aca="false">Adequacy_high!AN104</f>
        <v>0.293117894748433</v>
      </c>
    </row>
    <row r="108" customFormat="false" ht="15" hidden="false" customHeight="false" outlineLevel="0" collapsed="false">
      <c r="A108" s="28" t="n">
        <f aca="false">A104+1</f>
        <v>2040</v>
      </c>
      <c r="B108" s="3" t="n">
        <f aca="false">Adequacy_low!AG105</f>
        <v>0.308671055541154</v>
      </c>
      <c r="C108" s="3" t="n">
        <f aca="false">Adequacy_low!AH105</f>
        <v>0.29635346604902</v>
      </c>
      <c r="D108" s="3" t="n">
        <f aca="false">Adequacy_low!AI105</f>
        <v>0.298259017546711</v>
      </c>
      <c r="E108" s="3" t="n">
        <f aca="false">Adequacy_low!AJ105</f>
        <v>0.289627303310608</v>
      </c>
      <c r="F108" s="3" t="n">
        <f aca="false">Adequacy_low!AK105</f>
        <v>0.307810893155614</v>
      </c>
      <c r="G108" s="3" t="n">
        <f aca="false">Adequacy_low!AL105</f>
        <v>0.295092007296718</v>
      </c>
      <c r="H108" s="3" t="n">
        <f aca="false">Adequacy_low!AM105</f>
        <v>0.29630995680012</v>
      </c>
      <c r="I108" s="3" t="n">
        <f aca="false">Adequacy_low!AN105</f>
        <v>0.286952812980564</v>
      </c>
      <c r="U108" s="28" t="n">
        <f aca="false">U104+1</f>
        <v>2040</v>
      </c>
      <c r="V108" s="3" t="n">
        <f aca="false">Adequacy_high!AG105</f>
        <v>0.319551675132127</v>
      </c>
      <c r="W108" s="3" t="n">
        <f aca="false">Adequacy_high!AH105</f>
        <v>0.306359674542167</v>
      </c>
      <c r="X108" s="3" t="n">
        <f aca="false">Adequacy_high!AI105</f>
        <v>0.305561436690197</v>
      </c>
      <c r="Y108" s="3" t="n">
        <f aca="false">Adequacy_high!AJ105</f>
        <v>0.296548742661124</v>
      </c>
      <c r="Z108" s="3" t="n">
        <f aca="false">Adequacy_high!AK105</f>
        <v>0.318479648940058</v>
      </c>
      <c r="AA108" s="3" t="n">
        <f aca="false">Adequacy_high!AL105</f>
        <v>0.303622503381692</v>
      </c>
      <c r="AB108" s="3" t="n">
        <f aca="false">Adequacy_high!AM105</f>
        <v>0.302333215766048</v>
      </c>
      <c r="AC108" s="3" t="n">
        <f aca="false">Adequacy_high!AN105</f>
        <v>0.292026558896716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1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75" zoomScaleNormal="75" zoomScalePageLayoutView="100" workbookViewId="0">
      <selection pane="topLeft" activeCell="D51" activeCellId="0" sqref="D51"/>
    </sheetView>
  </sheetViews>
  <sheetFormatPr defaultRowHeight="15"/>
  <cols>
    <col collapsed="false" hidden="false" max="2" min="1" style="0" width="8.82629107981221"/>
    <col collapsed="false" hidden="false" max="3" min="3" style="0" width="13.5962441314554"/>
    <col collapsed="false" hidden="false" max="4" min="4" style="0" width="18.2253521126761"/>
    <col collapsed="false" hidden="false" max="1025" min="5" style="0" width="8.82629107981221"/>
  </cols>
  <sheetData>
    <row r="1" customFormat="false" ht="90" hidden="false" customHeight="false" outlineLevel="0" collapsed="false">
      <c r="A1" s="30"/>
      <c r="B1" s="30"/>
      <c r="C1" s="30" t="s">
        <v>62</v>
      </c>
      <c r="D1" s="0" t="s">
        <v>63</v>
      </c>
      <c r="G1" s="0" t="s">
        <v>64</v>
      </c>
    </row>
    <row r="2" customFormat="false" ht="15" hidden="false" customHeight="false" outlineLevel="0" collapsed="false">
      <c r="A2" s="31" t="n">
        <v>2007</v>
      </c>
      <c r="B2" s="31" t="s">
        <v>65</v>
      </c>
      <c r="C2" s="32" t="n">
        <v>44.0305041811362</v>
      </c>
      <c r="D2" s="32" t="n">
        <v>17.0146441100701</v>
      </c>
    </row>
    <row r="3" customFormat="false" ht="15" hidden="false" customHeight="false" outlineLevel="0" collapsed="false">
      <c r="A3" s="33" t="n">
        <v>2007</v>
      </c>
      <c r="B3" s="33" t="s">
        <v>66</v>
      </c>
      <c r="C3" s="34" t="n">
        <v>44.1634119387139</v>
      </c>
      <c r="D3" s="34" t="n">
        <v>17.1269825246542</v>
      </c>
    </row>
    <row r="4" customFormat="false" ht="15" hidden="false" customHeight="false" outlineLevel="0" collapsed="false">
      <c r="A4" s="35" t="n">
        <v>2007</v>
      </c>
      <c r="B4" s="35" t="s">
        <v>67</v>
      </c>
      <c r="C4" s="36" t="n">
        <v>44.5018823926187</v>
      </c>
      <c r="D4" s="36" t="n">
        <v>17.3054023595819</v>
      </c>
    </row>
    <row r="5" customFormat="false" ht="15" hidden="false" customHeight="false" outlineLevel="0" collapsed="false">
      <c r="A5" s="31" t="n">
        <v>2007</v>
      </c>
      <c r="B5" s="31" t="s">
        <v>68</v>
      </c>
      <c r="C5" s="32" t="n">
        <v>44.8330775871998</v>
      </c>
      <c r="D5" s="32" t="n">
        <v>17.6979259964228</v>
      </c>
    </row>
    <row r="6" customFormat="false" ht="15" hidden="false" customHeight="false" outlineLevel="0" collapsed="false">
      <c r="A6" s="33" t="n">
        <v>2007</v>
      </c>
      <c r="B6" s="33" t="s">
        <v>69</v>
      </c>
      <c r="C6" s="34" t="n">
        <v>45.0202324126206</v>
      </c>
      <c r="D6" s="34" t="n">
        <v>18.0666603219403</v>
      </c>
    </row>
    <row r="7" customFormat="false" ht="15" hidden="false" customHeight="false" outlineLevel="0" collapsed="false">
      <c r="A7" s="35" t="n">
        <v>2007</v>
      </c>
      <c r="B7" s="35" t="s">
        <v>70</v>
      </c>
      <c r="C7" s="36" t="n">
        <v>45.2191546037932</v>
      </c>
      <c r="D7" s="36" t="n">
        <v>18.5464114336347</v>
      </c>
    </row>
    <row r="8" customFormat="false" ht="15" hidden="false" customHeight="false" outlineLevel="0" collapsed="false">
      <c r="A8" s="31" t="n">
        <v>2007</v>
      </c>
      <c r="B8" s="31" t="s">
        <v>71</v>
      </c>
      <c r="C8" s="32" t="n">
        <v>45.4436134434643</v>
      </c>
      <c r="D8" s="32" t="n">
        <v>19.0195544032948</v>
      </c>
    </row>
    <row r="9" customFormat="false" ht="15" hidden="false" customHeight="false" outlineLevel="0" collapsed="false">
      <c r="A9" s="33" t="n">
        <v>2007</v>
      </c>
      <c r="B9" s="33" t="s">
        <v>72</v>
      </c>
      <c r="C9" s="34" t="n">
        <v>45.7104055034954</v>
      </c>
      <c r="D9" s="34" t="n">
        <v>19.6512927817796</v>
      </c>
    </row>
    <row r="10" customFormat="false" ht="15" hidden="false" customHeight="false" outlineLevel="0" collapsed="false">
      <c r="A10" s="35" t="n">
        <v>2007</v>
      </c>
      <c r="B10" s="35" t="s">
        <v>73</v>
      </c>
      <c r="C10" s="36" t="n">
        <v>46.0767563136004</v>
      </c>
      <c r="D10" s="36" t="n">
        <v>20.0451380470275</v>
      </c>
    </row>
    <row r="11" customFormat="false" ht="15" hidden="false" customHeight="false" outlineLevel="0" collapsed="false">
      <c r="A11" s="31" t="n">
        <v>2007</v>
      </c>
      <c r="B11" s="31" t="s">
        <v>74</v>
      </c>
      <c r="C11" s="32" t="n">
        <v>46.3913502452952</v>
      </c>
      <c r="D11" s="32" t="n">
        <v>20.3319314113187</v>
      </c>
    </row>
    <row r="12" customFormat="false" ht="15" hidden="false" customHeight="false" outlineLevel="0" collapsed="false">
      <c r="A12" s="33" t="n">
        <v>2007</v>
      </c>
      <c r="B12" s="33" t="s">
        <v>75</v>
      </c>
      <c r="C12" s="34" t="n">
        <v>46.7871927106452</v>
      </c>
      <c r="D12" s="34" t="n">
        <v>20.2499904500927</v>
      </c>
    </row>
    <row r="13" customFormat="false" ht="15" hidden="false" customHeight="false" outlineLevel="0" collapsed="false">
      <c r="A13" s="35" t="n">
        <v>2007</v>
      </c>
      <c r="B13" s="35" t="s">
        <v>76</v>
      </c>
      <c r="C13" s="36" t="n">
        <v>47.2211692533898</v>
      </c>
      <c r="D13" s="36" t="n">
        <v>20.4482347111235</v>
      </c>
    </row>
    <row r="14" customFormat="false" ht="15" hidden="false" customHeight="false" outlineLevel="0" collapsed="false">
      <c r="A14" s="31" t="n">
        <v>2008</v>
      </c>
      <c r="B14" s="31" t="s">
        <v>65</v>
      </c>
      <c r="C14" s="32" t="n">
        <v>47.6607609291695</v>
      </c>
      <c r="D14" s="32" t="n">
        <v>20.8619044024745</v>
      </c>
    </row>
    <row r="15" customFormat="false" ht="15" hidden="false" customHeight="false" outlineLevel="0" collapsed="false">
      <c r="A15" s="33" t="n">
        <v>2008</v>
      </c>
      <c r="B15" s="33" t="s">
        <v>66</v>
      </c>
      <c r="C15" s="34" t="n">
        <v>47.8832666790893</v>
      </c>
      <c r="D15" s="34" t="n">
        <v>21.3284392301003</v>
      </c>
    </row>
    <row r="16" customFormat="false" ht="15" hidden="false" customHeight="false" outlineLevel="0" collapsed="false">
      <c r="A16" s="35" t="n">
        <v>2008</v>
      </c>
      <c r="B16" s="35" t="s">
        <v>67</v>
      </c>
      <c r="C16" s="36" t="n">
        <v>48.4250537761072</v>
      </c>
      <c r="D16" s="36" t="n">
        <v>22.1954274650082</v>
      </c>
    </row>
    <row r="17" customFormat="false" ht="15" hidden="false" customHeight="false" outlineLevel="0" collapsed="false">
      <c r="A17" s="31" t="n">
        <v>2008</v>
      </c>
      <c r="B17" s="31" t="s">
        <v>68</v>
      </c>
      <c r="C17" s="32" t="n">
        <v>48.827243783149</v>
      </c>
      <c r="D17" s="32" t="n">
        <v>22.8588849252581</v>
      </c>
    </row>
    <row r="18" customFormat="false" ht="15" hidden="false" customHeight="false" outlineLevel="0" collapsed="false">
      <c r="A18" s="33" t="n">
        <v>2008</v>
      </c>
      <c r="B18" s="33" t="s">
        <v>69</v>
      </c>
      <c r="C18" s="34" t="n">
        <v>49.1006763483346</v>
      </c>
      <c r="D18" s="34" t="n">
        <v>22.9157149467535</v>
      </c>
    </row>
    <row r="19" customFormat="false" ht="15" hidden="false" customHeight="false" outlineLevel="0" collapsed="false">
      <c r="A19" s="35" t="n">
        <v>2008</v>
      </c>
      <c r="B19" s="35" t="s">
        <v>70</v>
      </c>
      <c r="C19" s="36" t="n">
        <v>49.4131707085467</v>
      </c>
      <c r="D19" s="36" t="n">
        <v>23.4707988776397</v>
      </c>
    </row>
    <row r="20" customFormat="false" ht="15" hidden="false" customHeight="false" outlineLevel="0" collapsed="false">
      <c r="A20" s="31" t="n">
        <v>2008</v>
      </c>
      <c r="B20" s="31" t="s">
        <v>71</v>
      </c>
      <c r="C20" s="32" t="n">
        <v>49.5938315105444</v>
      </c>
      <c r="D20" s="32" t="n">
        <v>23.7998843509509</v>
      </c>
    </row>
    <row r="21" customFormat="false" ht="15" hidden="false" customHeight="false" outlineLevel="0" collapsed="false">
      <c r="A21" s="33" t="n">
        <v>2008</v>
      </c>
      <c r="B21" s="33" t="s">
        <v>72</v>
      </c>
      <c r="C21" s="34" t="n">
        <v>49.8282022807035</v>
      </c>
      <c r="D21" s="34" t="n">
        <v>23.994163726761</v>
      </c>
    </row>
    <row r="22" customFormat="false" ht="15" hidden="false" customHeight="false" outlineLevel="0" collapsed="false">
      <c r="A22" s="35" t="n">
        <v>2008</v>
      </c>
      <c r="B22" s="35" t="s">
        <v>73</v>
      </c>
      <c r="C22" s="36" t="n">
        <v>50.0821039483759</v>
      </c>
      <c r="D22" s="36" t="n">
        <v>24.2532028945079</v>
      </c>
    </row>
    <row r="23" customFormat="false" ht="15" hidden="false" customHeight="false" outlineLevel="0" collapsed="false">
      <c r="A23" s="31" t="n">
        <v>2008</v>
      </c>
      <c r="B23" s="31" t="s">
        <v>74</v>
      </c>
      <c r="C23" s="32" t="n">
        <v>50.2969438210217</v>
      </c>
      <c r="D23" s="32" t="n">
        <v>24.3946171340434</v>
      </c>
    </row>
    <row r="24" customFormat="false" ht="15" hidden="false" customHeight="false" outlineLevel="0" collapsed="false">
      <c r="A24" s="33" t="n">
        <v>2008</v>
      </c>
      <c r="B24" s="33" t="s">
        <v>75</v>
      </c>
      <c r="C24" s="34" t="n">
        <v>50.4678391742628</v>
      </c>
      <c r="D24" s="34" t="n">
        <v>24.5505692860542</v>
      </c>
    </row>
    <row r="25" customFormat="false" ht="15" hidden="false" customHeight="false" outlineLevel="0" collapsed="false">
      <c r="A25" s="35" t="n">
        <v>2008</v>
      </c>
      <c r="B25" s="35" t="s">
        <v>76</v>
      </c>
      <c r="C25" s="36" t="n">
        <v>50.6387345275038</v>
      </c>
      <c r="D25" s="36" t="n">
        <v>24.6602644438245</v>
      </c>
    </row>
    <row r="26" customFormat="false" ht="15" hidden="false" customHeight="false" outlineLevel="0" collapsed="false">
      <c r="A26" s="31" t="n">
        <v>2009</v>
      </c>
      <c r="B26" s="31" t="s">
        <v>65</v>
      </c>
      <c r="C26" s="32" t="n">
        <v>50.9072843683111</v>
      </c>
      <c r="D26" s="32" t="n">
        <v>24.9457361797089</v>
      </c>
    </row>
    <row r="27" customFormat="false" ht="15" hidden="false" customHeight="false" outlineLevel="0" collapsed="false">
      <c r="A27" s="33" t="n">
        <v>2009</v>
      </c>
      <c r="B27" s="33" t="s">
        <v>66</v>
      </c>
      <c r="C27" s="34" t="n">
        <v>51.1270069653353</v>
      </c>
      <c r="D27" s="34" t="n">
        <v>24.9430929228951</v>
      </c>
    </row>
    <row r="28" customFormat="false" ht="15" hidden="false" customHeight="false" outlineLevel="0" collapsed="false">
      <c r="A28" s="35" t="n">
        <v>2009</v>
      </c>
      <c r="B28" s="35" t="s">
        <v>67</v>
      </c>
      <c r="C28" s="36" t="n">
        <v>51.4541494986824</v>
      </c>
      <c r="D28" s="36" t="n">
        <v>25.5259310503258</v>
      </c>
    </row>
    <row r="29" customFormat="false" ht="15" hidden="false" customHeight="false" outlineLevel="0" collapsed="false">
      <c r="A29" s="31" t="n">
        <v>2009</v>
      </c>
      <c r="B29" s="31" t="s">
        <v>68</v>
      </c>
      <c r="C29" s="32" t="n">
        <v>51.6250448519234</v>
      </c>
      <c r="D29" s="32" t="n">
        <v>25.9911442495446</v>
      </c>
    </row>
    <row r="30" customFormat="false" ht="15" hidden="false" customHeight="false" outlineLevel="0" collapsed="false">
      <c r="A30" s="33" t="n">
        <v>2009</v>
      </c>
      <c r="B30" s="33" t="s">
        <v>69</v>
      </c>
      <c r="C30" s="34" t="n">
        <v>51.7959402051644</v>
      </c>
      <c r="D30" s="34" t="n">
        <v>26.215821078713</v>
      </c>
    </row>
    <row r="31" customFormat="false" ht="15" hidden="false" customHeight="false" outlineLevel="0" collapsed="false">
      <c r="A31" s="35" t="n">
        <v>2009</v>
      </c>
      <c r="B31" s="35" t="s">
        <v>70</v>
      </c>
      <c r="C31" s="36" t="n">
        <v>52.0156628021886</v>
      </c>
      <c r="D31" s="36" t="n">
        <v>26.3545920614344</v>
      </c>
    </row>
    <row r="32" customFormat="false" ht="15" hidden="false" customHeight="false" outlineLevel="0" collapsed="false">
      <c r="A32" s="31" t="n">
        <v>2009</v>
      </c>
      <c r="B32" s="31" t="s">
        <v>71</v>
      </c>
      <c r="C32" s="32" t="n">
        <v>52.3379226111574</v>
      </c>
      <c r="D32" s="32" t="n">
        <v>26.6189177428088</v>
      </c>
    </row>
    <row r="33" customFormat="false" ht="15" hidden="false" customHeight="false" outlineLevel="0" collapsed="false">
      <c r="A33" s="33" t="n">
        <v>2009</v>
      </c>
      <c r="B33" s="33" t="s">
        <v>72</v>
      </c>
      <c r="C33" s="34" t="n">
        <v>52.7724850808274</v>
      </c>
      <c r="D33" s="34" t="n">
        <v>27.113206766979</v>
      </c>
    </row>
    <row r="34" customFormat="false" ht="15" hidden="false" customHeight="false" outlineLevel="0" collapsed="false">
      <c r="A34" s="35" t="n">
        <v>2009</v>
      </c>
      <c r="B34" s="35" t="s">
        <v>73</v>
      </c>
      <c r="C34" s="36" t="n">
        <v>53.1631030310926</v>
      </c>
      <c r="D34" s="36" t="n">
        <v>27.5308413435505</v>
      </c>
    </row>
    <row r="35" customFormat="false" ht="15" hidden="false" customHeight="false" outlineLevel="0" collapsed="false">
      <c r="A35" s="31" t="n">
        <v>2009</v>
      </c>
      <c r="B35" s="31" t="s">
        <v>74</v>
      </c>
      <c r="C35" s="32" t="n">
        <v>53.587900052006</v>
      </c>
      <c r="D35" s="32" t="n">
        <v>27.9881247723283</v>
      </c>
    </row>
    <row r="36" customFormat="false" ht="15" hidden="false" customHeight="false" outlineLevel="0" collapsed="false">
      <c r="A36" s="33" t="n">
        <v>2009</v>
      </c>
      <c r="B36" s="33" t="s">
        <v>75</v>
      </c>
      <c r="C36" s="34" t="n">
        <v>54.0322279704326</v>
      </c>
      <c r="D36" s="34" t="n">
        <v>28.3092804751981</v>
      </c>
    </row>
    <row r="37" customFormat="false" ht="15" hidden="false" customHeight="false" outlineLevel="0" collapsed="false">
      <c r="A37" s="35" t="n">
        <v>2009</v>
      </c>
      <c r="B37" s="35" t="s">
        <v>76</v>
      </c>
      <c r="C37" s="36" t="n">
        <v>54.5351485813991</v>
      </c>
      <c r="D37" s="36" t="n">
        <v>29.2159175623123</v>
      </c>
    </row>
    <row r="38" customFormat="false" ht="15" hidden="false" customHeight="false" outlineLevel="0" collapsed="false">
      <c r="A38" s="31" t="n">
        <v>2010</v>
      </c>
      <c r="B38" s="31" t="s">
        <v>65</v>
      </c>
      <c r="C38" s="32" t="n">
        <v>55.1015446092836</v>
      </c>
      <c r="D38" s="32" t="n">
        <v>29.8635154816797</v>
      </c>
    </row>
    <row r="39" customFormat="false" ht="15" hidden="false" customHeight="false" outlineLevel="0" collapsed="false">
      <c r="A39" s="33" t="n">
        <v>2010</v>
      </c>
      <c r="B39" s="33" t="s">
        <v>66</v>
      </c>
      <c r="C39" s="34" t="n">
        <v>55.790008746626</v>
      </c>
      <c r="D39" s="34" t="n">
        <v>31.1639978340417</v>
      </c>
    </row>
    <row r="40" customFormat="false" ht="15" hidden="false" customHeight="false" outlineLevel="0" collapsed="false">
      <c r="A40" s="35" t="n">
        <v>2010</v>
      </c>
      <c r="B40" s="35" t="s">
        <v>67</v>
      </c>
      <c r="C40" s="36" t="n">
        <v>56.4247629158069</v>
      </c>
      <c r="D40" s="36" t="n">
        <v>31.9834074463022</v>
      </c>
    </row>
    <row r="41" customFormat="false" ht="15" hidden="false" customHeight="false" outlineLevel="0" collapsed="false">
      <c r="A41" s="31" t="n">
        <v>2010</v>
      </c>
      <c r="B41" s="31" t="s">
        <v>68</v>
      </c>
      <c r="C41" s="32" t="n">
        <v>56.8935044561252</v>
      </c>
      <c r="D41" s="32" t="n">
        <v>32.420866448977</v>
      </c>
    </row>
    <row r="42" customFormat="false" ht="15" hidden="false" customHeight="false" outlineLevel="0" collapsed="false">
      <c r="A42" s="33" t="n">
        <v>2010</v>
      </c>
      <c r="B42" s="33" t="s">
        <v>69</v>
      </c>
      <c r="C42" s="34" t="n">
        <v>57.3183014770386</v>
      </c>
      <c r="D42" s="34" t="n">
        <v>32.9336582708433</v>
      </c>
    </row>
    <row r="43" customFormat="false" ht="15" hidden="false" customHeight="false" outlineLevel="0" collapsed="false">
      <c r="A43" s="35" t="n">
        <v>2010</v>
      </c>
      <c r="B43" s="35" t="s">
        <v>70</v>
      </c>
      <c r="C43" s="36" t="n">
        <v>57.7382157735736</v>
      </c>
      <c r="D43" s="36" t="n">
        <v>33.2918195691055</v>
      </c>
    </row>
    <row r="44" customFormat="false" ht="15" hidden="false" customHeight="false" outlineLevel="0" collapsed="false">
      <c r="A44" s="31" t="n">
        <v>2010</v>
      </c>
      <c r="B44" s="31" t="s">
        <v>71</v>
      </c>
      <c r="C44" s="32" t="n">
        <v>58.2020745895135</v>
      </c>
      <c r="D44" s="32" t="n">
        <v>33.7795004512414</v>
      </c>
    </row>
    <row r="45" customFormat="false" ht="15" hidden="false" customHeight="false" outlineLevel="0" collapsed="false">
      <c r="A45" s="33" t="n">
        <v>2010</v>
      </c>
      <c r="B45" s="33" t="s">
        <v>72</v>
      </c>
      <c r="C45" s="34" t="n">
        <v>58.6317543348053</v>
      </c>
      <c r="D45" s="34" t="n">
        <v>34.1376617495037</v>
      </c>
    </row>
    <row r="46" customFormat="false" ht="15" hidden="false" customHeight="false" outlineLevel="0" collapsed="false">
      <c r="A46" s="35" t="n">
        <v>2010</v>
      </c>
      <c r="B46" s="35" t="s">
        <v>73</v>
      </c>
      <c r="C46" s="36" t="n">
        <v>59.0565513557187</v>
      </c>
      <c r="D46" s="36" t="n">
        <v>34.6795293963212</v>
      </c>
    </row>
    <row r="47" customFormat="false" ht="15" hidden="false" customHeight="false" outlineLevel="0" collapsed="false">
      <c r="A47" s="31" t="n">
        <v>2010</v>
      </c>
      <c r="B47" s="31" t="s">
        <v>74</v>
      </c>
      <c r="C47" s="32" t="n">
        <v>59.5545892423068</v>
      </c>
      <c r="D47" s="32" t="n">
        <v>35.8121649410104</v>
      </c>
    </row>
    <row r="48" customFormat="false" ht="15" hidden="false" customHeight="false" outlineLevel="0" collapsed="false">
      <c r="A48" s="33" t="n">
        <v>2010</v>
      </c>
      <c r="B48" s="33" t="s">
        <v>75</v>
      </c>
      <c r="C48" s="34" t="n">
        <v>59.9891517119768</v>
      </c>
      <c r="D48" s="34" t="n">
        <v>36.4914819421427</v>
      </c>
    </row>
    <row r="49" customFormat="false" ht="15" hidden="false" customHeight="false" outlineLevel="0" collapsed="false">
      <c r="A49" s="35" t="n">
        <v>2010</v>
      </c>
      <c r="B49" s="35" t="s">
        <v>76</v>
      </c>
      <c r="C49" s="36" t="n">
        <v>60.4920723229432</v>
      </c>
      <c r="D49" s="36" t="n">
        <v>37.1126472933726</v>
      </c>
    </row>
    <row r="50" customFormat="false" ht="15" hidden="false" customHeight="false" outlineLevel="0" collapsed="false">
      <c r="A50" s="31" t="n">
        <v>2011</v>
      </c>
      <c r="B50" s="31" t="s">
        <v>65</v>
      </c>
      <c r="C50" s="32" t="n">
        <v>60.9315175169916</v>
      </c>
      <c r="D50" s="32" t="n">
        <v>37.5210304710959</v>
      </c>
    </row>
    <row r="51" customFormat="false" ht="15" hidden="false" customHeight="false" outlineLevel="0" collapsed="false">
      <c r="A51" s="33" t="n">
        <v>2011</v>
      </c>
      <c r="B51" s="33" t="s">
        <v>66</v>
      </c>
      <c r="C51" s="34" t="n">
        <v>61.3807281597965</v>
      </c>
      <c r="D51" s="34" t="n">
        <v>37.9254487635989</v>
      </c>
    </row>
    <row r="52" customFormat="false" ht="15" hidden="false" customHeight="false" outlineLevel="0" collapsed="false">
      <c r="A52" s="35" t="n">
        <v>2011</v>
      </c>
      <c r="B52" s="35" t="s">
        <v>67</v>
      </c>
      <c r="C52" s="36" t="n">
        <v>61.8982969438979</v>
      </c>
      <c r="D52" s="36" t="n">
        <v>38.933851238042</v>
      </c>
    </row>
    <row r="53" customFormat="false" ht="15" hidden="false" customHeight="false" outlineLevel="0" collapsed="false">
      <c r="A53" s="31" t="n">
        <v>2011</v>
      </c>
      <c r="B53" s="31" t="s">
        <v>68</v>
      </c>
      <c r="C53" s="32" t="n">
        <v>62.4158657279993</v>
      </c>
      <c r="D53" s="32" t="n">
        <v>39.9448969692992</v>
      </c>
    </row>
    <row r="54" customFormat="false" ht="15" hidden="false" customHeight="false" outlineLevel="0" collapsed="false">
      <c r="A54" s="33" t="n">
        <v>2011</v>
      </c>
      <c r="B54" s="33" t="s">
        <v>69</v>
      </c>
      <c r="C54" s="34" t="n">
        <v>62.8748418195609</v>
      </c>
      <c r="D54" s="34" t="n">
        <v>40.6400735113138</v>
      </c>
    </row>
    <row r="55" customFormat="false" ht="15" hidden="false" customHeight="false" outlineLevel="0" collapsed="false">
      <c r="A55" s="35" t="n">
        <v>2011</v>
      </c>
      <c r="B55" s="35" t="s">
        <v>70</v>
      </c>
      <c r="C55" s="36" t="n">
        <v>63.3240524623659</v>
      </c>
      <c r="D55" s="36" t="n">
        <v>41.2519874636956</v>
      </c>
    </row>
    <row r="56" customFormat="false" ht="15" hidden="false" customHeight="false" outlineLevel="0" collapsed="false">
      <c r="A56" s="31" t="n">
        <v>2011</v>
      </c>
      <c r="B56" s="31" t="s">
        <v>71</v>
      </c>
      <c r="C56" s="32" t="n">
        <v>63.8269730733323</v>
      </c>
      <c r="D56" s="32" t="n">
        <v>41.9696316886271</v>
      </c>
    </row>
    <row r="57" customFormat="false" ht="15" hidden="false" customHeight="false" outlineLevel="0" collapsed="false">
      <c r="A57" s="33" t="n">
        <v>2011</v>
      </c>
      <c r="B57" s="33" t="s">
        <v>72</v>
      </c>
      <c r="C57" s="34" t="n">
        <v>64.3591900305686</v>
      </c>
      <c r="D57" s="34" t="n">
        <v>42.9899288187322</v>
      </c>
    </row>
    <row r="58" customFormat="false" ht="15" hidden="false" customHeight="false" outlineLevel="0" collapsed="false">
      <c r="A58" s="35" t="n">
        <v>2011</v>
      </c>
      <c r="B58" s="35" t="s">
        <v>73</v>
      </c>
      <c r="C58" s="36" t="n">
        <v>64.8962897121833</v>
      </c>
      <c r="D58" s="36" t="n">
        <v>43.8146249446204</v>
      </c>
    </row>
    <row r="59" customFormat="false" ht="15" hidden="false" customHeight="false" outlineLevel="0" collapsed="false">
      <c r="A59" s="31" t="n">
        <v>2011</v>
      </c>
      <c r="B59" s="31" t="s">
        <v>74</v>
      </c>
      <c r="C59" s="32" t="n">
        <v>65.3064385599617</v>
      </c>
      <c r="D59" s="32" t="n">
        <v>44.2970193131286</v>
      </c>
    </row>
    <row r="60" customFormat="false" ht="15" hidden="false" customHeight="false" outlineLevel="0" collapsed="false">
      <c r="A60" s="33" t="n">
        <v>2011</v>
      </c>
      <c r="B60" s="33" t="s">
        <v>75</v>
      </c>
      <c r="C60" s="34" t="n">
        <v>65.6921737858486</v>
      </c>
      <c r="D60" s="34" t="n">
        <v>44.912898150731</v>
      </c>
    </row>
    <row r="61" customFormat="false" ht="15" hidden="false" customHeight="false" outlineLevel="0" collapsed="false">
      <c r="A61" s="35" t="n">
        <v>2011</v>
      </c>
      <c r="B61" s="35" t="s">
        <v>76</v>
      </c>
      <c r="C61" s="36" t="n">
        <v>66.2439216405982</v>
      </c>
      <c r="D61" s="36" t="n">
        <v>45.7508105606878</v>
      </c>
    </row>
    <row r="62" customFormat="false" ht="15" hidden="false" customHeight="false" outlineLevel="0" collapsed="false">
      <c r="A62" s="31" t="n">
        <v>2012</v>
      </c>
      <c r="B62" s="31" t="s">
        <v>65</v>
      </c>
      <c r="C62" s="32" t="n">
        <v>66.8493794635092</v>
      </c>
      <c r="D62" s="32" t="n">
        <v>46.2794619234367</v>
      </c>
    </row>
    <row r="63" customFormat="false" ht="15" hidden="false" customHeight="false" outlineLevel="0" collapsed="false">
      <c r="A63" s="33" t="n">
        <v>2012</v>
      </c>
      <c r="B63" s="33" t="s">
        <v>66</v>
      </c>
      <c r="C63" s="34" t="n">
        <v>67.342534625719</v>
      </c>
      <c r="D63" s="34" t="n">
        <v>46.9601005529758</v>
      </c>
    </row>
    <row r="64" customFormat="false" ht="15" hidden="false" customHeight="false" outlineLevel="0" collapsed="false">
      <c r="A64" s="35" t="n">
        <v>2012</v>
      </c>
      <c r="B64" s="35" t="s">
        <v>67</v>
      </c>
      <c r="C64" s="36" t="n">
        <v>67.9724060705216</v>
      </c>
      <c r="D64" s="36" t="n">
        <v>48.5513411548496</v>
      </c>
    </row>
    <row r="65" customFormat="false" ht="15" hidden="false" customHeight="false" outlineLevel="0" collapsed="false">
      <c r="A65" s="31" t="n">
        <v>2012</v>
      </c>
      <c r="B65" s="31" t="s">
        <v>68</v>
      </c>
      <c r="C65" s="32" t="n">
        <v>68.5388020984062</v>
      </c>
      <c r="D65" s="32" t="n">
        <v>49.5227380339006</v>
      </c>
    </row>
    <row r="66" customFormat="false" ht="15" hidden="false" customHeight="false" outlineLevel="0" collapsed="false">
      <c r="A66" s="33" t="n">
        <v>2012</v>
      </c>
      <c r="B66" s="33" t="s">
        <v>69</v>
      </c>
      <c r="C66" s="34" t="n">
        <v>69.0954326775341</v>
      </c>
      <c r="D66" s="34" t="n">
        <v>50.4677023448141</v>
      </c>
    </row>
    <row r="67" customFormat="false" ht="15" hidden="false" customHeight="false" outlineLevel="0" collapsed="false">
      <c r="A67" s="35" t="n">
        <v>2012</v>
      </c>
      <c r="B67" s="35" t="s">
        <v>70</v>
      </c>
      <c r="C67" s="36" t="n">
        <v>69.5934705641222</v>
      </c>
      <c r="D67" s="36" t="n">
        <v>51.1417328323187</v>
      </c>
    </row>
    <row r="68" customFormat="false" ht="15" hidden="false" customHeight="false" outlineLevel="0" collapsed="false">
      <c r="A68" s="31" t="n">
        <v>2012</v>
      </c>
      <c r="B68" s="31" t="s">
        <v>71</v>
      </c>
      <c r="C68" s="32" t="n">
        <v>70.1452184188718</v>
      </c>
      <c r="D68" s="32" t="n">
        <v>52.015329209261</v>
      </c>
    </row>
    <row r="69" customFormat="false" ht="15" hidden="false" customHeight="false" outlineLevel="0" collapsed="false">
      <c r="A69" s="33" t="n">
        <v>2012</v>
      </c>
      <c r="B69" s="33" t="s">
        <v>72</v>
      </c>
      <c r="C69" s="34" t="n">
        <v>70.7702071392961</v>
      </c>
      <c r="D69" s="34" t="n">
        <v>53.0820787906959</v>
      </c>
    </row>
    <row r="70" customFormat="false" ht="15" hidden="false" customHeight="false" outlineLevel="0" collapsed="false">
      <c r="A70" s="35" t="n">
        <v>2012</v>
      </c>
      <c r="B70" s="35" t="s">
        <v>73</v>
      </c>
      <c r="C70" s="36" t="n">
        <v>71.3951958597204</v>
      </c>
      <c r="D70" s="36" t="n">
        <v>53.8966976716311</v>
      </c>
    </row>
    <row r="71" customFormat="false" ht="15" hidden="false" customHeight="false" outlineLevel="0" collapsed="false">
      <c r="A71" s="31" t="n">
        <v>2012</v>
      </c>
      <c r="B71" s="31" t="s">
        <v>74</v>
      </c>
      <c r="C71" s="32" t="n">
        <v>71.9957709582531</v>
      </c>
      <c r="D71" s="32" t="n">
        <v>54.6967396089653</v>
      </c>
    </row>
    <row r="72" customFormat="false" ht="15" hidden="false" customHeight="false" outlineLevel="0" collapsed="false">
      <c r="A72" s="33" t="n">
        <v>2012</v>
      </c>
      <c r="B72" s="33" t="s">
        <v>75</v>
      </c>
      <c r="C72" s="34" t="n">
        <v>72.6695869224606</v>
      </c>
      <c r="D72" s="34" t="n">
        <v>55.7829897098555</v>
      </c>
    </row>
    <row r="73" customFormat="false" ht="15" hidden="false" customHeight="false" outlineLevel="0" collapsed="false">
      <c r="A73" s="35" t="n">
        <v>2012</v>
      </c>
      <c r="B73" s="35" t="s">
        <v>76</v>
      </c>
      <c r="C73" s="36" t="n">
        <v>73.4264092010994</v>
      </c>
      <c r="D73" s="36" t="n">
        <v>56.662732818052</v>
      </c>
    </row>
    <row r="74" customFormat="false" ht="15" hidden="false" customHeight="false" outlineLevel="0" collapsed="false">
      <c r="A74" s="31" t="n">
        <v>2013</v>
      </c>
      <c r="B74" s="31" t="s">
        <v>65</v>
      </c>
      <c r="C74" s="32" t="n">
        <v>74.2613550697912</v>
      </c>
      <c r="D74" s="32" t="n">
        <v>57.7851259283543</v>
      </c>
    </row>
    <row r="75" customFormat="false" ht="15" hidden="false" customHeight="false" outlineLevel="0" collapsed="false">
      <c r="A75" s="33" t="n">
        <v>2013</v>
      </c>
      <c r="B75" s="33" t="s">
        <v>66</v>
      </c>
      <c r="C75" s="34" t="n">
        <v>74.6275593981648</v>
      </c>
      <c r="D75" s="34" t="n">
        <v>58.8251882104427</v>
      </c>
    </row>
    <row r="76" customFormat="false" ht="15" hidden="false" customHeight="false" outlineLevel="0" collapsed="false">
      <c r="A76" s="35" t="n">
        <v>2013</v>
      </c>
      <c r="B76" s="35" t="s">
        <v>67</v>
      </c>
      <c r="C76" s="36" t="n">
        <v>75.1695418041578</v>
      </c>
      <c r="D76" s="36" t="n">
        <v>60.0087550485869</v>
      </c>
    </row>
    <row r="77" customFormat="false" ht="15" hidden="false" customHeight="false" outlineLevel="0" collapsed="false">
      <c r="A77" s="31" t="n">
        <v>2013</v>
      </c>
      <c r="B77" s="31" t="s">
        <v>68</v>
      </c>
      <c r="C77" s="32" t="n">
        <v>75.7164069345291</v>
      </c>
      <c r="D77" s="32" t="n">
        <v>61.1008464724798</v>
      </c>
    </row>
    <row r="78" customFormat="false" ht="15" hidden="false" customHeight="false" outlineLevel="0" collapsed="false">
      <c r="A78" s="33" t="n">
        <v>2013</v>
      </c>
      <c r="B78" s="33" t="s">
        <v>69</v>
      </c>
      <c r="C78" s="34" t="n">
        <v>76.2388584430088</v>
      </c>
      <c r="D78" s="34" t="n">
        <v>62.1409092040126</v>
      </c>
    </row>
    <row r="79" customFormat="false" ht="15" hidden="false" customHeight="false" outlineLevel="0" collapsed="false">
      <c r="A79" s="35" t="n">
        <v>2013</v>
      </c>
      <c r="B79" s="35" t="s">
        <v>70</v>
      </c>
      <c r="C79" s="36" t="n">
        <v>76.8736126121897</v>
      </c>
      <c r="D79" s="36" t="n">
        <v>63.4554916911021</v>
      </c>
    </row>
    <row r="80" customFormat="false" ht="15" hidden="false" customHeight="false" outlineLevel="0" collapsed="false">
      <c r="A80" s="31" t="n">
        <v>2013</v>
      </c>
      <c r="B80" s="31" t="s">
        <v>71</v>
      </c>
      <c r="C80" s="32" t="n">
        <v>77.5864903714237</v>
      </c>
      <c r="D80" s="32" t="n">
        <v>64.9523080345562</v>
      </c>
    </row>
    <row r="81" customFormat="false" ht="15" hidden="false" customHeight="false" outlineLevel="0" collapsed="false">
      <c r="A81" s="33" t="n">
        <v>2013</v>
      </c>
      <c r="B81" s="33" t="s">
        <v>72</v>
      </c>
      <c r="C81" s="34" t="n">
        <v>78.2358927137395</v>
      </c>
      <c r="D81" s="34" t="n">
        <v>66.2441549956243</v>
      </c>
    </row>
    <row r="82" customFormat="false" ht="15" hidden="false" customHeight="false" outlineLevel="0" collapsed="false">
      <c r="A82" s="35" t="n">
        <v>2013</v>
      </c>
      <c r="B82" s="35" t="s">
        <v>73</v>
      </c>
      <c r="C82" s="36" t="n">
        <v>78.8852950560554</v>
      </c>
      <c r="D82" s="36" t="n">
        <v>67.5758850724386</v>
      </c>
    </row>
    <row r="83" customFormat="false" ht="15" hidden="false" customHeight="false" outlineLevel="0" collapsed="false">
      <c r="A83" s="31" t="n">
        <v>2013</v>
      </c>
      <c r="B83" s="31" t="s">
        <v>74</v>
      </c>
      <c r="C83" s="32" t="n">
        <v>79.5884073665328</v>
      </c>
      <c r="D83" s="32" t="n">
        <v>69.4557975810788</v>
      </c>
    </row>
    <row r="84" customFormat="false" ht="15" hidden="false" customHeight="false" outlineLevel="0" collapsed="false">
      <c r="A84" s="33" t="n">
        <v>2013</v>
      </c>
      <c r="B84" s="33" t="s">
        <v>75</v>
      </c>
      <c r="C84" s="34" t="n">
        <v>80.3256987476583</v>
      </c>
      <c r="D84" s="34" t="n">
        <v>71.2730705626351</v>
      </c>
    </row>
    <row r="85" customFormat="false" ht="15" hidden="false" customHeight="false" outlineLevel="0" collapsed="false">
      <c r="A85" s="35" t="n">
        <v>2013</v>
      </c>
      <c r="B85" s="35" t="s">
        <v>76</v>
      </c>
      <c r="C85" s="36" t="n">
        <v>81.4633735278057</v>
      </c>
      <c r="D85" s="36" t="n">
        <v>73.2390961898377</v>
      </c>
    </row>
    <row r="86" customFormat="false" ht="15" hidden="false" customHeight="false" outlineLevel="0" collapsed="false">
      <c r="A86" s="31" t="n">
        <v>2014</v>
      </c>
      <c r="B86" s="31" t="s">
        <v>65</v>
      </c>
      <c r="C86" s="32" t="n">
        <v>84.4775183483345</v>
      </c>
      <c r="D86" s="32" t="n">
        <v>76.5285139141766</v>
      </c>
      <c r="G86" s="0" t="n">
        <f aca="false">C86/D86</f>
        <v>1.10386983919578</v>
      </c>
    </row>
    <row r="87" customFormat="false" ht="15" hidden="false" customHeight="false" outlineLevel="0" collapsed="false">
      <c r="A87" s="37" t="n">
        <v>2014</v>
      </c>
      <c r="B87" s="37" t="s">
        <v>66</v>
      </c>
      <c r="C87" s="38" t="n">
        <v>87.3640119819393</v>
      </c>
      <c r="D87" s="38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35" t="n">
        <v>2014</v>
      </c>
      <c r="B88" s="35" t="s">
        <v>67</v>
      </c>
      <c r="C88" s="36" t="n">
        <v>89.6319712654867</v>
      </c>
      <c r="D88" s="36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31" t="n">
        <v>2014</v>
      </c>
      <c r="B89" s="31" t="s">
        <v>68</v>
      </c>
      <c r="C89" s="32" t="n">
        <v>91.2338166335854</v>
      </c>
      <c r="D89" s="32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7" t="n">
        <v>2014</v>
      </c>
      <c r="B90" s="37" t="s">
        <v>69</v>
      </c>
      <c r="C90" s="38" t="n">
        <v>92.5422546817853</v>
      </c>
      <c r="D90" s="38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35" t="n">
        <v>2014</v>
      </c>
      <c r="B91" s="35" t="s">
        <v>70</v>
      </c>
      <c r="C91" s="36" t="n">
        <v>93.7396737440782</v>
      </c>
      <c r="D91" s="36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31" t="n">
        <v>2014</v>
      </c>
      <c r="B92" s="31" t="s">
        <v>71</v>
      </c>
      <c r="C92" s="32" t="n">
        <v>95.0798315025371</v>
      </c>
      <c r="D92" s="32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7" t="n">
        <v>2014</v>
      </c>
      <c r="B93" s="37" t="s">
        <v>72</v>
      </c>
      <c r="C93" s="38" t="n">
        <v>96.348619912913</v>
      </c>
      <c r="D93" s="38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35" t="n">
        <v>2014</v>
      </c>
      <c r="B94" s="35" t="s">
        <v>73</v>
      </c>
      <c r="C94" s="36" t="n">
        <v>97.6729178162426</v>
      </c>
      <c r="D94" s="36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31" t="n">
        <v>2014</v>
      </c>
      <c r="B95" s="31" t="s">
        <v>74</v>
      </c>
      <c r="C95" s="32" t="n">
        <v>98.8865134509179</v>
      </c>
      <c r="D95" s="32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7" t="n">
        <v>2014</v>
      </c>
      <c r="B96" s="37" t="s">
        <v>75</v>
      </c>
      <c r="C96" s="38" t="n">
        <v>100</v>
      </c>
      <c r="D96" s="38" t="n">
        <v>100</v>
      </c>
      <c r="F96" s="39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35" t="n">
        <v>2014</v>
      </c>
      <c r="B97" s="35" t="s">
        <v>76</v>
      </c>
      <c r="C97" s="36" t="n">
        <v>100.997683947978</v>
      </c>
      <c r="D97" s="36" t="n">
        <v>101.464949326391</v>
      </c>
      <c r="G97" s="0" t="n">
        <f aca="false">C97/D97</f>
        <v>0.99539480991697</v>
      </c>
      <c r="H97" s="0" t="n">
        <v>2015</v>
      </c>
      <c r="I97" s="0" t="n">
        <f aca="false">G99</f>
        <v>0.981779722755063</v>
      </c>
    </row>
    <row r="98" customFormat="false" ht="15" hidden="false" customHeight="false" outlineLevel="0" collapsed="false">
      <c r="A98" s="31" t="n">
        <v>2015</v>
      </c>
      <c r="B98" s="31" t="s">
        <v>65</v>
      </c>
      <c r="C98" s="32" t="n">
        <v>102.137894174239</v>
      </c>
      <c r="D98" s="32" t="n">
        <v>103.221347536156</v>
      </c>
      <c r="G98" s="0" t="n">
        <f aca="false">C98/D98</f>
        <v>0.989503592156288</v>
      </c>
      <c r="H98" s="0" t="n">
        <v>2015</v>
      </c>
      <c r="I98" s="0" t="n">
        <f aca="false">G102</f>
        <v>0.957439254391061</v>
      </c>
    </row>
    <row r="99" customFormat="false" ht="15" hidden="false" customHeight="false" outlineLevel="0" collapsed="false">
      <c r="A99" s="37" t="n">
        <v>2015</v>
      </c>
      <c r="B99" s="37" t="s">
        <v>66</v>
      </c>
      <c r="C99" s="38" t="n">
        <v>103.091038660253</v>
      </c>
      <c r="D99" s="38" t="n">
        <v>105.004245118202</v>
      </c>
      <c r="G99" s="0" t="n">
        <f aca="false">C99/D99</f>
        <v>0.981779722755063</v>
      </c>
      <c r="H99" s="0" t="n">
        <v>2015</v>
      </c>
      <c r="I99" s="0" t="n">
        <f aca="false">G105</f>
        <v>0.940630861624683</v>
      </c>
    </row>
    <row r="100" customFormat="false" ht="15" hidden="false" customHeight="false" outlineLevel="0" collapsed="false">
      <c r="A100" s="35" t="n">
        <v>2015</v>
      </c>
      <c r="B100" s="35" t="s">
        <v>67</v>
      </c>
      <c r="C100" s="36" t="n">
        <v>104.45394619633</v>
      </c>
      <c r="D100" s="36" t="n">
        <v>106.956676006238</v>
      </c>
      <c r="G100" s="0" t="n">
        <f aca="false">C100/D100</f>
        <v>0.976600527397074</v>
      </c>
      <c r="H100" s="0" t="n">
        <f aca="false">H96+1</f>
        <v>2015</v>
      </c>
      <c r="I100" s="0" t="n">
        <f aca="false">G108</f>
        <v>0.928598721177478</v>
      </c>
    </row>
    <row r="101" customFormat="false" ht="15" hidden="false" customHeight="false" outlineLevel="0" collapsed="false">
      <c r="A101" s="31" t="n">
        <v>2015</v>
      </c>
      <c r="B101" s="31" t="s">
        <v>68</v>
      </c>
      <c r="C101" s="32" t="n">
        <v>105.647603776946</v>
      </c>
      <c r="D101" s="32" t="n">
        <v>109.198358949068</v>
      </c>
      <c r="G101" s="0" t="n">
        <f aca="false">C101/D101</f>
        <v>0.967483438338317</v>
      </c>
      <c r="H101" s="0" t="n">
        <f aca="false">H97+1</f>
        <v>2016</v>
      </c>
      <c r="I101" s="0" t="n">
        <f aca="false">G111</f>
        <v>0.928598721177478</v>
      </c>
    </row>
    <row r="102" customFormat="false" ht="15" hidden="false" customHeight="false" outlineLevel="0" collapsed="false">
      <c r="A102" s="37" t="n">
        <v>2015</v>
      </c>
      <c r="B102" s="37" t="s">
        <v>69</v>
      </c>
      <c r="C102" s="38" t="n">
        <v>106.734366648851</v>
      </c>
      <c r="D102" s="38" t="n">
        <v>111.478995831161</v>
      </c>
      <c r="G102" s="0" t="n">
        <f aca="false">C102/D102</f>
        <v>0.957439254391061</v>
      </c>
      <c r="H102" s="0" t="n">
        <f aca="false">H98+1</f>
        <v>2016</v>
      </c>
      <c r="I102" s="0" t="n">
        <f aca="false">G114</f>
        <v>0.928598721177477</v>
      </c>
    </row>
    <row r="103" customFormat="false" ht="15" hidden="false" customHeight="false" outlineLevel="0" collapsed="false">
      <c r="A103" s="35" t="n">
        <v>2015</v>
      </c>
      <c r="B103" s="35" t="s">
        <v>70</v>
      </c>
      <c r="C103" s="36" t="n">
        <v>107.767682166399</v>
      </c>
      <c r="D103" s="36" t="n">
        <v>112.839249476444</v>
      </c>
      <c r="G103" s="0" t="n">
        <f aca="false">C103/D103</f>
        <v>0.955054935817313</v>
      </c>
      <c r="H103" s="0" t="n">
        <f aca="false">H99+1</f>
        <v>2016</v>
      </c>
      <c r="I103" s="0" t="n">
        <f aca="false">G117</f>
        <v>0.92859872117748</v>
      </c>
    </row>
    <row r="104" customFormat="false" ht="15" hidden="false" customHeight="false" outlineLevel="0" collapsed="false">
      <c r="A104" s="31" t="n">
        <v>2015</v>
      </c>
      <c r="B104" s="31" t="s">
        <v>71</v>
      </c>
      <c r="C104" s="32" t="n">
        <v>109.201852841618</v>
      </c>
      <c r="D104" s="32" t="n">
        <v>115.298390219464</v>
      </c>
      <c r="G104" s="0" t="n">
        <f aca="false">C104/D104</f>
        <v>0.94712382916846</v>
      </c>
      <c r="H104" s="0" t="n">
        <f aca="false">H100+1</f>
        <v>2016</v>
      </c>
      <c r="I104" s="0" t="n">
        <f aca="false">G120</f>
        <v>0.928598721177474</v>
      </c>
    </row>
    <row r="105" customFormat="false" ht="15" hidden="false" customHeight="false" outlineLevel="0" collapsed="false">
      <c r="A105" s="37" t="n">
        <v>2015</v>
      </c>
      <c r="B105" s="37" t="s">
        <v>72</v>
      </c>
      <c r="C105" s="38" t="n">
        <v>110.484589346161</v>
      </c>
      <c r="D105" s="38" t="n">
        <v>117.457967682805</v>
      </c>
      <c r="G105" s="0" t="n">
        <f aca="false">C105/D105</f>
        <v>0.940630861624683</v>
      </c>
      <c r="H105" s="0" t="n">
        <f aca="false">H101+1</f>
        <v>2017</v>
      </c>
      <c r="I105" s="0" t="n">
        <f aca="false">G123</f>
        <v>0.928598721177472</v>
      </c>
    </row>
    <row r="106" customFormat="false" ht="15" hidden="false" customHeight="false" outlineLevel="0" collapsed="false">
      <c r="A106" s="35" t="n">
        <v>2015</v>
      </c>
      <c r="B106" s="35" t="s">
        <v>73</v>
      </c>
      <c r="C106" s="36" t="n">
        <v>111.785141635489</v>
      </c>
      <c r="D106" s="36" t="n">
        <v>119.866274544181</v>
      </c>
      <c r="G106" s="0" t="n">
        <f aca="false">C106/D106</f>
        <v>0.9325820966788</v>
      </c>
      <c r="H106" s="0" t="n">
        <f aca="false">H102+1</f>
        <v>2017</v>
      </c>
      <c r="I106" s="0" t="n">
        <f aca="false">G126</f>
        <v>0.92859872117748</v>
      </c>
    </row>
    <row r="107" customFormat="false" ht="15" hidden="false" customHeight="false" outlineLevel="0" collapsed="false">
      <c r="A107" s="31" t="n">
        <v>2015</v>
      </c>
      <c r="B107" s="31" t="s">
        <v>74</v>
      </c>
      <c r="C107" s="32" t="n">
        <v>113.023338678069</v>
      </c>
      <c r="D107" s="32" t="n">
        <v>121.713864234869</v>
      </c>
      <c r="G107" s="0" t="n">
        <f aca="false">C107/D107</f>
        <v>0.928598721177482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40" t="n">
        <v>2015</v>
      </c>
      <c r="B108" s="40" t="s">
        <v>75</v>
      </c>
      <c r="C108" s="41" t="n">
        <v>115.74987757054</v>
      </c>
      <c r="D108" s="41" t="n">
        <v>124.650050587801</v>
      </c>
      <c r="G108" s="0" t="n">
        <f aca="false">C108/D108</f>
        <v>0.928598721177478</v>
      </c>
      <c r="H108" s="0" t="n">
        <f aca="false">H104+1</f>
        <v>2017</v>
      </c>
      <c r="I108" s="0" t="n">
        <f aca="false">G132</f>
        <v>0.928598721177474</v>
      </c>
    </row>
    <row r="109" customFormat="false" ht="15" hidden="false" customHeight="false" outlineLevel="0" collapsed="false">
      <c r="A109" s="35" t="n">
        <v>2015</v>
      </c>
      <c r="B109" s="35" t="s">
        <v>76</v>
      </c>
      <c r="C109" s="36" t="n">
        <v>121.770122112213</v>
      </c>
      <c r="D109" s="36" t="n">
        <v>131.133200310471</v>
      </c>
      <c r="G109" s="0" t="n">
        <f aca="false">C109/D109</f>
        <v>0.928598721177475</v>
      </c>
      <c r="H109" s="0" t="n">
        <f aca="false">H105+1</f>
        <v>2018</v>
      </c>
      <c r="I109" s="0" t="n">
        <f aca="false">G135</f>
        <v>0.928598721177482</v>
      </c>
    </row>
    <row r="110" customFormat="false" ht="15" hidden="false" customHeight="false" outlineLevel="0" collapsed="false">
      <c r="A110" s="31" t="n">
        <v>2016</v>
      </c>
      <c r="B110" s="31" t="s">
        <v>65</v>
      </c>
      <c r="C110" s="32" t="n">
        <v>126.84179294082</v>
      </c>
      <c r="D110" s="32" t="n">
        <v>136.594839135663</v>
      </c>
      <c r="G110" s="0" t="n">
        <f aca="false">C110/D110</f>
        <v>0.928598721177478</v>
      </c>
      <c r="H110" s="0" t="n">
        <f aca="false">H106+1</f>
        <v>2018</v>
      </c>
      <c r="I110" s="0" t="n">
        <f aca="false">I109</f>
        <v>0.928598721177482</v>
      </c>
    </row>
    <row r="111" customFormat="false" ht="15" hidden="false" customHeight="false" outlineLevel="0" collapsed="false">
      <c r="A111" s="40" t="n">
        <v>2016</v>
      </c>
      <c r="B111" s="40" t="s">
        <v>66</v>
      </c>
      <c r="C111" s="41" t="n">
        <v>131.112099065086</v>
      </c>
      <c r="D111" s="41" t="n">
        <v>141.193495182541</v>
      </c>
      <c r="G111" s="0" t="n">
        <f aca="false">C111/D111</f>
        <v>0.928598721177478</v>
      </c>
      <c r="H111" s="0" t="n">
        <f aca="false">H107+1</f>
        <v>2018</v>
      </c>
      <c r="I111" s="0" t="n">
        <f aca="false">I110</f>
        <v>0.928598721177482</v>
      </c>
    </row>
    <row r="112" customFormat="false" ht="15" hidden="false" customHeight="false" outlineLevel="0" collapsed="false">
      <c r="A112" s="35" t="n">
        <v>2016</v>
      </c>
      <c r="B112" s="35" t="s">
        <v>67</v>
      </c>
      <c r="C112" s="36" t="n">
        <v>135.204792066956</v>
      </c>
      <c r="D112" s="36" t="n">
        <v>145.600881180963</v>
      </c>
      <c r="G112" s="0" t="n">
        <f aca="false">C112/D112</f>
        <v>0.928598721177477</v>
      </c>
      <c r="H112" s="0" t="n">
        <f aca="false">H108+1</f>
        <v>2018</v>
      </c>
      <c r="I112" s="0" t="n">
        <f aca="false">I111</f>
        <v>0.928598721177482</v>
      </c>
    </row>
    <row r="113" customFormat="false" ht="15" hidden="false" customHeight="false" outlineLevel="0" collapsed="false">
      <c r="A113" s="31" t="n">
        <v>2016</v>
      </c>
      <c r="B113" s="31" t="s">
        <v>68</v>
      </c>
      <c r="C113" s="32" t="n">
        <v>141.924136475491</v>
      </c>
      <c r="D113" s="32" t="n">
        <v>152.836885555399</v>
      </c>
      <c r="G113" s="0" t="n">
        <f aca="false">C113/D113</f>
        <v>0.928598721177471</v>
      </c>
      <c r="H113" s="0" t="n">
        <f aca="false">H109+1</f>
        <v>2019</v>
      </c>
      <c r="I113" s="0" t="n">
        <f aca="false">I112</f>
        <v>0.928598721177482</v>
      </c>
    </row>
    <row r="114" customFormat="false" ht="15" hidden="false" customHeight="false" outlineLevel="0" collapsed="false">
      <c r="A114" s="40" t="n">
        <v>2016</v>
      </c>
      <c r="B114" s="40" t="s">
        <v>69</v>
      </c>
      <c r="C114" s="41" t="n">
        <v>147.875546501702</v>
      </c>
      <c r="D114" s="41" t="n">
        <v>159.24590797863</v>
      </c>
      <c r="E114" s="42" t="n">
        <v>0.0419</v>
      </c>
      <c r="F114" s="43"/>
      <c r="G114" s="0" t="n">
        <f aca="false">C114/D114</f>
        <v>0.928598721177477</v>
      </c>
      <c r="H114" s="0" t="n">
        <f aca="false">H110+1</f>
        <v>2019</v>
      </c>
      <c r="I114" s="0" t="n">
        <f aca="false">I113</f>
        <v>0.928598721177482</v>
      </c>
    </row>
    <row r="115" customFormat="false" ht="15" hidden="false" customHeight="false" outlineLevel="0" collapsed="false">
      <c r="A115" s="35" t="n">
        <v>2016</v>
      </c>
      <c r="B115" s="35" t="s">
        <v>70</v>
      </c>
      <c r="C115" s="36" t="n">
        <v>152.42406726956</v>
      </c>
      <c r="D115" s="36" t="n">
        <v>164.144170989471</v>
      </c>
      <c r="E115" s="44" t="n">
        <v>0.0308</v>
      </c>
      <c r="F115" s="45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0.928598721177482</v>
      </c>
    </row>
    <row r="116" customFormat="false" ht="15" hidden="false" customHeight="false" outlineLevel="0" collapsed="false">
      <c r="A116" s="31" t="n">
        <v>2016</v>
      </c>
      <c r="B116" s="31" t="s">
        <v>71</v>
      </c>
      <c r="C116" s="32" t="n">
        <v>155.543811539378</v>
      </c>
      <c r="D116" s="32" t="n">
        <v>167.503796841489</v>
      </c>
      <c r="E116" s="46" t="n">
        <v>0.0205</v>
      </c>
      <c r="F116" s="45"/>
      <c r="G116" s="0" t="n">
        <f aca="false">C116/D116</f>
        <v>0.928598721177473</v>
      </c>
      <c r="H116" s="0" t="n">
        <f aca="false">H112+1</f>
        <v>2019</v>
      </c>
      <c r="I116" s="0" t="n">
        <f aca="false">I115</f>
        <v>0.928598721177482</v>
      </c>
    </row>
    <row r="117" customFormat="false" ht="15" hidden="false" customHeight="false" outlineLevel="0" collapsed="false">
      <c r="A117" s="40" t="n">
        <v>2016</v>
      </c>
      <c r="B117" s="40" t="s">
        <v>72</v>
      </c>
      <c r="C117" s="41" t="n">
        <v>155.857943236334</v>
      </c>
      <c r="D117" s="41" t="n">
        <v>167.842082572226</v>
      </c>
      <c r="E117" s="42" t="n">
        <v>0.002</v>
      </c>
      <c r="F117" s="43"/>
      <c r="G117" s="0" t="n">
        <f aca="false">C117/D117</f>
        <v>0.92859872117748</v>
      </c>
      <c r="H117" s="0" t="n">
        <f aca="false">H113+1</f>
        <v>2020</v>
      </c>
      <c r="I117" s="0" t="n">
        <f aca="false">I116</f>
        <v>0.928598721177482</v>
      </c>
    </row>
    <row r="118" customFormat="false" ht="15" hidden="false" customHeight="false" outlineLevel="0" collapsed="false">
      <c r="A118" s="35" t="n">
        <v>2016</v>
      </c>
      <c r="B118" s="35" t="s">
        <v>73</v>
      </c>
      <c r="C118" s="36" t="n">
        <v>157.648975146129</v>
      </c>
      <c r="D118" s="36" t="n">
        <v>169.770829477589</v>
      </c>
      <c r="E118" s="44" t="n">
        <v>0.0115</v>
      </c>
      <c r="F118" s="45"/>
      <c r="G118" s="0" t="n">
        <f aca="false">C118/D118</f>
        <v>0.928598721177479</v>
      </c>
      <c r="H118" s="0" t="n">
        <f aca="false">H114+1</f>
        <v>2020</v>
      </c>
      <c r="I118" s="0" t="n">
        <f aca="false">I117</f>
        <v>0.928598721177482</v>
      </c>
    </row>
    <row r="119" customFormat="false" ht="15" hidden="false" customHeight="false" outlineLevel="0" collapsed="false">
      <c r="A119" s="31" t="n">
        <v>2016</v>
      </c>
      <c r="B119" s="31" t="s">
        <v>74</v>
      </c>
      <c r="C119" s="32" t="n">
        <v>161.368440468667</v>
      </c>
      <c r="D119" s="32" t="n">
        <v>173.776289788607</v>
      </c>
      <c r="E119" s="46" t="n">
        <v>0.0236</v>
      </c>
      <c r="F119" s="45"/>
      <c r="G119" s="0" t="n">
        <f aca="false">C119/D119</f>
        <v>0.928598721177476</v>
      </c>
      <c r="H119" s="0" t="n">
        <f aca="false">H115+1</f>
        <v>2020</v>
      </c>
      <c r="I119" s="0" t="n">
        <f aca="false">I118</f>
        <v>0.928598721177482</v>
      </c>
    </row>
    <row r="120" customFormat="false" ht="15" hidden="false" customHeight="false" outlineLevel="0" collapsed="false">
      <c r="A120" s="40" t="n">
        <v>2016</v>
      </c>
      <c r="B120" s="40" t="s">
        <v>75</v>
      </c>
      <c r="C120" s="41" t="n">
        <v>163.980064687731</v>
      </c>
      <c r="D120" s="41" t="n">
        <v>176.588725515153</v>
      </c>
      <c r="E120" s="42" t="n">
        <v>0.0162</v>
      </c>
      <c r="F120" s="43"/>
      <c r="G120" s="0" t="n">
        <f aca="false">C120/D120</f>
        <v>0.928598721177474</v>
      </c>
      <c r="H120" s="0" t="n">
        <f aca="false">H116+1</f>
        <v>2020</v>
      </c>
      <c r="I120" s="0" t="n">
        <f aca="false">I119</f>
        <v>0.928598721177482</v>
      </c>
    </row>
    <row r="121" customFormat="false" ht="15" hidden="false" customHeight="false" outlineLevel="0" collapsed="false">
      <c r="A121" s="35" t="n">
        <v>2016</v>
      </c>
      <c r="B121" s="35" t="s">
        <v>76</v>
      </c>
      <c r="C121" s="36" t="n">
        <v>165.943844139275</v>
      </c>
      <c r="D121" s="36" t="n">
        <v>178.703502766895</v>
      </c>
      <c r="E121" s="44" t="n">
        <v>0.012</v>
      </c>
      <c r="F121" s="45"/>
      <c r="G121" s="0" t="n">
        <f aca="false">C121/D121</f>
        <v>0.92859872117748</v>
      </c>
      <c r="H121" s="0" t="n">
        <f aca="false">H117+1</f>
        <v>2021</v>
      </c>
      <c r="I121" s="0" t="n">
        <f aca="false">I120</f>
        <v>0.928598721177482</v>
      </c>
    </row>
    <row r="122" customFormat="false" ht="15" hidden="false" customHeight="false" outlineLevel="0" collapsed="false">
      <c r="A122" s="31" t="n">
        <v>2017</v>
      </c>
      <c r="B122" s="31" t="s">
        <v>65</v>
      </c>
      <c r="C122" s="32" t="n">
        <v>168.57554756348</v>
      </c>
      <c r="D122" s="32" t="n">
        <v>181.537561617276</v>
      </c>
      <c r="E122" s="46" t="n">
        <v>0.0159</v>
      </c>
      <c r="F122" s="45"/>
      <c r="G122" s="0" t="n">
        <f aca="false">C122/D122</f>
        <v>0.928598721177477</v>
      </c>
      <c r="H122" s="0" t="n">
        <f aca="false">H118+1</f>
        <v>2021</v>
      </c>
      <c r="I122" s="0" t="n">
        <f aca="false">I121</f>
        <v>0.928598721177482</v>
      </c>
    </row>
    <row r="123" customFormat="false" ht="15" hidden="false" customHeight="false" outlineLevel="0" collapsed="false">
      <c r="A123" s="40" t="n">
        <v>2017</v>
      </c>
      <c r="B123" s="40" t="s">
        <v>66</v>
      </c>
      <c r="C123" s="41" t="n">
        <v>172.060368290404</v>
      </c>
      <c r="D123" s="41" t="n">
        <v>185.290335175381</v>
      </c>
      <c r="E123" s="42" t="n">
        <v>0.0207</v>
      </c>
      <c r="F123" s="43"/>
      <c r="G123" s="0" t="n">
        <f aca="false">C123/D123</f>
        <v>0.928598721177472</v>
      </c>
      <c r="H123" s="0" t="n">
        <f aca="false">H119+1</f>
        <v>2021</v>
      </c>
      <c r="I123" s="0" t="n">
        <f aca="false">I122</f>
        <v>0.928598721177482</v>
      </c>
    </row>
    <row r="124" customFormat="false" ht="15" hidden="false" customHeight="false" outlineLevel="0" collapsed="false">
      <c r="A124" s="35" t="n">
        <v>2017</v>
      </c>
      <c r="B124" s="35" t="s">
        <v>67</v>
      </c>
      <c r="C124" s="36" t="n">
        <v>176.145407901581</v>
      </c>
      <c r="D124" s="36" t="n">
        <v>189.689479302993</v>
      </c>
      <c r="E124" s="44" t="n">
        <v>0.0237</v>
      </c>
      <c r="F124" s="45"/>
      <c r="G124" s="0" t="n">
        <f aca="false">C124/D124</f>
        <v>0.928598721177478</v>
      </c>
      <c r="H124" s="0" t="n">
        <f aca="false">H120+1</f>
        <v>2021</v>
      </c>
      <c r="I124" s="0" t="n">
        <f aca="false">I123</f>
        <v>0.928598721177482</v>
      </c>
    </row>
    <row r="125" customFormat="false" ht="15" hidden="false" customHeight="false" outlineLevel="0" collapsed="false">
      <c r="A125" s="31" t="n">
        <v>2017</v>
      </c>
      <c r="B125" s="31" t="s">
        <v>68</v>
      </c>
      <c r="C125" s="32" t="n">
        <v>180.823530811711</v>
      </c>
      <c r="D125" s="32" t="n">
        <v>194.727309749495</v>
      </c>
      <c r="E125" s="46" t="n">
        <v>0.0266</v>
      </c>
      <c r="F125" s="45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0.928598721177482</v>
      </c>
    </row>
    <row r="126" customFormat="false" ht="15" hidden="false" customHeight="false" outlineLevel="0" collapsed="false">
      <c r="A126" s="40" t="n">
        <v>2017</v>
      </c>
      <c r="B126" s="40" t="s">
        <v>69</v>
      </c>
      <c r="C126" s="41" t="n">
        <v>183.417896870985</v>
      </c>
      <c r="D126" s="41" t="n">
        <v>197.521160311752</v>
      </c>
      <c r="E126" s="42" t="n">
        <v>0.0143</v>
      </c>
      <c r="F126" s="43"/>
      <c r="G126" s="0" t="n">
        <f aca="false">C126/D126</f>
        <v>0.92859872117748</v>
      </c>
      <c r="H126" s="0" t="n">
        <f aca="false">H122+1</f>
        <v>2022</v>
      </c>
      <c r="I126" s="0" t="n">
        <f aca="false">I125</f>
        <v>0.928598721177482</v>
      </c>
    </row>
    <row r="127" customFormat="false" ht="15" hidden="false" customHeight="false" outlineLevel="0" collapsed="false">
      <c r="A127" s="35" t="n">
        <v>2017</v>
      </c>
      <c r="B127" s="35" t="s">
        <v>70</v>
      </c>
      <c r="C127" s="36" t="n">
        <v>185.604372961364</v>
      </c>
      <c r="D127" s="36" t="n">
        <v>199.875757664209</v>
      </c>
      <c r="E127" s="44" t="n">
        <v>0.0119</v>
      </c>
      <c r="F127" s="45"/>
      <c r="G127" s="0" t="n">
        <f aca="false">C127/D127</f>
        <v>0.928598721177478</v>
      </c>
      <c r="H127" s="0" t="n">
        <f aca="false">H123+1</f>
        <v>2022</v>
      </c>
      <c r="I127" s="0" t="n">
        <f aca="false">I126</f>
        <v>0.928598721177482</v>
      </c>
    </row>
    <row r="128" customFormat="false" ht="15" hidden="false" customHeight="false" outlineLevel="0" collapsed="false">
      <c r="A128" s="31" t="n">
        <v>2017</v>
      </c>
      <c r="B128" s="31" t="s">
        <v>71</v>
      </c>
      <c r="C128" s="32" t="n">
        <v>188.819534941562</v>
      </c>
      <c r="D128" s="32" t="n">
        <v>203.338138030318</v>
      </c>
      <c r="E128" s="46" t="n">
        <v>0.0173</v>
      </c>
      <c r="F128" s="45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0.928598721177482</v>
      </c>
    </row>
    <row r="129" customFormat="false" ht="15" hidden="false" customHeight="false" outlineLevel="0" collapsed="false">
      <c r="A129" s="40" t="n">
        <v>2017</v>
      </c>
      <c r="B129" s="40" t="s">
        <v>72</v>
      </c>
      <c r="C129" s="41" t="n">
        <v>191.469160300934</v>
      </c>
      <c r="D129" s="41" t="n">
        <v>206.191496858996</v>
      </c>
      <c r="E129" s="42" t="n">
        <v>0.014</v>
      </c>
      <c r="F129" s="43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0.928598721177482</v>
      </c>
    </row>
    <row r="130" customFormat="false" ht="15" hidden="false" customHeight="false" outlineLevel="0" collapsed="false">
      <c r="A130" s="35" t="n">
        <v>2017</v>
      </c>
      <c r="B130" s="35" t="s">
        <v>73</v>
      </c>
      <c r="C130" s="36" t="n">
        <v>195.103330487584</v>
      </c>
      <c r="D130" s="36" t="n">
        <v>210.105103569591</v>
      </c>
      <c r="E130" s="44" t="n">
        <v>0.019</v>
      </c>
      <c r="F130" s="45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0.928598721177482</v>
      </c>
    </row>
    <row r="131" customFormat="false" ht="15" hidden="false" customHeight="false" outlineLevel="0" collapsed="false">
      <c r="A131" s="31" t="n">
        <v>2017</v>
      </c>
      <c r="B131" s="31" t="s">
        <v>74</v>
      </c>
      <c r="C131" s="32" t="n">
        <v>198.058624407861</v>
      </c>
      <c r="D131" s="32" t="n">
        <v>213.287634250368</v>
      </c>
      <c r="E131" s="46" t="n">
        <v>0.0151</v>
      </c>
      <c r="F131" s="45"/>
      <c r="G131" s="0" t="n">
        <f aca="false">C131/D131</f>
        <v>0.928598721177476</v>
      </c>
      <c r="H131" s="0" t="n">
        <f aca="false">H127+1</f>
        <v>2023</v>
      </c>
      <c r="I131" s="0" t="n">
        <f aca="false">I130</f>
        <v>0.928598721177482</v>
      </c>
    </row>
    <row r="132" customFormat="false" ht="15" hidden="false" customHeight="false" outlineLevel="0" collapsed="false">
      <c r="A132" s="40" t="n">
        <v>2017</v>
      </c>
      <c r="B132" s="40" t="s">
        <v>75</v>
      </c>
      <c r="C132" s="41" t="n">
        <v>200.782094777874</v>
      </c>
      <c r="D132" s="41" t="n">
        <v>216.220516137778</v>
      </c>
      <c r="E132" s="42" t="n">
        <v>0.014</v>
      </c>
      <c r="F132" s="43"/>
      <c r="G132" s="0" t="n">
        <f aca="false">C132/D132</f>
        <v>0.928598721177474</v>
      </c>
      <c r="H132" s="0" t="n">
        <f aca="false">H128+1</f>
        <v>2023</v>
      </c>
      <c r="I132" s="0" t="n">
        <f aca="false">I131</f>
        <v>0.928598721177482</v>
      </c>
    </row>
    <row r="133" customFormat="false" ht="15" hidden="false" customHeight="false" outlineLevel="0" collapsed="false">
      <c r="A133" s="35" t="n">
        <v>2017</v>
      </c>
      <c r="B133" s="35" t="s">
        <v>76</v>
      </c>
      <c r="C133" s="36" t="n">
        <v>207.090615956673</v>
      </c>
      <c r="D133" s="36" t="n">
        <v>223.014108498963</v>
      </c>
      <c r="E133" s="44" t="n">
        <v>0.031</v>
      </c>
      <c r="F133" s="45"/>
      <c r="G133" s="0" t="n">
        <f aca="false">C133/D133</f>
        <v>0.928598721177481</v>
      </c>
      <c r="H133" s="0" t="n">
        <f aca="false">H129+1</f>
        <v>2024</v>
      </c>
      <c r="I133" s="0" t="n">
        <f aca="false">I132</f>
        <v>0.928598721177482</v>
      </c>
    </row>
    <row r="134" customFormat="false" ht="15" hidden="false" customHeight="false" outlineLevel="0" collapsed="false">
      <c r="A134" s="31" t="n">
        <v>2018</v>
      </c>
      <c r="B134" s="31" t="s">
        <v>65</v>
      </c>
      <c r="C134" s="32" t="n">
        <v>210.729930402491</v>
      </c>
      <c r="D134" s="32" t="n">
        <v>226.933255018144</v>
      </c>
      <c r="G134" s="0" t="n">
        <f aca="false">C134/D134</f>
        <v>0.928598721177478</v>
      </c>
      <c r="H134" s="0" t="n">
        <f aca="false">H130+1</f>
        <v>2024</v>
      </c>
      <c r="I134" s="0" t="n">
        <f aca="false">I133</f>
        <v>0.928598721177482</v>
      </c>
    </row>
    <row r="135" customFormat="false" ht="15" hidden="false" customHeight="false" outlineLevel="0" collapsed="false">
      <c r="A135" s="40" t="n">
        <v>2018</v>
      </c>
      <c r="B135" s="40" t="s">
        <v>66</v>
      </c>
      <c r="C135" s="41" t="n">
        <v>215.827559350606</v>
      </c>
      <c r="D135" s="41" t="n">
        <v>232.42284791964</v>
      </c>
      <c r="G135" s="0" t="n">
        <f aca="false">C135/D135</f>
        <v>0.928598721177482</v>
      </c>
      <c r="H135" s="0" t="n">
        <f aca="false">H131+1</f>
        <v>2024</v>
      </c>
      <c r="I135" s="0" t="n">
        <f aca="false">I134</f>
        <v>0.928598721177482</v>
      </c>
    </row>
    <row r="136" customFormat="false" ht="15" hidden="false" customHeight="false" outlineLevel="0" collapsed="false">
      <c r="A136" s="35" t="n">
        <v>2018</v>
      </c>
      <c r="B136" s="35" t="s">
        <v>67</v>
      </c>
      <c r="C136" s="36" t="n">
        <v>220.880217516958</v>
      </c>
      <c r="D136" s="36" t="n">
        <v>237.864012171888</v>
      </c>
      <c r="G136" s="0" t="n">
        <f aca="false">C136/D136</f>
        <v>0.928598721177473</v>
      </c>
      <c r="H136" s="0" t="n">
        <f aca="false">H132+1</f>
        <v>2024</v>
      </c>
      <c r="I136" s="0" t="n">
        <f aca="false">I135</f>
        <v>0.928598721177482</v>
      </c>
    </row>
    <row r="137" customFormat="false" ht="15" hidden="false" customHeight="false" outlineLevel="0" collapsed="false">
      <c r="A137" s="31" t="n">
        <v>2018</v>
      </c>
      <c r="B137" s="31" t="s">
        <v>68</v>
      </c>
      <c r="C137" s="32" t="n">
        <v>226.930198186588</v>
      </c>
      <c r="D137" s="32" t="n">
        <v>244.379184475762</v>
      </c>
      <c r="G137" s="0" t="n">
        <f aca="false">C137/D137</f>
        <v>0.92859872117748</v>
      </c>
      <c r="H137" s="0" t="n">
        <f aca="false">H133+1</f>
        <v>2025</v>
      </c>
      <c r="I137" s="0" t="n">
        <f aca="false">I136</f>
        <v>0.928598721177482</v>
      </c>
    </row>
    <row r="138" customFormat="false" ht="15" hidden="false" customHeight="false" outlineLevel="0" collapsed="false">
      <c r="A138" s="40" t="n">
        <v>2018</v>
      </c>
      <c r="B138" s="40" t="s">
        <v>69</v>
      </c>
      <c r="C138" s="41" t="n">
        <v>231.639850427105</v>
      </c>
      <c r="D138" s="41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0.928598721177482</v>
      </c>
    </row>
    <row r="139" customFormat="false" ht="15" hidden="false" customHeight="false" outlineLevel="0" collapsed="false">
      <c r="A139" s="35" t="n">
        <v>2018</v>
      </c>
      <c r="B139" s="35" t="s">
        <v>70</v>
      </c>
      <c r="C139" s="36" t="n">
        <v>240.295481337409</v>
      </c>
      <c r="D139" s="36" t="n">
        <v>258.772143292111</v>
      </c>
      <c r="G139" s="0" t="n">
        <f aca="false">C139/D139</f>
        <v>0.928598721177477</v>
      </c>
      <c r="H139" s="0" t="n">
        <f aca="false">H135+1</f>
        <v>2025</v>
      </c>
      <c r="I139" s="0" t="n">
        <f aca="false">I138</f>
        <v>0.928598721177482</v>
      </c>
    </row>
    <row r="140" customFormat="false" ht="15" hidden="false" customHeight="false" outlineLevel="0" collapsed="false">
      <c r="A140" s="31" t="n">
        <v>2018</v>
      </c>
      <c r="B140" s="31" t="s">
        <v>71</v>
      </c>
      <c r="C140" s="32" t="n">
        <v>247.748517209237</v>
      </c>
      <c r="D140" s="32" t="n">
        <v>266.798253711882</v>
      </c>
      <c r="G140" s="0" t="n">
        <f aca="false">C140/D140</f>
        <v>0.928598721177474</v>
      </c>
      <c r="H140" s="0" t="n">
        <f aca="false">H136+1</f>
        <v>2025</v>
      </c>
      <c r="I140" s="0" t="n">
        <f aca="false">I139</f>
        <v>0.928598721177482</v>
      </c>
    </row>
    <row r="141" customFormat="false" ht="15" hidden="false" customHeight="false" outlineLevel="0" collapsed="false">
      <c r="A141" s="40" t="n">
        <v>2018</v>
      </c>
      <c r="B141" s="40" t="s">
        <v>72</v>
      </c>
      <c r="C141" s="41" t="n">
        <v>257.384544350716</v>
      </c>
      <c r="D141" s="41" t="n">
        <v>277.17520871055</v>
      </c>
      <c r="G141" s="0" t="n">
        <f aca="false">C141/D141</f>
        <v>0.928598721177473</v>
      </c>
      <c r="H141" s="0" t="n">
        <f aca="false">H137+1</f>
        <v>2026</v>
      </c>
      <c r="I141" s="0" t="n">
        <f aca="false">I140</f>
        <v>0.928598721177482</v>
      </c>
    </row>
    <row r="142" customFormat="false" ht="15" hidden="false" customHeight="false" outlineLevel="0" collapsed="false">
      <c r="A142" s="35" t="n">
        <v>2018</v>
      </c>
      <c r="B142" s="35" t="s">
        <v>73</v>
      </c>
      <c r="C142" s="36" t="n">
        <v>274.202787010388</v>
      </c>
      <c r="D142" s="36" t="n">
        <v>295.286630012471</v>
      </c>
      <c r="G142" s="0" t="n">
        <f aca="false">C142/D142</f>
        <v>0.928598721177479</v>
      </c>
      <c r="H142" s="0" t="n">
        <f aca="false">H138+1</f>
        <v>2026</v>
      </c>
      <c r="I142" s="0" t="n">
        <f aca="false">I141</f>
        <v>0.928598721177482</v>
      </c>
    </row>
    <row r="143" customFormat="false" ht="15" hidden="false" customHeight="false" outlineLevel="0" collapsed="false">
      <c r="A143" s="31" t="n">
        <v>2018</v>
      </c>
      <c r="B143" s="31" t="s">
        <v>74</v>
      </c>
      <c r="C143" s="32" t="n">
        <v>288.986724084756</v>
      </c>
      <c r="D143" s="32" t="n">
        <v>311.207325073974</v>
      </c>
      <c r="G143" s="0" t="n">
        <f aca="false">C143/D143</f>
        <v>0.928598721177478</v>
      </c>
      <c r="H143" s="0" t="n">
        <f aca="false">H139+1</f>
        <v>2026</v>
      </c>
      <c r="I143" s="0" t="n">
        <f aca="false">I142</f>
        <v>0.928598721177482</v>
      </c>
    </row>
    <row r="144" customFormat="false" ht="15" hidden="false" customHeight="false" outlineLevel="0" collapsed="false">
      <c r="A144" s="40" t="n">
        <v>2018</v>
      </c>
      <c r="B144" s="40" t="s">
        <v>75</v>
      </c>
      <c r="C144" s="41" t="n">
        <v>298.099530285664</v>
      </c>
      <c r="D144" s="41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0.928598721177482</v>
      </c>
    </row>
    <row r="145" customFormat="false" ht="15" hidden="false" customHeight="false" outlineLevel="0" collapsed="false">
      <c r="A145" s="35" t="n">
        <v>2018</v>
      </c>
      <c r="B145" s="35" t="s">
        <v>76</v>
      </c>
      <c r="C145" s="36" t="n">
        <v>305.760161906509</v>
      </c>
      <c r="D145" s="36" t="n">
        <v>329.27049643015</v>
      </c>
      <c r="G145" s="0" t="n">
        <f aca="false">C145/D145</f>
        <v>0.928598721177473</v>
      </c>
      <c r="H145" s="0" t="n">
        <f aca="false">H141+1</f>
        <v>2027</v>
      </c>
      <c r="I145" s="0" t="n">
        <f aca="false">I144</f>
        <v>0.928598721177482</v>
      </c>
    </row>
    <row r="146" customFormat="false" ht="15" hidden="false" customHeight="false" outlineLevel="0" collapsed="false">
      <c r="A146" s="31" t="n">
        <v>2019</v>
      </c>
      <c r="B146" s="31" t="s">
        <v>65</v>
      </c>
      <c r="C146" s="32" t="n">
        <v>314.646288816323</v>
      </c>
      <c r="D146" s="32" t="n">
        <v>338.839890299814</v>
      </c>
      <c r="H146" s="0" t="n">
        <f aca="false">H142+1</f>
        <v>2027</v>
      </c>
      <c r="I146" s="0" t="n">
        <f aca="false">I145</f>
        <v>0.928598721177482</v>
      </c>
    </row>
    <row r="147" customFormat="false" ht="15" hidden="false" customHeight="false" outlineLevel="0" collapsed="false">
      <c r="A147" s="40" t="n">
        <v>2019</v>
      </c>
      <c r="B147" s="40" t="s">
        <v>66</v>
      </c>
      <c r="C147" s="41" t="n">
        <v>326.494679287868</v>
      </c>
      <c r="D147" s="41" t="n">
        <v>351.599320397369</v>
      </c>
      <c r="H147" s="0" t="n">
        <f aca="false">H143+1</f>
        <v>2027</v>
      </c>
      <c r="I147" s="0" t="n">
        <f aca="false">I146</f>
        <v>0.928598721177482</v>
      </c>
    </row>
    <row r="148" customFormat="false" ht="15" hidden="false" customHeight="false" outlineLevel="0" collapsed="false">
      <c r="A148" s="35" t="n">
        <v>2019</v>
      </c>
      <c r="B148" s="35" t="s">
        <v>67</v>
      </c>
      <c r="C148" s="36" t="n">
        <v>341.773129017771</v>
      </c>
      <c r="D148" s="36" t="n">
        <v>368.052551897117</v>
      </c>
      <c r="H148" s="0" t="n">
        <f aca="false">H144+1</f>
        <v>2027</v>
      </c>
      <c r="I148" s="0" t="n">
        <f aca="false">I147</f>
        <v>0.928598721177482</v>
      </c>
    </row>
    <row r="149" customFormat="false" ht="15" hidden="false" customHeight="false" outlineLevel="0" collapsed="false">
      <c r="A149" s="31" t="n">
        <v>2019</v>
      </c>
      <c r="B149" s="31" t="s">
        <v>68</v>
      </c>
      <c r="C149" s="32" t="n">
        <v>353.546180984076</v>
      </c>
      <c r="D149" s="32" t="n">
        <v>380.730850604418</v>
      </c>
      <c r="H149" s="0" t="n">
        <f aca="false">H145+1</f>
        <v>2028</v>
      </c>
      <c r="I149" s="0" t="n">
        <f aca="false">I148</f>
        <v>0.928598721177482</v>
      </c>
    </row>
    <row r="150" customFormat="false" ht="15" hidden="false" customHeight="false" outlineLevel="0" collapsed="false">
      <c r="A150" s="40" t="n">
        <v>2019</v>
      </c>
      <c r="B150" s="40" t="s">
        <v>69</v>
      </c>
      <c r="C150" s="41" t="n">
        <v>364.361405082009</v>
      </c>
      <c r="D150" s="41" t="n">
        <v>392.377672693748</v>
      </c>
      <c r="H150" s="0" t="n">
        <f aca="false">H146+1</f>
        <v>2028</v>
      </c>
      <c r="I150" s="0" t="n">
        <f aca="false">I149</f>
        <v>0.928598721177482</v>
      </c>
    </row>
    <row r="151" customFormat="false" ht="15" hidden="false" customHeight="false" outlineLevel="0" collapsed="false">
      <c r="A151" s="35" t="n">
        <v>2019</v>
      </c>
      <c r="B151" s="35" t="s">
        <v>70</v>
      </c>
      <c r="C151" s="36" t="n">
        <v>374.264767756396</v>
      </c>
      <c r="D151" s="36" t="n">
        <v>403.042519035373</v>
      </c>
      <c r="H151" s="0" t="n">
        <f aca="false">H147+1</f>
        <v>2028</v>
      </c>
      <c r="I151" s="0" t="n">
        <f aca="false">I150</f>
        <v>0.928598721177482</v>
      </c>
    </row>
    <row r="152" customFormat="false" ht="15" hidden="false" customHeight="false" outlineLevel="0" collapsed="false">
      <c r="A152" s="31" t="n">
        <v>2019</v>
      </c>
      <c r="B152" s="31" t="s">
        <v>71</v>
      </c>
      <c r="C152" s="32" t="n">
        <v>382.49060411038</v>
      </c>
      <c r="D152" s="32" t="n">
        <v>411.900851667527</v>
      </c>
      <c r="H152" s="0" t="n">
        <f aca="false">H148+1</f>
        <v>2028</v>
      </c>
      <c r="I152" s="0" t="n">
        <f aca="false">I151</f>
        <v>0.928598721177482</v>
      </c>
    </row>
    <row r="153" customFormat="false" ht="15" hidden="false" customHeight="false" outlineLevel="0" collapsed="false">
      <c r="A153" s="40" t="n">
        <v>2019</v>
      </c>
      <c r="B153" s="40" t="s">
        <v>72</v>
      </c>
      <c r="C153" s="47" t="n">
        <v>397.614228233701</v>
      </c>
      <c r="D153" s="41" t="n">
        <v>428.187352799195</v>
      </c>
      <c r="H153" s="0" t="n">
        <f aca="false">H149+1</f>
        <v>2029</v>
      </c>
      <c r="I153" s="0" t="n">
        <f aca="false">I152</f>
        <v>0.928598721177482</v>
      </c>
    </row>
    <row r="154" customFormat="false" ht="15" hidden="false" customHeight="false" outlineLevel="0" collapsed="false">
      <c r="A154" s="35" t="n">
        <v>2019</v>
      </c>
      <c r="B154" s="35" t="s">
        <v>73</v>
      </c>
      <c r="C154" s="36" t="n">
        <v>421.016458853443</v>
      </c>
      <c r="D154" s="36" t="n">
        <v>453.389014276897</v>
      </c>
      <c r="H154" s="0" t="n">
        <f aca="false">H150+1</f>
        <v>2029</v>
      </c>
      <c r="I154" s="0" t="n">
        <f aca="false">I153</f>
        <v>0.928598721177482</v>
      </c>
    </row>
    <row r="155" customFormat="false" ht="15" hidden="false" customHeight="false" outlineLevel="0" collapsed="false">
      <c r="A155" s="31" t="n">
        <v>2019</v>
      </c>
      <c r="B155" s="31" t="s">
        <v>74</v>
      </c>
      <c r="C155" s="32" t="n">
        <v>434.882560525876</v>
      </c>
      <c r="D155" s="36" t="n">
        <v>468.321300264596</v>
      </c>
      <c r="H155" s="0" t="n">
        <f aca="false">H151+1</f>
        <v>2029</v>
      </c>
      <c r="I155" s="0" t="n">
        <f aca="false">I154</f>
        <v>0.928598721177482</v>
      </c>
    </row>
    <row r="156" customFormat="false" ht="15" hidden="false" customHeight="false" outlineLevel="0" collapsed="false">
      <c r="A156" s="40" t="n">
        <v>2019</v>
      </c>
      <c r="B156" s="40" t="s">
        <v>75</v>
      </c>
      <c r="C156" s="41" t="n">
        <v>453.384801315873</v>
      </c>
      <c r="D156" s="41" t="n">
        <v>488.246204712596</v>
      </c>
      <c r="H156" s="0" t="n">
        <f aca="false">H152+1</f>
        <v>2029</v>
      </c>
      <c r="I156" s="0" t="n">
        <f aca="false">I155</f>
        <v>0.928598721177482</v>
      </c>
    </row>
    <row r="157" customFormat="false" ht="15" hidden="false" customHeight="false" outlineLevel="0" collapsed="false">
      <c r="A157" s="35" t="n">
        <v>2019</v>
      </c>
      <c r="B157" s="35" t="s">
        <v>76</v>
      </c>
      <c r="C157" s="36" t="n">
        <v>472.880347772456</v>
      </c>
      <c r="D157" s="36" t="n">
        <f aca="false">D156*C157/C156</f>
        <v>509.240791515238</v>
      </c>
      <c r="H157" s="0" t="n">
        <f aca="false">H153+1</f>
        <v>2030</v>
      </c>
      <c r="I157" s="0" t="n">
        <f aca="false">I156</f>
        <v>0.928598721177482</v>
      </c>
    </row>
    <row r="158" customFormat="false" ht="15" hidden="false" customHeight="false" outlineLevel="0" collapsed="false">
      <c r="A158" s="31" t="n">
        <v>2020</v>
      </c>
      <c r="B158" s="31" t="s">
        <v>65</v>
      </c>
      <c r="C158" s="32" t="n">
        <v>490.849800987809</v>
      </c>
      <c r="D158" s="32" t="n">
        <f aca="false">D157*C158/C157</f>
        <v>528.591941592817</v>
      </c>
      <c r="H158" s="0" t="n">
        <f aca="false">H154+1</f>
        <v>2030</v>
      </c>
      <c r="I158" s="0" t="n">
        <f aca="false">I157</f>
        <v>0.928598721177482</v>
      </c>
    </row>
    <row r="159" customFormat="false" ht="15" hidden="false" customHeight="false" outlineLevel="0" collapsed="false">
      <c r="A159" s="40" t="n">
        <v>2020</v>
      </c>
      <c r="B159" s="40" t="s">
        <v>66</v>
      </c>
      <c r="C159" s="41" t="n">
        <v>507.538694221395</v>
      </c>
      <c r="D159" s="41" t="n">
        <f aca="false">D158*C159/C158</f>
        <v>546.564067606973</v>
      </c>
      <c r="H159" s="0" t="n">
        <f aca="false">H155+1</f>
        <v>2030</v>
      </c>
      <c r="I159" s="0" t="n">
        <f aca="false">I158</f>
        <v>0.928598721177482</v>
      </c>
    </row>
    <row r="160" customFormat="false" ht="15" hidden="false" customHeight="false" outlineLevel="0" collapsed="false">
      <c r="A160" s="35" t="n">
        <v>2020</v>
      </c>
      <c r="B160" s="35" t="s">
        <v>67</v>
      </c>
      <c r="C160" s="36" t="n">
        <v>525.302548519143</v>
      </c>
      <c r="D160" s="36" t="n">
        <f aca="false">D159*C160/C159</f>
        <v>565.693809973216</v>
      </c>
      <c r="H160" s="0" t="n">
        <f aca="false">H156+1</f>
        <v>2030</v>
      </c>
      <c r="I160" s="0" t="n">
        <f aca="false">I159</f>
        <v>0.928598721177482</v>
      </c>
    </row>
    <row r="161" customFormat="false" ht="15" hidden="false" customHeight="false" outlineLevel="0" collapsed="false">
      <c r="A161" s="31" t="n">
        <v>2020</v>
      </c>
      <c r="B161" s="31" t="s">
        <v>68</v>
      </c>
      <c r="C161" s="32" t="n">
        <v>542.637532620275</v>
      </c>
      <c r="D161" s="32" t="n">
        <f aca="false">D160*C161/C160</f>
        <v>584.361705702333</v>
      </c>
      <c r="H161" s="0" t="n">
        <f aca="false">H157+1</f>
        <v>2031</v>
      </c>
      <c r="I161" s="0" t="n">
        <f aca="false">I160</f>
        <v>0.928598721177482</v>
      </c>
    </row>
    <row r="162" customFormat="false" ht="15" hidden="false" customHeight="false" outlineLevel="0" collapsed="false">
      <c r="A162" s="40" t="n">
        <v>2020</v>
      </c>
      <c r="B162" s="40" t="s">
        <v>69</v>
      </c>
      <c r="C162" s="41" t="n">
        <v>558.916658598883</v>
      </c>
      <c r="D162" s="41" t="n">
        <f aca="false">D161*C162/C161</f>
        <v>601.892556873403</v>
      </c>
      <c r="H162" s="0" t="n">
        <f aca="false">H158+1</f>
        <v>2031</v>
      </c>
      <c r="I162" s="0" t="n">
        <f aca="false">I161</f>
        <v>0.928598721177482</v>
      </c>
    </row>
    <row r="163" customFormat="false" ht="15" hidden="false" customHeight="false" outlineLevel="0" collapsed="false">
      <c r="A163" s="35" t="n">
        <v>2020</v>
      </c>
      <c r="B163" s="35" t="s">
        <v>70</v>
      </c>
      <c r="C163" s="36" t="n">
        <v>575.785260618388</v>
      </c>
      <c r="D163" s="36" t="n">
        <f aca="false">D162*C163/C162</f>
        <v>620.058209738092</v>
      </c>
      <c r="H163" s="0" t="n">
        <f aca="false">H159+1</f>
        <v>2031</v>
      </c>
      <c r="I163" s="0" t="n">
        <f aca="false">I162</f>
        <v>0.928598721177482</v>
      </c>
    </row>
    <row r="164" customFormat="false" ht="15" hidden="false" customHeight="false" outlineLevel="0" collapsed="false">
      <c r="A164" s="31" t="n">
        <v>2020</v>
      </c>
      <c r="B164" s="31" t="s">
        <v>71</v>
      </c>
      <c r="C164" s="32" t="n">
        <v>592.653862637893</v>
      </c>
      <c r="D164" s="32" t="n">
        <f aca="false">D163*C164/C163</f>
        <v>638.223862602782</v>
      </c>
      <c r="H164" s="0" t="n">
        <f aca="false">H160+1</f>
        <v>2031</v>
      </c>
      <c r="I164" s="0" t="n">
        <f aca="false">I163</f>
        <v>0.928598721177482</v>
      </c>
    </row>
    <row r="165" customFormat="false" ht="15" hidden="false" customHeight="false" outlineLevel="0" collapsed="false">
      <c r="A165" s="40" t="n">
        <v>2020</v>
      </c>
      <c r="B165" s="40" t="s">
        <v>72</v>
      </c>
      <c r="C165" s="41" t="n">
        <v>609.522464657397</v>
      </c>
      <c r="D165" s="41" t="n">
        <f aca="false">D164*C165/C164</f>
        <v>656.389515467471</v>
      </c>
      <c r="H165" s="0" t="n">
        <f aca="false">H161+1</f>
        <v>2032</v>
      </c>
      <c r="I165" s="0" t="n">
        <f aca="false">I164</f>
        <v>0.928598721177482</v>
      </c>
    </row>
    <row r="166" customFormat="false" ht="15" hidden="false" customHeight="false" outlineLevel="0" collapsed="false">
      <c r="A166" s="35" t="n">
        <v>2020</v>
      </c>
      <c r="B166" s="35" t="s">
        <v>73</v>
      </c>
      <c r="C166" s="36" t="n">
        <v>626.391066676902</v>
      </c>
      <c r="D166" s="36" t="n">
        <f aca="false">D165*C166/C165</f>
        <v>674.555168332161</v>
      </c>
      <c r="H166" s="0" t="n">
        <f aca="false">H162+1</f>
        <v>2032</v>
      </c>
      <c r="I166" s="0" t="n">
        <f aca="false">I165</f>
        <v>0.928598721177482</v>
      </c>
    </row>
    <row r="167" customFormat="false" ht="15" hidden="false" customHeight="false" outlineLevel="0" collapsed="false">
      <c r="A167" s="31" t="n">
        <v>2020</v>
      </c>
      <c r="B167" s="31" t="s">
        <v>74</v>
      </c>
      <c r="C167" s="32" t="n">
        <v>643.259668696407</v>
      </c>
      <c r="D167" s="32" t="n">
        <f aca="false">D166*C167/C166</f>
        <v>692.720821196851</v>
      </c>
      <c r="H167" s="0" t="n">
        <f aca="false">H163+1</f>
        <v>2032</v>
      </c>
      <c r="I167" s="0" t="n">
        <f aca="false">I166</f>
        <v>0.928598721177482</v>
      </c>
    </row>
    <row r="168" customFormat="false" ht="15" hidden="false" customHeight="false" outlineLevel="0" collapsed="false">
      <c r="A168" s="40" t="n">
        <v>2020</v>
      </c>
      <c r="B168" s="40" t="s">
        <v>75</v>
      </c>
      <c r="C168" s="47" t="n">
        <v>660.128270715911</v>
      </c>
      <c r="D168" s="47" t="n">
        <f aca="false">D167*C168/C167</f>
        <v>710.88647406154</v>
      </c>
      <c r="H168" s="0" t="n">
        <f aca="false">H164+1</f>
        <v>2032</v>
      </c>
      <c r="I168" s="0" t="n">
        <f aca="false">I167</f>
        <v>0.928598721177482</v>
      </c>
    </row>
    <row r="169" customFormat="false" ht="15" hidden="false" customHeight="false" outlineLevel="0" collapsed="false">
      <c r="A169" s="35" t="n">
        <v>2020</v>
      </c>
      <c r="B169" s="35" t="s">
        <v>76</v>
      </c>
      <c r="C169" s="48" t="n">
        <v>676.218897314612</v>
      </c>
      <c r="D169" s="48" t="n">
        <f aca="false">D168*C169/C168</f>
        <v>728.214331866791</v>
      </c>
      <c r="H169" s="0" t="n">
        <f aca="false">H165+1</f>
        <v>2033</v>
      </c>
      <c r="I169" s="0" t="n">
        <f aca="false">I168</f>
        <v>0.928598721177482</v>
      </c>
    </row>
    <row r="170" customFormat="false" ht="15" hidden="false" customHeight="false" outlineLevel="0" collapsed="false">
      <c r="A170" s="31" t="n">
        <v>2021</v>
      </c>
      <c r="B170" s="31" t="s">
        <v>65</v>
      </c>
      <c r="C170" s="32" t="n">
        <v>693.059669675489</v>
      </c>
      <c r="D170" s="32" t="n">
        <f aca="false">D169*C170/C169</f>
        <v>746.350015210746</v>
      </c>
      <c r="H170" s="0" t="n">
        <f aca="false">H166+1</f>
        <v>2033</v>
      </c>
      <c r="I170" s="0" t="n">
        <f aca="false">I169</f>
        <v>0.928598721177482</v>
      </c>
    </row>
    <row r="171" customFormat="false" ht="15" hidden="false" customHeight="false" outlineLevel="0" collapsed="false">
      <c r="A171" s="40" t="n">
        <v>2021</v>
      </c>
      <c r="B171" s="40" t="s">
        <v>66</v>
      </c>
      <c r="C171" s="41" t="n">
        <v>709.900442036366</v>
      </c>
      <c r="D171" s="41" t="n">
        <f aca="false">D170*C171/C170</f>
        <v>764.485698554702</v>
      </c>
      <c r="H171" s="0" t="n">
        <f aca="false">H167+1</f>
        <v>2033</v>
      </c>
      <c r="I171" s="0" t="n">
        <f aca="false">I170</f>
        <v>0.928598721177482</v>
      </c>
    </row>
    <row r="172" customFormat="false" ht="15" hidden="false" customHeight="false" outlineLevel="0" collapsed="false">
      <c r="A172" s="35" t="n">
        <v>2021</v>
      </c>
      <c r="B172" s="35" t="s">
        <v>67</v>
      </c>
      <c r="C172" s="36" t="n">
        <v>726.741214397244</v>
      </c>
      <c r="D172" s="36" t="n">
        <f aca="false">D171*C172/C171</f>
        <v>782.621381898659</v>
      </c>
      <c r="H172" s="0" t="n">
        <f aca="false">H168+1</f>
        <v>2033</v>
      </c>
      <c r="I172" s="0" t="n">
        <f aca="false">I171</f>
        <v>0.928598721177482</v>
      </c>
    </row>
    <row r="173" customFormat="false" ht="15" hidden="false" customHeight="false" outlineLevel="0" collapsed="false">
      <c r="A173" s="31" t="n">
        <v>2021</v>
      </c>
      <c r="B173" s="31" t="s">
        <v>68</v>
      </c>
      <c r="C173" s="32" t="n">
        <v>743.581986758122</v>
      </c>
      <c r="D173" s="32" t="n">
        <f aca="false">D172*C173/C172</f>
        <v>800.757065242616</v>
      </c>
      <c r="H173" s="0" t="n">
        <f aca="false">H169+1</f>
        <v>2034</v>
      </c>
      <c r="I173" s="0" t="n">
        <f aca="false">I172</f>
        <v>0.928598721177482</v>
      </c>
    </row>
    <row r="174" customFormat="false" ht="15" hidden="false" customHeight="false" outlineLevel="0" collapsed="false">
      <c r="A174" s="40" t="n">
        <v>2021</v>
      </c>
      <c r="B174" s="40" t="s">
        <v>69</v>
      </c>
      <c r="C174" s="41" t="n">
        <v>760.422759118999</v>
      </c>
      <c r="D174" s="41" t="n">
        <f aca="false">D173*C174/C173</f>
        <v>818.892748586572</v>
      </c>
      <c r="H174" s="0" t="n">
        <f aca="false">H170+1</f>
        <v>2034</v>
      </c>
      <c r="I174" s="0" t="n">
        <f aca="false">I173</f>
        <v>0.928598721177482</v>
      </c>
    </row>
    <row r="175" customFormat="false" ht="15" hidden="false" customHeight="false" outlineLevel="0" collapsed="false">
      <c r="A175" s="35" t="n">
        <v>2021</v>
      </c>
      <c r="B175" s="35" t="s">
        <v>70</v>
      </c>
      <c r="C175" s="36" t="n">
        <v>777.263531479877</v>
      </c>
      <c r="D175" s="36" t="n">
        <f aca="false">D174*C175/C174</f>
        <v>837.028431930528</v>
      </c>
      <c r="H175" s="0" t="n">
        <f aca="false">H171+1</f>
        <v>2034</v>
      </c>
      <c r="I175" s="0" t="n">
        <f aca="false">I174</f>
        <v>0.928598721177482</v>
      </c>
    </row>
    <row r="176" customFormat="false" ht="15" hidden="false" customHeight="false" outlineLevel="0" collapsed="false">
      <c r="A176" s="31" t="n">
        <v>2021</v>
      </c>
      <c r="B176" s="31" t="s">
        <v>71</v>
      </c>
      <c r="C176" s="32" t="n">
        <v>794.104303840754</v>
      </c>
      <c r="D176" s="32" t="n">
        <f aca="false">D175*C176/C175</f>
        <v>855.164115274484</v>
      </c>
      <c r="H176" s="0" t="n">
        <f aca="false">H172+1</f>
        <v>2034</v>
      </c>
      <c r="I176" s="0" t="n">
        <f aca="false">I175</f>
        <v>0.928598721177482</v>
      </c>
    </row>
    <row r="177" customFormat="false" ht="15" hidden="false" customHeight="false" outlineLevel="0" collapsed="false">
      <c r="A177" s="40" t="n">
        <v>2021</v>
      </c>
      <c r="B177" s="40" t="s">
        <v>72</v>
      </c>
      <c r="C177" s="41" t="n">
        <v>810.945076201632</v>
      </c>
      <c r="D177" s="41" t="n">
        <f aca="false">D176*C177/C176</f>
        <v>873.299798618441</v>
      </c>
      <c r="H177" s="0" t="n">
        <f aca="false">H173+1</f>
        <v>2035</v>
      </c>
      <c r="I177" s="0" t="n">
        <f aca="false">I176</f>
        <v>0.928598721177482</v>
      </c>
    </row>
    <row r="178" customFormat="false" ht="15" hidden="false" customHeight="false" outlineLevel="0" collapsed="false">
      <c r="A178" s="35" t="n">
        <v>2021</v>
      </c>
      <c r="B178" s="35" t="s">
        <v>73</v>
      </c>
      <c r="C178" s="36" t="n">
        <v>827.785848562509</v>
      </c>
      <c r="D178" s="36" t="n">
        <f aca="false">D177*C178/C177</f>
        <v>891.435481962397</v>
      </c>
      <c r="H178" s="0" t="n">
        <f aca="false">H174+1</f>
        <v>2035</v>
      </c>
      <c r="I178" s="0" t="n">
        <f aca="false">I177</f>
        <v>0.928598721177482</v>
      </c>
    </row>
    <row r="179" customFormat="false" ht="15" hidden="false" customHeight="false" outlineLevel="0" collapsed="false">
      <c r="A179" s="31" t="n">
        <v>2021</v>
      </c>
      <c r="B179" s="31" t="s">
        <v>74</v>
      </c>
      <c r="C179" s="32" t="n">
        <v>844.626620923387</v>
      </c>
      <c r="D179" s="32" t="n">
        <f aca="false">D178*C179/C178</f>
        <v>909.571165306354</v>
      </c>
      <c r="H179" s="0" t="n">
        <f aca="false">H175+1</f>
        <v>2035</v>
      </c>
      <c r="I179" s="0" t="n">
        <f aca="false">I178</f>
        <v>0.928598721177482</v>
      </c>
    </row>
    <row r="180" customFormat="false" ht="15" hidden="false" customHeight="false" outlineLevel="0" collapsed="false">
      <c r="A180" s="40" t="n">
        <v>2021</v>
      </c>
      <c r="B180" s="40" t="s">
        <v>75</v>
      </c>
      <c r="C180" s="47" t="n">
        <v>861.467393284264</v>
      </c>
      <c r="D180" s="47" t="n">
        <f aca="false">D179*C180/C179</f>
        <v>927.70684865031</v>
      </c>
      <c r="H180" s="0" t="n">
        <f aca="false">H176+1</f>
        <v>2035</v>
      </c>
      <c r="I180" s="0" t="n">
        <f aca="false">I179</f>
        <v>0.928598721177482</v>
      </c>
    </row>
    <row r="181" customFormat="false" ht="15" hidden="false" customHeight="false" outlineLevel="0" collapsed="false">
      <c r="A181" s="35" t="n">
        <v>2021</v>
      </c>
      <c r="B181" s="35" t="s">
        <v>76</v>
      </c>
      <c r="C181" s="48" t="n">
        <v>879.084566508995</v>
      </c>
      <c r="D181" s="48" t="n">
        <f aca="false">D180*C181/C180</f>
        <v>946.678631426827</v>
      </c>
      <c r="H181" s="0" t="n">
        <f aca="false">H177+1</f>
        <v>2036</v>
      </c>
      <c r="I181" s="0" t="n">
        <f aca="false">I180</f>
        <v>0.928598721177482</v>
      </c>
    </row>
    <row r="182" customFormat="false" ht="15" hidden="false" customHeight="false" outlineLevel="0" collapsed="false">
      <c r="A182" s="31" t="n">
        <v>2022</v>
      </c>
      <c r="B182" s="31" t="s">
        <v>65</v>
      </c>
      <c r="C182" s="32" t="n">
        <v>894.468546422903</v>
      </c>
      <c r="D182" s="32" t="n">
        <f aca="false">D181*C182/C181</f>
        <v>963.245507476797</v>
      </c>
      <c r="H182" s="0" t="n">
        <f aca="false">H178+1</f>
        <v>2036</v>
      </c>
      <c r="I182" s="0" t="n">
        <f aca="false">I181</f>
        <v>0.928598721177482</v>
      </c>
    </row>
    <row r="183" customFormat="false" ht="15" hidden="false" customHeight="false" outlineLevel="0" collapsed="false">
      <c r="A183" s="40" t="n">
        <v>2022</v>
      </c>
      <c r="B183" s="40" t="s">
        <v>66</v>
      </c>
      <c r="C183" s="41" t="n">
        <v>910.121745985304</v>
      </c>
      <c r="D183" s="41" t="n">
        <f aca="false">D182*C183/C182</f>
        <v>980.102303857641</v>
      </c>
      <c r="H183" s="0" t="n">
        <f aca="false">H179+1</f>
        <v>2036</v>
      </c>
      <c r="I183" s="0" t="n">
        <f aca="false">I182</f>
        <v>0.928598721177482</v>
      </c>
    </row>
    <row r="184" customFormat="false" ht="15" hidden="false" customHeight="false" outlineLevel="0" collapsed="false">
      <c r="A184" s="35" t="n">
        <v>2022</v>
      </c>
      <c r="B184" s="35" t="s">
        <v>67</v>
      </c>
      <c r="C184" s="36" t="n">
        <v>926.048876540046</v>
      </c>
      <c r="D184" s="36" t="n">
        <f aca="false">D183*C184/C183</f>
        <v>997.254094175149</v>
      </c>
      <c r="H184" s="0" t="n">
        <f aca="false">H180+1</f>
        <v>2036</v>
      </c>
      <c r="I184" s="0" t="n">
        <f aca="false">I183</f>
        <v>0.928598721177482</v>
      </c>
    </row>
    <row r="185" customFormat="false" ht="15" hidden="false" customHeight="false" outlineLevel="0" collapsed="false">
      <c r="A185" s="31" t="n">
        <v>2022</v>
      </c>
      <c r="B185" s="31" t="s">
        <v>68</v>
      </c>
      <c r="C185" s="32" t="n">
        <v>939.939609688147</v>
      </c>
      <c r="D185" s="32" t="n">
        <f aca="false">D184*C185/C184</f>
        <v>1012.21290558778</v>
      </c>
      <c r="H185" s="0" t="n">
        <f aca="false">H181+1</f>
        <v>2037</v>
      </c>
      <c r="I185" s="0" t="n">
        <f aca="false">I184</f>
        <v>0.928598721177482</v>
      </c>
    </row>
    <row r="186" customFormat="false" ht="15" hidden="false" customHeight="false" outlineLevel="0" collapsed="false">
      <c r="A186" s="40" t="n">
        <v>2022</v>
      </c>
      <c r="B186" s="40" t="s">
        <v>69</v>
      </c>
      <c r="C186" s="41" t="n">
        <v>954.038703833469</v>
      </c>
      <c r="D186" s="41" t="n">
        <f aca="false">D185*C186/C185</f>
        <v>1027.39609917159</v>
      </c>
      <c r="H186" s="0" t="n">
        <f aca="false">H182+1</f>
        <v>2037</v>
      </c>
      <c r="I186" s="0" t="n">
        <f aca="false">I185</f>
        <v>0.928598721177482</v>
      </c>
    </row>
    <row r="187" customFormat="false" ht="15" hidden="false" customHeight="false" outlineLevel="0" collapsed="false">
      <c r="A187" s="35" t="n">
        <v>2022</v>
      </c>
      <c r="B187" s="35" t="s">
        <v>70</v>
      </c>
      <c r="C187" s="36" t="n">
        <v>968.349284390971</v>
      </c>
      <c r="D187" s="36" t="n">
        <f aca="false">D186*C187/C186</f>
        <v>1042.80704065917</v>
      </c>
      <c r="H187" s="0" t="n">
        <f aca="false">H183+1</f>
        <v>2037</v>
      </c>
      <c r="I187" s="0" t="n">
        <f aca="false">I186</f>
        <v>0.928598721177482</v>
      </c>
    </row>
    <row r="188" customFormat="false" ht="15" hidden="false" customHeight="false" outlineLevel="0" collapsed="false">
      <c r="A188" s="31" t="n">
        <v>2022</v>
      </c>
      <c r="B188" s="31" t="s">
        <v>71</v>
      </c>
      <c r="C188" s="32" t="n">
        <v>980.453650445858</v>
      </c>
      <c r="D188" s="32" t="n">
        <f aca="false">D187*C188/C187</f>
        <v>1055.84212866741</v>
      </c>
      <c r="H188" s="0" t="n">
        <f aca="false">H184+1</f>
        <v>2037</v>
      </c>
      <c r="I188" s="0" t="n">
        <f aca="false">I187</f>
        <v>0.928598721177482</v>
      </c>
    </row>
    <row r="189" customFormat="false" ht="15" hidden="false" customHeight="false" outlineLevel="0" collapsed="false">
      <c r="A189" s="40" t="n">
        <v>2022</v>
      </c>
      <c r="B189" s="40" t="s">
        <v>72</v>
      </c>
      <c r="C189" s="41" t="n">
        <v>992.709321076431</v>
      </c>
      <c r="D189" s="41" t="n">
        <f aca="false">D188*C189/C188</f>
        <v>1069.04015527575</v>
      </c>
      <c r="H189" s="0" t="n">
        <f aca="false">H185+1</f>
        <v>2038</v>
      </c>
      <c r="I189" s="0" t="n">
        <f aca="false">I188</f>
        <v>0.928598721177482</v>
      </c>
    </row>
    <row r="190" customFormat="false" ht="15" hidden="false" customHeight="false" outlineLevel="0" collapsed="false">
      <c r="A190" s="35" t="n">
        <v>2022</v>
      </c>
      <c r="B190" s="35" t="s">
        <v>73</v>
      </c>
      <c r="C190" s="36" t="n">
        <v>1005.11818758989</v>
      </c>
      <c r="D190" s="36" t="n">
        <f aca="false">D189*C190/C189</f>
        <v>1082.4031572167</v>
      </c>
      <c r="H190" s="0" t="n">
        <f aca="false">H186+1</f>
        <v>2038</v>
      </c>
      <c r="I190" s="0" t="n">
        <f aca="false">I189</f>
        <v>0.928598721177482</v>
      </c>
    </row>
    <row r="191" customFormat="false" ht="15" hidden="false" customHeight="false" outlineLevel="0" collapsed="false">
      <c r="A191" s="31" t="n">
        <v>2022</v>
      </c>
      <c r="B191" s="31" t="s">
        <v>74</v>
      </c>
      <c r="C191" s="32" t="n">
        <v>1017.68216493476</v>
      </c>
      <c r="D191" s="32" t="n">
        <f aca="false">D190*C191/C190</f>
        <v>1095.9331966819</v>
      </c>
      <c r="H191" s="0" t="n">
        <f aca="false">H187+1</f>
        <v>2038</v>
      </c>
      <c r="I191" s="0" t="n">
        <f aca="false">I190</f>
        <v>0.928598721177482</v>
      </c>
    </row>
    <row r="192" customFormat="false" ht="15" hidden="false" customHeight="false" outlineLevel="0" collapsed="false">
      <c r="A192" s="40" t="n">
        <v>2022</v>
      </c>
      <c r="B192" s="40" t="s">
        <v>75</v>
      </c>
      <c r="C192" s="41" t="n">
        <v>1030.40319199644</v>
      </c>
      <c r="D192" s="41" t="n">
        <f aca="false">D191*C192/C191</f>
        <v>1109.63236164042</v>
      </c>
      <c r="H192" s="0" t="n">
        <f aca="false">H188+1</f>
        <v>2038</v>
      </c>
      <c r="I192" s="0" t="n">
        <f aca="false">I191</f>
        <v>0.928598721177482</v>
      </c>
    </row>
    <row r="193" customFormat="false" ht="15" hidden="false" customHeight="false" outlineLevel="0" collapsed="false">
      <c r="A193" s="35" t="n">
        <v>2022</v>
      </c>
      <c r="B193" s="35" t="s">
        <v>76</v>
      </c>
      <c r="C193" s="36" t="n">
        <v>1043.2832318964</v>
      </c>
      <c r="D193" s="36" t="n">
        <f aca="false">D192*C193/C192</f>
        <v>1123.50276616093</v>
      </c>
      <c r="H193" s="0" t="n">
        <f aca="false">H189+1</f>
        <v>2039</v>
      </c>
      <c r="I193" s="0" t="n">
        <f aca="false">I192</f>
        <v>0.928598721177482</v>
      </c>
    </row>
    <row r="194" customFormat="false" ht="15" hidden="false" customHeight="false" outlineLevel="0" collapsed="false">
      <c r="A194" s="31" t="n">
        <v>2023</v>
      </c>
      <c r="B194" s="31" t="s">
        <v>65</v>
      </c>
      <c r="C194" s="32" t="n">
        <v>1053.71606421536</v>
      </c>
      <c r="D194" s="32" t="n">
        <f aca="false">D193*C194/C193</f>
        <v>1134.73779382254</v>
      </c>
      <c r="H194" s="0" t="n">
        <f aca="false">H190+1</f>
        <v>2039</v>
      </c>
      <c r="I194" s="0" t="n">
        <f aca="false">I193</f>
        <v>0.928598721177482</v>
      </c>
    </row>
    <row r="195" customFormat="false" ht="15" hidden="false" customHeight="false" outlineLevel="0" collapsed="false">
      <c r="A195" s="40" t="n">
        <v>2023</v>
      </c>
      <c r="B195" s="40" t="s">
        <v>66</v>
      </c>
      <c r="C195" s="41" t="n">
        <v>1064.25322485752</v>
      </c>
      <c r="D195" s="41" t="n">
        <f aca="false">D194*C195/C194</f>
        <v>1146.08517176077</v>
      </c>
      <c r="H195" s="0" t="n">
        <f aca="false">H191+1</f>
        <v>2039</v>
      </c>
      <c r="I195" s="0" t="n">
        <f aca="false">I194</f>
        <v>0.928598721177482</v>
      </c>
    </row>
    <row r="196" customFormat="false" ht="15" hidden="false" customHeight="false" outlineLevel="0" collapsed="false">
      <c r="A196" s="35" t="n">
        <v>2023</v>
      </c>
      <c r="B196" s="35" t="s">
        <v>67</v>
      </c>
      <c r="C196" s="36" t="n">
        <v>1074.89575710609</v>
      </c>
      <c r="D196" s="36" t="n">
        <f aca="false">D195*C196/C195</f>
        <v>1157.54602347837</v>
      </c>
      <c r="H196" s="0" t="n">
        <f aca="false">H192+1</f>
        <v>2039</v>
      </c>
      <c r="I196" s="0" t="n">
        <f aca="false">I195</f>
        <v>0.928598721177482</v>
      </c>
    </row>
    <row r="197" customFormat="false" ht="15" hidden="false" customHeight="false" outlineLevel="0" collapsed="false">
      <c r="A197" s="31" t="n">
        <v>2023</v>
      </c>
      <c r="B197" s="31" t="s">
        <v>68</v>
      </c>
      <c r="C197" s="32" t="n">
        <v>1085.64471467715</v>
      </c>
      <c r="D197" s="32" t="n">
        <f aca="false">D196*C197/C196</f>
        <v>1169.12148371316</v>
      </c>
      <c r="H197" s="0" t="n">
        <f aca="false">H193+1</f>
        <v>2040</v>
      </c>
      <c r="I197" s="0" t="n">
        <f aca="false">I196</f>
        <v>0.928598721177482</v>
      </c>
    </row>
    <row r="198" customFormat="false" ht="15" hidden="false" customHeight="false" outlineLevel="0" collapsed="false">
      <c r="A198" s="40" t="n">
        <v>2023</v>
      </c>
      <c r="B198" s="40" t="s">
        <v>69</v>
      </c>
      <c r="C198" s="41" t="n">
        <v>1096.50116182393</v>
      </c>
      <c r="D198" s="41" t="n">
        <f aca="false">D197*C198/C197</f>
        <v>1180.8126985503</v>
      </c>
      <c r="H198" s="0" t="n">
        <f aca="false">H194+1</f>
        <v>2040</v>
      </c>
      <c r="I198" s="0" t="n">
        <f aca="false">I197</f>
        <v>0.928598721177482</v>
      </c>
    </row>
    <row r="199" customFormat="false" ht="15" hidden="false" customHeight="false" outlineLevel="0" collapsed="false">
      <c r="A199" s="35" t="n">
        <v>2023</v>
      </c>
      <c r="B199" s="35" t="s">
        <v>70</v>
      </c>
      <c r="C199" s="36" t="n">
        <v>1107.46617344217</v>
      </c>
      <c r="D199" s="36" t="n">
        <f aca="false">D198*C199/C198</f>
        <v>1192.6208255358</v>
      </c>
      <c r="H199" s="0" t="n">
        <f aca="false">H195+1</f>
        <v>2040</v>
      </c>
      <c r="I199" s="0" t="n">
        <f aca="false">I198</f>
        <v>0.928598721177482</v>
      </c>
    </row>
    <row r="200" customFormat="false" ht="15" hidden="false" customHeight="false" outlineLevel="0" collapsed="false">
      <c r="A200" s="31" t="n">
        <v>2023</v>
      </c>
      <c r="B200" s="31" t="s">
        <v>71</v>
      </c>
      <c r="C200" s="32" t="n">
        <v>1115.77216974298</v>
      </c>
      <c r="D200" s="32" t="n">
        <f aca="false">D199*C200/C199</f>
        <v>1201.56548172731</v>
      </c>
      <c r="H200" s="0" t="n">
        <f aca="false">H196+1</f>
        <v>2040</v>
      </c>
      <c r="I200" s="0" t="n">
        <f aca="false">I199</f>
        <v>0.928598721177482</v>
      </c>
    </row>
    <row r="201" customFormat="false" ht="15" hidden="false" customHeight="false" outlineLevel="0" collapsed="false">
      <c r="A201" s="40" t="n">
        <v>2023</v>
      </c>
      <c r="B201" s="40" t="s">
        <v>72</v>
      </c>
      <c r="C201" s="41" t="n">
        <v>1124.14046101605</v>
      </c>
      <c r="D201" s="41" t="n">
        <f aca="false">D200*C201/C200</f>
        <v>1210.57722284026</v>
      </c>
    </row>
    <row r="202" customFormat="false" ht="15" hidden="false" customHeight="false" outlineLevel="0" collapsed="false">
      <c r="A202" s="35" t="n">
        <v>2023</v>
      </c>
      <c r="B202" s="35" t="s">
        <v>73</v>
      </c>
      <c r="C202" s="36" t="n">
        <v>1132.57151447367</v>
      </c>
      <c r="D202" s="36" t="n">
        <f aca="false">D201*C202/C201</f>
        <v>1219.65655201157</v>
      </c>
    </row>
    <row r="203" customFormat="false" ht="15" hidden="false" customHeight="false" outlineLevel="0" collapsed="false">
      <c r="A203" s="31" t="n">
        <v>2023</v>
      </c>
      <c r="B203" s="31" t="s">
        <v>74</v>
      </c>
      <c r="C203" s="32" t="n">
        <v>1141.06580083223</v>
      </c>
      <c r="D203" s="32" t="n">
        <f aca="false">D202*C203/C202</f>
        <v>1228.80397615166</v>
      </c>
    </row>
    <row r="204" customFormat="false" ht="15" hidden="false" customHeight="false" outlineLevel="0" collapsed="false">
      <c r="A204" s="40" t="n">
        <v>2023</v>
      </c>
      <c r="B204" s="40" t="s">
        <v>75</v>
      </c>
      <c r="C204" s="41" t="n">
        <v>1149.62379433847</v>
      </c>
      <c r="D204" s="41" t="n">
        <f aca="false">D203*C204/C203</f>
        <v>1238.0200059728</v>
      </c>
    </row>
    <row r="205" customFormat="false" ht="15" hidden="false" customHeight="false" outlineLevel="0" collapsed="false">
      <c r="A205" s="35" t="n">
        <v>2023</v>
      </c>
      <c r="B205" s="35" t="s">
        <v>76</v>
      </c>
      <c r="C205" s="36" t="n">
        <v>1158.24597279601</v>
      </c>
      <c r="D205" s="36" t="n">
        <f aca="false">D204*C205/C204</f>
        <v>1247.30515601759</v>
      </c>
    </row>
    <row r="206" customFormat="false" ht="15" hidden="false" customHeight="false" outlineLevel="0" collapsed="false">
      <c r="A206" s="31" t="n">
        <v>2024</v>
      </c>
      <c r="B206" s="31" t="s">
        <v>65</v>
      </c>
      <c r="C206" s="32" t="n">
        <v>1164.03720265999</v>
      </c>
      <c r="D206" s="32" t="n">
        <f aca="false">D205*C206/C205</f>
        <v>1253.54168179768</v>
      </c>
    </row>
    <row r="207" customFormat="false" ht="15" hidden="false" customHeight="false" outlineLevel="0" collapsed="false">
      <c r="A207" s="40" t="n">
        <v>2024</v>
      </c>
      <c r="B207" s="40" t="s">
        <v>66</v>
      </c>
      <c r="C207" s="41" t="n">
        <v>1169.85738867329</v>
      </c>
      <c r="D207" s="41" t="n">
        <f aca="false">D206*C207/C206</f>
        <v>1259.80939020667</v>
      </c>
    </row>
    <row r="208" customFormat="false" ht="15" hidden="false" customHeight="false" outlineLevel="0" collapsed="false">
      <c r="A208" s="35" t="n">
        <v>2024</v>
      </c>
      <c r="B208" s="35" t="s">
        <v>67</v>
      </c>
      <c r="C208" s="36" t="n">
        <v>1175.70667561665</v>
      </c>
      <c r="D208" s="36" t="n">
        <f aca="false">D207*C208/C207</f>
        <v>1266.1084371577</v>
      </c>
    </row>
    <row r="209" customFormat="false" ht="15" hidden="false" customHeight="false" outlineLevel="0" collapsed="false">
      <c r="A209" s="31" t="n">
        <v>2024</v>
      </c>
      <c r="B209" s="31" t="s">
        <v>68</v>
      </c>
      <c r="C209" s="32" t="n">
        <v>1181.58520899474</v>
      </c>
      <c r="D209" s="32" t="n">
        <f aca="false">D208*C209/C208</f>
        <v>1272.43897934349</v>
      </c>
    </row>
    <row r="210" customFormat="false" ht="15" hidden="false" customHeight="false" outlineLevel="0" collapsed="false">
      <c r="A210" s="40" t="n">
        <v>2024</v>
      </c>
      <c r="B210" s="40" t="s">
        <v>69</v>
      </c>
      <c r="C210" s="41" t="n">
        <v>1187.49313503971</v>
      </c>
      <c r="D210" s="41" t="n">
        <f aca="false">D209*C210/C209</f>
        <v>1278.8011742402</v>
      </c>
    </row>
    <row r="211" customFormat="false" ht="15" hidden="false" customHeight="false" outlineLevel="0" collapsed="false">
      <c r="A211" s="35" t="n">
        <v>2024</v>
      </c>
      <c r="B211" s="35" t="s">
        <v>70</v>
      </c>
      <c r="C211" s="36" t="n">
        <v>1193.43060071491</v>
      </c>
      <c r="D211" s="36" t="n">
        <f aca="false">D210*C211/C210</f>
        <v>1285.19518011141</v>
      </c>
    </row>
    <row r="212" customFormat="false" ht="15" hidden="false" customHeight="false" outlineLevel="0" collapsed="false">
      <c r="A212" s="31" t="n">
        <v>2024</v>
      </c>
      <c r="B212" s="31" t="s">
        <v>71</v>
      </c>
      <c r="C212" s="32" t="n">
        <v>1196.4141772167</v>
      </c>
      <c r="D212" s="32" t="n">
        <f aca="false">D211*C212/C211</f>
        <v>1288.40816806169</v>
      </c>
    </row>
    <row r="213" customFormat="false" ht="15" hidden="false" customHeight="false" outlineLevel="0" collapsed="false">
      <c r="A213" s="40" t="n">
        <v>2024</v>
      </c>
      <c r="B213" s="40" t="s">
        <v>72</v>
      </c>
      <c r="C213" s="41" t="n">
        <v>1199.40521265974</v>
      </c>
      <c r="D213" s="41" t="n">
        <f aca="false">D212*C213/C212</f>
        <v>1291.62918848184</v>
      </c>
    </row>
    <row r="214" customFormat="false" ht="15" hidden="false" customHeight="false" outlineLevel="0" collapsed="false">
      <c r="A214" s="35" t="n">
        <v>2024</v>
      </c>
      <c r="B214" s="35" t="s">
        <v>73</v>
      </c>
      <c r="C214" s="36" t="n">
        <v>1202.40372569139</v>
      </c>
      <c r="D214" s="36" t="n">
        <f aca="false">D213*C214/C213</f>
        <v>1294.85826145305</v>
      </c>
    </row>
    <row r="215" customFormat="false" ht="15" hidden="false" customHeight="false" outlineLevel="0" collapsed="false">
      <c r="A215" s="31" t="n">
        <v>2024</v>
      </c>
      <c r="B215" s="31" t="s">
        <v>74</v>
      </c>
      <c r="C215" s="32" t="n">
        <v>1205.40973500562</v>
      </c>
      <c r="D215" s="32" t="n">
        <f aca="false">D214*C215/C214</f>
        <v>1298.09540710668</v>
      </c>
    </row>
    <row r="216" customFormat="false" ht="15" hidden="false" customHeight="false" outlineLevel="0" collapsed="false">
      <c r="A216" s="40" t="n">
        <v>2024</v>
      </c>
      <c r="B216" s="40" t="s">
        <v>75</v>
      </c>
      <c r="C216" s="41" t="n">
        <v>1208.42325934313</v>
      </c>
      <c r="D216" s="41" t="n">
        <f aca="false">D215*C216/C215</f>
        <v>1301.34064562444</v>
      </c>
    </row>
    <row r="217" customFormat="false" ht="15" hidden="false" customHeight="false" outlineLevel="0" collapsed="false">
      <c r="A217" s="35" t="n">
        <v>2024</v>
      </c>
      <c r="B217" s="35" t="s">
        <v>76</v>
      </c>
      <c r="C217" s="36" t="n">
        <v>1211.44431749149</v>
      </c>
      <c r="D217" s="36" t="n">
        <f aca="false">D216*C217/C216</f>
        <v>1304.59399723851</v>
      </c>
    </row>
    <row r="218" customFormat="false" ht="15" hidden="false" customHeight="false" outlineLevel="0" collapsed="false">
      <c r="A218" s="31" t="n">
        <v>2025</v>
      </c>
      <c r="B218" s="31" t="s">
        <v>65</v>
      </c>
      <c r="C218" s="49" t="n">
        <v>1211.44431749149</v>
      </c>
      <c r="D218" s="49" t="n">
        <f aca="false">D217*C218/C217</f>
        <v>1304.59399723851</v>
      </c>
    </row>
    <row r="219" customFormat="false" ht="15" hidden="false" customHeight="false" outlineLevel="0" collapsed="false">
      <c r="A219" s="40" t="n">
        <v>2025</v>
      </c>
      <c r="B219" s="40" t="s">
        <v>66</v>
      </c>
      <c r="C219" s="41" t="n">
        <v>1211.44431749149</v>
      </c>
      <c r="D219" s="41" t="n">
        <f aca="false">D218*C219/C218</f>
        <v>1304.59399723851</v>
      </c>
    </row>
    <row r="220" customFormat="false" ht="15" hidden="false" customHeight="false" outlineLevel="0" collapsed="false">
      <c r="A220" s="35" t="n">
        <v>2025</v>
      </c>
      <c r="B220" s="35" t="s">
        <v>67</v>
      </c>
      <c r="C220" s="36" t="n">
        <v>1211.44431749149</v>
      </c>
      <c r="D220" s="36" t="n">
        <f aca="false">D219*C220/C219</f>
        <v>1304.59399723851</v>
      </c>
    </row>
    <row r="221" customFormat="false" ht="15" hidden="false" customHeight="false" outlineLevel="0" collapsed="false">
      <c r="A221" s="31" t="n">
        <v>2025</v>
      </c>
      <c r="B221" s="31" t="s">
        <v>68</v>
      </c>
      <c r="C221" s="32" t="n">
        <v>1211.44431749149</v>
      </c>
      <c r="D221" s="32" t="n">
        <f aca="false">D220*C221/C220</f>
        <v>1304.59399723851</v>
      </c>
    </row>
    <row r="222" customFormat="false" ht="15" hidden="false" customHeight="false" outlineLevel="0" collapsed="false">
      <c r="A222" s="40" t="n">
        <v>2025</v>
      </c>
      <c r="B222" s="40" t="s">
        <v>69</v>
      </c>
      <c r="C222" s="41" t="n">
        <v>1211.44431749149</v>
      </c>
      <c r="D222" s="41" t="n">
        <f aca="false">D221*C222/C221</f>
        <v>1304.59399723851</v>
      </c>
    </row>
    <row r="223" customFormat="false" ht="15" hidden="false" customHeight="false" outlineLevel="0" collapsed="false">
      <c r="A223" s="35" t="n">
        <v>2025</v>
      </c>
      <c r="B223" s="35" t="s">
        <v>70</v>
      </c>
      <c r="C223" s="36" t="n">
        <v>1211.44431749149</v>
      </c>
      <c r="D223" s="36" t="n">
        <f aca="false">D222*C223/C222</f>
        <v>1304.59399723851</v>
      </c>
    </row>
    <row r="224" customFormat="false" ht="15" hidden="false" customHeight="false" outlineLevel="0" collapsed="false">
      <c r="A224" s="31" t="n">
        <v>2025</v>
      </c>
      <c r="B224" s="31" t="s">
        <v>71</v>
      </c>
      <c r="C224" s="32" t="n">
        <v>1211.44431749149</v>
      </c>
      <c r="D224" s="32" t="n">
        <f aca="false">D223*C224/C223</f>
        <v>1304.59399723851</v>
      </c>
    </row>
    <row r="225" customFormat="false" ht="15" hidden="false" customHeight="false" outlineLevel="0" collapsed="false">
      <c r="A225" s="40" t="n">
        <v>2025</v>
      </c>
      <c r="B225" s="40" t="s">
        <v>72</v>
      </c>
      <c r="C225" s="41" t="n">
        <v>1211.44431749149</v>
      </c>
      <c r="D225" s="41" t="n">
        <f aca="false">D224*C225/C224</f>
        <v>1304.59399723851</v>
      </c>
    </row>
    <row r="226" customFormat="false" ht="15" hidden="false" customHeight="false" outlineLevel="0" collapsed="false">
      <c r="A226" s="35" t="n">
        <v>2025</v>
      </c>
      <c r="B226" s="35" t="s">
        <v>73</v>
      </c>
      <c r="C226" s="36" t="n">
        <v>1211.44431749149</v>
      </c>
      <c r="D226" s="36" t="n">
        <f aca="false">D225*C226/C225</f>
        <v>1304.59399723851</v>
      </c>
    </row>
    <row r="227" customFormat="false" ht="15" hidden="false" customHeight="false" outlineLevel="0" collapsed="false">
      <c r="A227" s="31" t="n">
        <v>2025</v>
      </c>
      <c r="B227" s="31" t="s">
        <v>74</v>
      </c>
      <c r="C227" s="32" t="n">
        <v>1211.44431749149</v>
      </c>
      <c r="D227" s="32" t="n">
        <f aca="false">D226*C227/C226</f>
        <v>1304.59399723851</v>
      </c>
    </row>
    <row r="228" customFormat="false" ht="15" hidden="false" customHeight="false" outlineLevel="0" collapsed="false">
      <c r="A228" s="40" t="n">
        <v>2025</v>
      </c>
      <c r="B228" s="40" t="s">
        <v>75</v>
      </c>
      <c r="C228" s="41" t="n">
        <v>1211.44431749149</v>
      </c>
      <c r="D228" s="41" t="n">
        <f aca="false">D227*C228/C227</f>
        <v>1304.59399723851</v>
      </c>
    </row>
    <row r="229" customFormat="false" ht="15" hidden="false" customHeight="false" outlineLevel="0" collapsed="false">
      <c r="A229" s="35" t="n">
        <v>2025</v>
      </c>
      <c r="B229" s="35" t="s">
        <v>76</v>
      </c>
      <c r="C229" s="36" t="n">
        <v>1211.44431749149</v>
      </c>
      <c r="D229" s="36" t="n">
        <f aca="false">D228*C229/C228</f>
        <v>1304.59399723851</v>
      </c>
    </row>
    <row r="230" customFormat="false" ht="15" hidden="false" customHeight="false" outlineLevel="0" collapsed="false">
      <c r="A230" s="31" t="n">
        <v>2026</v>
      </c>
      <c r="B230" s="31" t="s">
        <v>65</v>
      </c>
      <c r="C230" s="32" t="n">
        <v>1211.44431749149</v>
      </c>
      <c r="D230" s="32" t="n">
        <f aca="false">D229*C230/C229</f>
        <v>1304.59399723851</v>
      </c>
    </row>
    <row r="231" customFormat="false" ht="15" hidden="false" customHeight="false" outlineLevel="0" collapsed="false">
      <c r="A231" s="40" t="n">
        <v>2026</v>
      </c>
      <c r="B231" s="40" t="s">
        <v>66</v>
      </c>
      <c r="C231" s="41" t="n">
        <v>1211.44431749149</v>
      </c>
      <c r="D231" s="41" t="n">
        <f aca="false">D230*C231/C230</f>
        <v>1304.59399723851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1" activeCellId="0" sqref="M1"/>
    </sheetView>
  </sheetViews>
  <sheetFormatPr defaultRowHeight="15"/>
  <cols>
    <col collapsed="false" hidden="false" max="1025" min="1" style="0" width="8.82629107981221"/>
  </cols>
  <sheetData>
    <row r="1" customFormat="false" ht="15" hidden="false" customHeight="false" outlineLevel="0" collapsed="false">
      <c r="C1" s="50" t="s">
        <v>17</v>
      </c>
      <c r="D1" s="50"/>
      <c r="E1" s="50"/>
      <c r="F1" s="50"/>
      <c r="G1" s="50"/>
      <c r="H1" s="50"/>
      <c r="I1" s="50"/>
      <c r="K1" s="50" t="s">
        <v>0</v>
      </c>
      <c r="L1" s="50"/>
      <c r="M1" s="50"/>
      <c r="N1" s="50"/>
      <c r="O1" s="50"/>
      <c r="P1" s="50"/>
      <c r="Q1" s="50"/>
      <c r="S1" s="50" t="s">
        <v>18</v>
      </c>
      <c r="T1" s="50"/>
      <c r="U1" s="50"/>
      <c r="V1" s="50"/>
      <c r="W1" s="50"/>
      <c r="X1" s="50"/>
      <c r="Y1" s="50"/>
    </row>
    <row r="2" customFormat="false" ht="60" hidden="false" customHeight="false" outlineLevel="0" collapsed="false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14</v>
      </c>
      <c r="H2" s="5" t="s">
        <v>8</v>
      </c>
      <c r="I2" s="5" t="s">
        <v>15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7</v>
      </c>
      <c r="O2" s="5" t="s">
        <v>14</v>
      </c>
      <c r="P2" s="5" t="s">
        <v>8</v>
      </c>
      <c r="Q2" s="5" t="s">
        <v>15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14</v>
      </c>
      <c r="X2" s="5" t="s">
        <v>8</v>
      </c>
      <c r="Y2" s="5" t="s">
        <v>15</v>
      </c>
    </row>
    <row r="3" customFormat="false" ht="15" hidden="false" customHeight="false" outlineLevel="0" collapsed="false">
      <c r="B3" s="3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3" t="n">
        <v>2015</v>
      </c>
      <c r="K3" s="3" t="n">
        <v>0.8231000136</v>
      </c>
      <c r="L3" s="3" t="n">
        <v>0.1768999864</v>
      </c>
      <c r="M3" s="3" t="n">
        <v>0</v>
      </c>
      <c r="N3" s="3" t="n">
        <v>0.9935399158</v>
      </c>
      <c r="O3" s="3" t="n">
        <v>0.9940372376</v>
      </c>
      <c r="P3" s="3" t="n">
        <v>0.9971965285</v>
      </c>
      <c r="Q3" s="3" t="n">
        <v>0.9985736151</v>
      </c>
      <c r="R3" s="3" t="n">
        <v>2015</v>
      </c>
      <c r="S3" s="3" t="n">
        <v>0.8231000136</v>
      </c>
      <c r="T3" s="3" t="n">
        <v>0.1768999864</v>
      </c>
      <c r="U3" s="3" t="n">
        <v>0</v>
      </c>
      <c r="V3" s="3" t="n">
        <v>0.9935399158</v>
      </c>
      <c r="W3" s="3" t="n">
        <v>0.9940372376</v>
      </c>
      <c r="X3" s="3" t="n">
        <v>0.9971965285</v>
      </c>
      <c r="Y3" s="3" t="n">
        <v>0.9985736151</v>
      </c>
    </row>
    <row r="4" customFormat="false" ht="15" hidden="false" customHeight="false" outlineLevel="0" collapsed="false">
      <c r="B4" s="3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3" t="n">
        <v>2015</v>
      </c>
      <c r="K4" s="3" t="n">
        <v>0.8194541522</v>
      </c>
      <c r="L4" s="3" t="n">
        <v>0.1805458478</v>
      </c>
      <c r="M4" s="3" t="n">
        <v>0</v>
      </c>
      <c r="N4" s="3" t="n">
        <v>0.9936964614</v>
      </c>
      <c r="O4" s="3" t="n">
        <v>0.9940917434</v>
      </c>
      <c r="P4" s="3" t="n">
        <v>0.9973405026</v>
      </c>
      <c r="Q4" s="3" t="n">
        <v>0.9986092884</v>
      </c>
      <c r="R4" s="3" t="n">
        <v>2015</v>
      </c>
      <c r="S4" s="3" t="n">
        <v>0.8194541522</v>
      </c>
      <c r="T4" s="3" t="n">
        <v>0.1805458478</v>
      </c>
      <c r="U4" s="3" t="n">
        <v>0</v>
      </c>
      <c r="V4" s="3" t="n">
        <v>0.9936964614</v>
      </c>
      <c r="W4" s="3" t="n">
        <v>0.9940917434</v>
      </c>
      <c r="X4" s="3" t="n">
        <v>0.9973405026</v>
      </c>
      <c r="Y4" s="3" t="n">
        <v>0.9986092884</v>
      </c>
    </row>
    <row r="5" customFormat="false" ht="15" hidden="false" customHeight="false" outlineLevel="0" collapsed="false">
      <c r="B5" s="3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3" t="n">
        <v>2015</v>
      </c>
      <c r="K5" s="3" t="n">
        <v>0.8167923286</v>
      </c>
      <c r="L5" s="3" t="n">
        <v>0.1832076714</v>
      </c>
      <c r="M5" s="3" t="n">
        <v>0</v>
      </c>
      <c r="N5" s="3" t="n">
        <v>0.9940461977</v>
      </c>
      <c r="O5" s="3" t="n">
        <v>0.9945411637</v>
      </c>
      <c r="P5" s="3" t="n">
        <v>0.9973602244</v>
      </c>
      <c r="Q5" s="3" t="n">
        <v>0.9986271426</v>
      </c>
      <c r="R5" s="3" t="n">
        <v>2015</v>
      </c>
      <c r="S5" s="3" t="n">
        <v>0.8167923286</v>
      </c>
      <c r="T5" s="3" t="n">
        <v>0.1832076714</v>
      </c>
      <c r="U5" s="3" t="n">
        <v>0</v>
      </c>
      <c r="V5" s="3" t="n">
        <v>0.9940461977</v>
      </c>
      <c r="W5" s="3" t="n">
        <v>0.9945411637</v>
      </c>
      <c r="X5" s="3" t="n">
        <v>0.9973602244</v>
      </c>
      <c r="Y5" s="3" t="n">
        <v>0.9986271426</v>
      </c>
    </row>
    <row r="6" customFormat="false" ht="15" hidden="false" customHeight="false" outlineLevel="0" collapsed="false">
      <c r="B6" s="3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3" t="n">
        <v>2015</v>
      </c>
      <c r="K6" s="3" t="n">
        <v>0.8114480022</v>
      </c>
      <c r="L6" s="3" t="n">
        <v>0.1885519978</v>
      </c>
      <c r="M6" s="3" t="n">
        <v>0</v>
      </c>
      <c r="N6" s="3" t="n">
        <v>0.9950018493</v>
      </c>
      <c r="O6" s="3" t="n">
        <v>0.9957143936</v>
      </c>
      <c r="P6" s="3" t="n">
        <v>0.9978099578</v>
      </c>
      <c r="Q6" s="3" t="n">
        <v>0.999169052</v>
      </c>
      <c r="R6" s="3" t="n">
        <v>2015</v>
      </c>
      <c r="S6" s="3" t="n">
        <v>0.8114480022</v>
      </c>
      <c r="T6" s="3" t="n">
        <v>0.1885519978</v>
      </c>
      <c r="U6" s="3" t="n">
        <v>0</v>
      </c>
      <c r="V6" s="3" t="n">
        <v>0.9950018493</v>
      </c>
      <c r="W6" s="3" t="n">
        <v>0.9957143936</v>
      </c>
      <c r="X6" s="3" t="n">
        <v>0.9978099578</v>
      </c>
      <c r="Y6" s="3" t="n">
        <v>0.999169052</v>
      </c>
    </row>
    <row r="7" customFormat="false" ht="15" hidden="false" customHeight="false" outlineLevel="0" collapsed="false">
      <c r="B7" s="3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3" t="n">
        <f aca="false">J3+1</f>
        <v>2016</v>
      </c>
      <c r="K7" s="3" t="n">
        <v>0.8070673154</v>
      </c>
      <c r="L7" s="3" t="n">
        <v>0.1929326846</v>
      </c>
      <c r="M7" s="3" t="n">
        <v>0</v>
      </c>
      <c r="N7" s="3" t="n">
        <v>0.9953171732</v>
      </c>
      <c r="O7" s="3" t="n">
        <v>0.9955903198</v>
      </c>
      <c r="P7" s="3" t="n">
        <v>0.9977116672</v>
      </c>
      <c r="Q7" s="3" t="n">
        <v>0.9985343284</v>
      </c>
      <c r="R7" s="3" t="n">
        <f aca="false">R3+1</f>
        <v>2016</v>
      </c>
      <c r="S7" s="3" t="n">
        <v>0.8070673154</v>
      </c>
      <c r="T7" s="3" t="n">
        <v>0.1929326846</v>
      </c>
      <c r="U7" s="3" t="n">
        <v>0</v>
      </c>
      <c r="V7" s="3" t="n">
        <v>0.9953171732</v>
      </c>
      <c r="W7" s="3" t="n">
        <v>0.9955903198</v>
      </c>
      <c r="X7" s="3" t="n">
        <v>0.9977116672</v>
      </c>
      <c r="Y7" s="3" t="n">
        <v>0.9985343284</v>
      </c>
    </row>
    <row r="8" customFormat="false" ht="15" hidden="false" customHeight="false" outlineLevel="0" collapsed="false">
      <c r="B8" s="3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3" t="n">
        <f aca="false">J4+1</f>
        <v>2016</v>
      </c>
      <c r="K8" s="3" t="n">
        <v>0.8037682516</v>
      </c>
      <c r="L8" s="3" t="n">
        <v>0.1962317484</v>
      </c>
      <c r="M8" s="3" t="n">
        <v>0</v>
      </c>
      <c r="N8" s="3" t="n">
        <v>0.9954483331</v>
      </c>
      <c r="O8" s="3" t="n">
        <v>0.9957112226</v>
      </c>
      <c r="P8" s="3" t="n">
        <v>0.9977316869</v>
      </c>
      <c r="Q8" s="3" t="n">
        <v>0.9985114744</v>
      </c>
      <c r="R8" s="3" t="n">
        <f aca="false">R4+1</f>
        <v>2016</v>
      </c>
      <c r="S8" s="3" t="n">
        <v>0.8037682516</v>
      </c>
      <c r="T8" s="3" t="n">
        <v>0.1962317484</v>
      </c>
      <c r="U8" s="3" t="n">
        <v>0</v>
      </c>
      <c r="V8" s="3" t="n">
        <v>0.9954483331</v>
      </c>
      <c r="W8" s="3" t="n">
        <v>0.9957112226</v>
      </c>
      <c r="X8" s="3" t="n">
        <v>0.9977316869</v>
      </c>
      <c r="Y8" s="3" t="n">
        <v>0.9985114744</v>
      </c>
    </row>
    <row r="9" customFormat="false" ht="15" hidden="false" customHeight="false" outlineLevel="0" collapsed="false">
      <c r="B9" s="3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3" t="n">
        <f aca="false">J5+1</f>
        <v>2016</v>
      </c>
      <c r="K9" s="3" t="n">
        <v>0.8007972282</v>
      </c>
      <c r="L9" s="3" t="n">
        <v>0.1992027718</v>
      </c>
      <c r="M9" s="3" t="n">
        <v>0</v>
      </c>
      <c r="N9" s="3" t="n">
        <v>0.994796293</v>
      </c>
      <c r="O9" s="3" t="n">
        <v>0.9956592616</v>
      </c>
      <c r="P9" s="3" t="n">
        <v>0.9971675128</v>
      </c>
      <c r="Q9" s="3" t="n">
        <v>0.9984481765</v>
      </c>
      <c r="R9" s="3" t="n">
        <f aca="false">R5+1</f>
        <v>2016</v>
      </c>
      <c r="S9" s="3" t="n">
        <v>0.8007972282</v>
      </c>
      <c r="T9" s="3" t="n">
        <v>0.1992027718</v>
      </c>
      <c r="U9" s="3" t="n">
        <v>0</v>
      </c>
      <c r="V9" s="3" t="n">
        <v>0.994796293</v>
      </c>
      <c r="W9" s="3" t="n">
        <v>0.9956592616</v>
      </c>
      <c r="X9" s="3" t="n">
        <v>0.9971675128</v>
      </c>
      <c r="Y9" s="3" t="n">
        <v>0.9984481765</v>
      </c>
    </row>
    <row r="10" customFormat="false" ht="15" hidden="false" customHeight="false" outlineLevel="0" collapsed="false">
      <c r="B10" s="3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3" t="n">
        <f aca="false">J6+1</f>
        <v>2016</v>
      </c>
      <c r="K10" s="3" t="n">
        <v>0.7990944751</v>
      </c>
      <c r="L10" s="3" t="n">
        <v>0.1981974282</v>
      </c>
      <c r="M10" s="3" t="n">
        <v>0.0027080967</v>
      </c>
      <c r="N10" s="3" t="n">
        <v>0.9949553788</v>
      </c>
      <c r="O10" s="3" t="n">
        <v>0.9958494914</v>
      </c>
      <c r="P10" s="3" t="n">
        <v>0.9972375364</v>
      </c>
      <c r="Q10" s="3" t="n">
        <v>0.9985247219</v>
      </c>
      <c r="R10" s="3" t="n">
        <f aca="false">R6+1</f>
        <v>2016</v>
      </c>
      <c r="S10" s="3" t="n">
        <v>0.7990944751</v>
      </c>
      <c r="T10" s="3" t="n">
        <v>0.1981974282</v>
      </c>
      <c r="U10" s="3" t="n">
        <v>0.0027080967</v>
      </c>
      <c r="V10" s="3" t="n">
        <v>0.9949553788</v>
      </c>
      <c r="W10" s="3" t="n">
        <v>0.9958494914</v>
      </c>
      <c r="X10" s="3" t="n">
        <v>0.9972375364</v>
      </c>
      <c r="Y10" s="3" t="n">
        <v>0.9985247219</v>
      </c>
    </row>
    <row r="11" customFormat="false" ht="15" hidden="false" customHeight="false" outlineLevel="0" collapsed="false">
      <c r="B11" s="3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3" t="n">
        <f aca="false">J7+1</f>
        <v>2017</v>
      </c>
      <c r="K11" s="3" t="n">
        <v>0.7938462708</v>
      </c>
      <c r="L11" s="3" t="n">
        <v>0.1987074123</v>
      </c>
      <c r="M11" s="3" t="n">
        <v>0.0074463169</v>
      </c>
      <c r="N11" s="3" t="n">
        <v>0.9950072295</v>
      </c>
      <c r="O11" s="3" t="n">
        <v>0.9959059248</v>
      </c>
      <c r="P11" s="3" t="n">
        <v>0.9972659301</v>
      </c>
      <c r="Q11" s="3" t="n">
        <v>0.9985447809</v>
      </c>
      <c r="R11" s="3" t="n">
        <f aca="false">R7+1</f>
        <v>2017</v>
      </c>
      <c r="S11" s="3" t="n">
        <v>0.7938462708</v>
      </c>
      <c r="T11" s="3" t="n">
        <v>0.1987074123</v>
      </c>
      <c r="U11" s="3" t="n">
        <v>0.0074463169</v>
      </c>
      <c r="V11" s="3" t="n">
        <v>0.9950072295</v>
      </c>
      <c r="W11" s="3" t="n">
        <v>0.9959059248</v>
      </c>
      <c r="X11" s="3" t="n">
        <v>0.9972659301</v>
      </c>
      <c r="Y11" s="3" t="n">
        <v>0.9985447809</v>
      </c>
    </row>
    <row r="12" customFormat="false" ht="15" hidden="false" customHeight="false" outlineLevel="0" collapsed="false">
      <c r="B12" s="3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3" t="n">
        <f aca="false">J8+1</f>
        <v>2017</v>
      </c>
      <c r="K12" s="3" t="n">
        <v>0.7907880706</v>
      </c>
      <c r="L12" s="3" t="n">
        <v>0.1988286094</v>
      </c>
      <c r="M12" s="3" t="n">
        <v>0.01038332</v>
      </c>
      <c r="N12" s="3" t="n">
        <v>0.9962592347</v>
      </c>
      <c r="O12" s="3" t="n">
        <v>0.9967275048</v>
      </c>
      <c r="P12" s="3" t="n">
        <v>0.9978163649</v>
      </c>
      <c r="Q12" s="3" t="n">
        <v>0.9986221782</v>
      </c>
      <c r="R12" s="3" t="n">
        <f aca="false">R8+1</f>
        <v>2017</v>
      </c>
      <c r="S12" s="3" t="n">
        <v>0.7907880706</v>
      </c>
      <c r="T12" s="3" t="n">
        <v>0.1988286094</v>
      </c>
      <c r="U12" s="3" t="n">
        <v>0.01038332</v>
      </c>
      <c r="V12" s="3" t="n">
        <v>0.9962592347</v>
      </c>
      <c r="W12" s="3" t="n">
        <v>0.9967275048</v>
      </c>
      <c r="X12" s="3" t="n">
        <v>0.9978163649</v>
      </c>
      <c r="Y12" s="3" t="n">
        <v>0.9986221782</v>
      </c>
    </row>
    <row r="13" customFormat="false" ht="15" hidden="false" customHeight="false" outlineLevel="0" collapsed="false">
      <c r="B13" s="3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3" t="n">
        <f aca="false">J9+1</f>
        <v>2017</v>
      </c>
      <c r="K13" s="3" t="n">
        <v>0.7875800377</v>
      </c>
      <c r="L13" s="3" t="n">
        <v>0.1996156465</v>
      </c>
      <c r="M13" s="3" t="n">
        <v>0.0128043158</v>
      </c>
      <c r="N13" s="3" t="n">
        <v>0.9962457881</v>
      </c>
      <c r="O13" s="3" t="n">
        <v>0.9967588186</v>
      </c>
      <c r="P13" s="3" t="n">
        <v>0.9977953334</v>
      </c>
      <c r="Q13" s="3" t="n">
        <v>0.9986353623</v>
      </c>
      <c r="R13" s="3" t="n">
        <f aca="false">R9+1</f>
        <v>2017</v>
      </c>
      <c r="S13" s="3" t="n">
        <v>0.7875800377</v>
      </c>
      <c r="T13" s="3" t="n">
        <v>0.1996156465</v>
      </c>
      <c r="U13" s="3" t="n">
        <v>0.0128043158</v>
      </c>
      <c r="V13" s="3" t="n">
        <v>0.9962457881</v>
      </c>
      <c r="W13" s="3" t="n">
        <v>0.9967588186</v>
      </c>
      <c r="X13" s="3" t="n">
        <v>0.9977953334</v>
      </c>
      <c r="Y13" s="3" t="n">
        <v>0.9986353623</v>
      </c>
    </row>
    <row r="14" customFormat="false" ht="15" hidden="false" customHeight="false" outlineLevel="0" collapsed="false">
      <c r="B14" s="3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3" t="n">
        <f aca="false">J10+1</f>
        <v>2017</v>
      </c>
      <c r="K14" s="3" t="n">
        <v>0.7830429085</v>
      </c>
      <c r="L14" s="3" t="n">
        <v>0.2014711324</v>
      </c>
      <c r="M14" s="3" t="n">
        <v>0.0154859591</v>
      </c>
      <c r="N14" s="3" t="n">
        <v>0.9960135113</v>
      </c>
      <c r="O14" s="3" t="n">
        <v>0.9963992053</v>
      </c>
      <c r="P14" s="3" t="n">
        <v>0.9975535341</v>
      </c>
      <c r="Q14" s="3" t="n">
        <v>0.9982692258</v>
      </c>
      <c r="R14" s="3" t="n">
        <f aca="false">R10+1</f>
        <v>2017</v>
      </c>
      <c r="S14" s="3" t="n">
        <v>0.7830429085</v>
      </c>
      <c r="T14" s="3" t="n">
        <v>0.2014711324</v>
      </c>
      <c r="U14" s="3" t="n">
        <v>0.0154859591</v>
      </c>
      <c r="V14" s="3" t="n">
        <v>0.9960135113</v>
      </c>
      <c r="W14" s="3" t="n">
        <v>0.9963992053</v>
      </c>
      <c r="X14" s="3" t="n">
        <v>0.9975535341</v>
      </c>
      <c r="Y14" s="3" t="n">
        <v>0.9982692258</v>
      </c>
    </row>
    <row r="15" customFormat="false" ht="15" hidden="false" customHeight="false" outlineLevel="0" collapsed="false">
      <c r="B15" s="3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3" t="n">
        <f aca="false">J11+1</f>
        <v>2018</v>
      </c>
      <c r="K15" s="3" t="n">
        <v>0.782542591</v>
      </c>
      <c r="L15" s="3" t="n">
        <v>0.2005014137</v>
      </c>
      <c r="M15" s="3" t="n">
        <v>0.0169559952</v>
      </c>
      <c r="N15" s="3" t="n">
        <v>0.9960293424</v>
      </c>
      <c r="O15" s="3" t="n">
        <v>0.9964180539</v>
      </c>
      <c r="P15" s="3" t="n">
        <v>0.9975632495</v>
      </c>
      <c r="Q15" s="3" t="n">
        <v>0.9982782856</v>
      </c>
      <c r="R15" s="3" t="n">
        <f aca="false">R11+1</f>
        <v>2018</v>
      </c>
      <c r="S15" s="3" t="n">
        <v>0.782542591</v>
      </c>
      <c r="T15" s="3" t="n">
        <v>0.2005014137</v>
      </c>
      <c r="U15" s="3" t="n">
        <v>0.0169559952</v>
      </c>
      <c r="V15" s="3" t="n">
        <v>0.9960293424</v>
      </c>
      <c r="W15" s="3" t="n">
        <v>0.9964180539</v>
      </c>
      <c r="X15" s="3" t="n">
        <v>0.9975632495</v>
      </c>
      <c r="Y15" s="3" t="n">
        <v>0.9982782856</v>
      </c>
    </row>
    <row r="16" customFormat="false" ht="15" hidden="false" customHeight="false" outlineLevel="0" collapsed="false">
      <c r="B16" s="3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3" t="n">
        <f aca="false">J12+1</f>
        <v>2018</v>
      </c>
      <c r="K16" s="3" t="n">
        <v>0.7799207005</v>
      </c>
      <c r="L16" s="3" t="n">
        <v>0.2009855442</v>
      </c>
      <c r="M16" s="3" t="n">
        <v>0.0190937553</v>
      </c>
      <c r="N16" s="3" t="n">
        <v>0.9960561059</v>
      </c>
      <c r="O16" s="3" t="n">
        <v>0.9962426492</v>
      </c>
      <c r="P16" s="3" t="n">
        <v>0.9975796739</v>
      </c>
      <c r="Q16" s="3" t="n">
        <v>0.9980867497</v>
      </c>
      <c r="R16" s="3" t="n">
        <f aca="false">R12+1</f>
        <v>2018</v>
      </c>
      <c r="S16" s="3" t="n">
        <v>0.7799804386</v>
      </c>
      <c r="T16" s="3" t="n">
        <v>0.2009309889</v>
      </c>
      <c r="U16" s="3" t="n">
        <v>0.0190885725</v>
      </c>
      <c r="V16" s="3" t="n">
        <v>0.9960561059</v>
      </c>
      <c r="W16" s="3" t="n">
        <v>0.9962426492</v>
      </c>
      <c r="X16" s="3" t="n">
        <v>0.9975796739</v>
      </c>
      <c r="Y16" s="3" t="n">
        <v>0.9980867497</v>
      </c>
    </row>
    <row r="17" customFormat="false" ht="15" hidden="false" customHeight="false" outlineLevel="0" collapsed="false">
      <c r="B17" s="3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3" t="n">
        <f aca="false">J13+1</f>
        <v>2018</v>
      </c>
      <c r="K17" s="3" t="n">
        <v>0.7783929547</v>
      </c>
      <c r="L17" s="3" t="n">
        <v>0.2002378705</v>
      </c>
      <c r="M17" s="3" t="n">
        <v>0.0213691748</v>
      </c>
      <c r="N17" s="3" t="n">
        <v>0.9961004341</v>
      </c>
      <c r="O17" s="3" t="n">
        <v>0.9963029899</v>
      </c>
      <c r="P17" s="3" t="n">
        <v>0.9976153017</v>
      </c>
      <c r="Q17" s="3" t="n">
        <v>0.9981303859</v>
      </c>
      <c r="R17" s="3" t="n">
        <f aca="false">R13+1</f>
        <v>2018</v>
      </c>
      <c r="S17" s="3" t="n">
        <v>0.7785946993</v>
      </c>
      <c r="T17" s="3" t="n">
        <v>0.2000555797</v>
      </c>
      <c r="U17" s="3" t="n">
        <v>0.0213497209</v>
      </c>
      <c r="V17" s="3" t="n">
        <v>0.9961303168</v>
      </c>
      <c r="W17" s="3" t="n">
        <v>0.9963390377</v>
      </c>
      <c r="X17" s="3" t="n">
        <v>0.9976451845</v>
      </c>
      <c r="Y17" s="3" t="n">
        <v>0.9981664337</v>
      </c>
    </row>
    <row r="18" customFormat="false" ht="15" hidden="false" customHeight="false" outlineLevel="0" collapsed="false">
      <c r="B18" s="3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3" t="n">
        <f aca="false">J14+1</f>
        <v>2018</v>
      </c>
      <c r="K18" s="3" t="n">
        <v>0.7748485963</v>
      </c>
      <c r="L18" s="3" t="n">
        <v>0.2029830468</v>
      </c>
      <c r="M18" s="3" t="n">
        <v>0.0221683569</v>
      </c>
      <c r="N18" s="3" t="n">
        <v>0.9961647625</v>
      </c>
      <c r="O18" s="3" t="n">
        <v>0.9963696992</v>
      </c>
      <c r="P18" s="3" t="n">
        <v>0.9976691809</v>
      </c>
      <c r="Q18" s="3" t="n">
        <v>0.9981864639</v>
      </c>
      <c r="R18" s="3" t="n">
        <f aca="false">R14+1</f>
        <v>2018</v>
      </c>
      <c r="S18" s="3" t="n">
        <v>0.774883013</v>
      </c>
      <c r="T18" s="3" t="n">
        <v>0.2029520187</v>
      </c>
      <c r="U18" s="3" t="n">
        <v>0.0221649682</v>
      </c>
      <c r="V18" s="3" t="n">
        <v>0.9961944392</v>
      </c>
      <c r="W18" s="3" t="n">
        <v>0.9964055373</v>
      </c>
      <c r="X18" s="3" t="n">
        <v>0.9976988575</v>
      </c>
      <c r="Y18" s="3" t="n">
        <v>0.998222302</v>
      </c>
    </row>
    <row r="19" customFormat="false" ht="15" hidden="false" customHeight="false" outlineLevel="0" collapsed="false">
      <c r="B19" s="3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3" t="n">
        <f aca="false">J15+1</f>
        <v>2019</v>
      </c>
      <c r="K19" s="3" t="n">
        <v>0.7720632433</v>
      </c>
      <c r="L19" s="3" t="n">
        <v>0.2032095522</v>
      </c>
      <c r="M19" s="3" t="n">
        <v>0.0247272044</v>
      </c>
      <c r="N19" s="3" t="n">
        <v>0.9960834512</v>
      </c>
      <c r="O19" s="3" t="n">
        <v>0.9962617882</v>
      </c>
      <c r="P19" s="3" t="n">
        <v>0.9975753562</v>
      </c>
      <c r="Q19" s="3" t="n">
        <v>0.9980641117</v>
      </c>
      <c r="R19" s="3" t="n">
        <f aca="false">R15+1</f>
        <v>2019</v>
      </c>
      <c r="S19" s="3" t="n">
        <v>0.7719488801</v>
      </c>
      <c r="T19" s="3" t="n">
        <v>0.203311509</v>
      </c>
      <c r="U19" s="3" t="n">
        <v>0.0247396109</v>
      </c>
      <c r="V19" s="3" t="n">
        <v>0.996112881</v>
      </c>
      <c r="W19" s="3" t="n">
        <v>0.9962973414</v>
      </c>
      <c r="X19" s="3" t="n">
        <v>0.997604786</v>
      </c>
      <c r="Y19" s="3" t="n">
        <v>0.9980996649</v>
      </c>
    </row>
    <row r="20" customFormat="false" ht="15" hidden="false" customHeight="false" outlineLevel="0" collapsed="false">
      <c r="B20" s="3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3" t="n">
        <f aca="false">J16+1</f>
        <v>2019</v>
      </c>
      <c r="K20" s="3" t="n">
        <v>0.7699378776</v>
      </c>
      <c r="L20" s="3" t="n">
        <v>0.2047553765</v>
      </c>
      <c r="M20" s="3" t="n">
        <v>0.0253067459</v>
      </c>
      <c r="N20" s="3" t="n">
        <v>0.9961227858</v>
      </c>
      <c r="O20" s="3" t="n">
        <v>0.9963055127</v>
      </c>
      <c r="P20" s="3" t="n">
        <v>0.9975997073</v>
      </c>
      <c r="Q20" s="3" t="n">
        <v>0.9980867551</v>
      </c>
      <c r="R20" s="3" t="n">
        <f aca="false">R16+1</f>
        <v>2019</v>
      </c>
      <c r="S20" s="3" t="n">
        <v>0.7690931432</v>
      </c>
      <c r="T20" s="3" t="n">
        <v>0.2053885434</v>
      </c>
      <c r="U20" s="3" t="n">
        <v>0.0255183133</v>
      </c>
      <c r="V20" s="3" t="n">
        <v>0.9961480498</v>
      </c>
      <c r="W20" s="3" t="n">
        <v>0.9963341562</v>
      </c>
      <c r="X20" s="3" t="n">
        <v>0.9976264567</v>
      </c>
      <c r="Y20" s="3" t="n">
        <v>0.9981185596</v>
      </c>
    </row>
    <row r="21" customFormat="false" ht="15" hidden="false" customHeight="false" outlineLevel="0" collapsed="false">
      <c r="B21" s="3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3" t="n">
        <f aca="false">J17+1</f>
        <v>2019</v>
      </c>
      <c r="K21" s="3" t="n">
        <v>0.7675313149</v>
      </c>
      <c r="L21" s="3" t="n">
        <v>0.2052763882</v>
      </c>
      <c r="M21" s="3" t="n">
        <v>0.027192297</v>
      </c>
      <c r="N21" s="3" t="n">
        <v>0.9961064999</v>
      </c>
      <c r="O21" s="3" t="n">
        <v>0.9964142321</v>
      </c>
      <c r="P21" s="3" t="n">
        <v>0.9975714765</v>
      </c>
      <c r="Q21" s="3" t="n">
        <v>0.9981759641</v>
      </c>
      <c r="R21" s="3" t="n">
        <f aca="false">R17+1</f>
        <v>2019</v>
      </c>
      <c r="S21" s="3" t="n">
        <v>0.7666014351</v>
      </c>
      <c r="T21" s="3" t="n">
        <v>0.2059179328</v>
      </c>
      <c r="U21" s="3" t="n">
        <v>0.0274806321</v>
      </c>
      <c r="V21" s="3" t="n">
        <v>0.9964526514</v>
      </c>
      <c r="W21" s="3" t="n">
        <v>0.9962788035</v>
      </c>
      <c r="X21" s="3" t="n">
        <v>0.9979168141</v>
      </c>
      <c r="Y21" s="3" t="n">
        <v>0.9980410634</v>
      </c>
    </row>
    <row r="22" customFormat="false" ht="15" hidden="false" customHeight="false" outlineLevel="0" collapsed="false">
      <c r="B22" s="3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3" t="n">
        <f aca="false">J18+1</f>
        <v>2019</v>
      </c>
      <c r="K22" s="3" t="n">
        <v>0.7688972439</v>
      </c>
      <c r="L22" s="3" t="n">
        <v>0.2016669418</v>
      </c>
      <c r="M22" s="3" t="n">
        <v>0.0294358143</v>
      </c>
      <c r="N22" s="3" t="n">
        <v>0.9888842682</v>
      </c>
      <c r="O22" s="3" t="n">
        <v>0.9969508808</v>
      </c>
      <c r="P22" s="3" t="n">
        <v>0.9904297793</v>
      </c>
      <c r="Q22" s="3" t="n">
        <v>0.9981970802</v>
      </c>
      <c r="R22" s="3" t="n">
        <f aca="false">R18+1</f>
        <v>2019</v>
      </c>
      <c r="S22" s="3" t="n">
        <v>0.7677295265</v>
      </c>
      <c r="T22" s="3" t="n">
        <v>0.2027853424</v>
      </c>
      <c r="U22" s="3" t="n">
        <v>0.0294851311</v>
      </c>
      <c r="V22" s="3" t="n">
        <v>0.988913254</v>
      </c>
      <c r="W22" s="3" t="n">
        <v>0.9963147276</v>
      </c>
      <c r="X22" s="3" t="n">
        <v>0.9908728319</v>
      </c>
      <c r="Y22" s="3" t="n">
        <v>0.9980599748</v>
      </c>
    </row>
    <row r="23" customFormat="false" ht="15" hidden="false" customHeight="false" outlineLevel="0" collapsed="false">
      <c r="B23" s="3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3" t="n">
        <f aca="false">J19+1</f>
        <v>2020</v>
      </c>
      <c r="K23" s="3" t="n">
        <v>0.7699865391</v>
      </c>
      <c r="L23" s="3" t="n">
        <v>0.1980338946</v>
      </c>
      <c r="M23" s="3" t="n">
        <v>0.0319795663</v>
      </c>
      <c r="N23" s="3" t="n">
        <v>0.9823818226</v>
      </c>
      <c r="O23" s="3" t="n">
        <v>0.9971710004</v>
      </c>
      <c r="P23" s="3" t="n">
        <v>0.9853705862</v>
      </c>
      <c r="Q23" s="3" t="n">
        <v>0.9980917481</v>
      </c>
      <c r="R23" s="3" t="n">
        <f aca="false">R19+1</f>
        <v>2020</v>
      </c>
      <c r="S23" s="3" t="n">
        <v>0.769236393</v>
      </c>
      <c r="T23" s="3" t="n">
        <v>0.1986267889</v>
      </c>
      <c r="U23" s="3" t="n">
        <v>0.0321368181</v>
      </c>
      <c r="V23" s="3" t="n">
        <v>0.9821662746</v>
      </c>
      <c r="W23" s="3" t="n">
        <v>0.9962369353</v>
      </c>
      <c r="X23" s="3" t="n">
        <v>0.9858213832</v>
      </c>
      <c r="Y23" s="3" t="n">
        <v>0.9979642185</v>
      </c>
    </row>
    <row r="24" customFormat="false" ht="15" hidden="false" customHeight="false" outlineLevel="0" collapsed="false">
      <c r="B24" s="3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3" t="n">
        <f aca="false">J20+1</f>
        <v>2020</v>
      </c>
      <c r="K24" s="3" t="n">
        <v>0.771835155</v>
      </c>
      <c r="L24" s="3" t="n">
        <v>0.1947452235</v>
      </c>
      <c r="M24" s="3" t="n">
        <v>0.0334196215</v>
      </c>
      <c r="N24" s="3" t="n">
        <v>0.9772207019</v>
      </c>
      <c r="O24" s="3" t="n">
        <v>0.9972672573</v>
      </c>
      <c r="P24" s="3" t="n">
        <v>0.9817822958</v>
      </c>
      <c r="Q24" s="3" t="n">
        <v>0.9981827597</v>
      </c>
      <c r="R24" s="3" t="n">
        <f aca="false">R20+1</f>
        <v>2020</v>
      </c>
      <c r="S24" s="3" t="n">
        <v>0.7706532836</v>
      </c>
      <c r="T24" s="3" t="n">
        <v>0.195661938</v>
      </c>
      <c r="U24" s="3" t="n">
        <v>0.0336847784</v>
      </c>
      <c r="V24" s="3" t="n">
        <v>0.9767647486</v>
      </c>
      <c r="W24" s="3" t="n">
        <v>0.9961951694</v>
      </c>
      <c r="X24" s="3" t="n">
        <v>0.9821002905</v>
      </c>
      <c r="Y24" s="3" t="n">
        <v>0.9979146925</v>
      </c>
    </row>
    <row r="25" customFormat="false" ht="15" hidden="false" customHeight="false" outlineLevel="0" collapsed="false">
      <c r="B25" s="3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3" t="n">
        <f aca="false">J21+1</f>
        <v>2020</v>
      </c>
      <c r="K25" s="3" t="n">
        <v>0.7729464707</v>
      </c>
      <c r="L25" s="3" t="n">
        <v>0.1917158732</v>
      </c>
      <c r="M25" s="3" t="n">
        <v>0.0353376562</v>
      </c>
      <c r="N25" s="3" t="n">
        <v>0.9681685243</v>
      </c>
      <c r="O25" s="3" t="n">
        <v>0.99665652</v>
      </c>
      <c r="P25" s="3" t="n">
        <v>0.9755391617</v>
      </c>
      <c r="Q25" s="3" t="n">
        <v>0.9975684059</v>
      </c>
      <c r="R25" s="3" t="n">
        <f aca="false">R21+1</f>
        <v>2020</v>
      </c>
      <c r="S25" s="3" t="n">
        <v>0.7718539864</v>
      </c>
      <c r="T25" s="3" t="n">
        <v>0.1926225132</v>
      </c>
      <c r="U25" s="3" t="n">
        <v>0.0355235005</v>
      </c>
      <c r="V25" s="3" t="n">
        <v>0.9681281195</v>
      </c>
      <c r="W25" s="3" t="n">
        <v>0.9958038768</v>
      </c>
      <c r="X25" s="3" t="n">
        <v>0.9761044224</v>
      </c>
      <c r="Y25" s="3" t="n">
        <v>0.9973949208</v>
      </c>
    </row>
    <row r="26" customFormat="false" ht="15" hidden="false" customHeight="false" outlineLevel="0" collapsed="false">
      <c r="B26" s="3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3" t="n">
        <f aca="false">J22+1</f>
        <v>2020</v>
      </c>
      <c r="K26" s="3" t="n">
        <v>0.7747459099</v>
      </c>
      <c r="L26" s="3" t="n">
        <v>0.1890142781</v>
      </c>
      <c r="M26" s="3" t="n">
        <v>0.036239812</v>
      </c>
      <c r="N26" s="3" t="n">
        <v>0.96102849</v>
      </c>
      <c r="O26" s="3" t="n">
        <v>0.9966693031</v>
      </c>
      <c r="P26" s="3" t="n">
        <v>0.9698092777</v>
      </c>
      <c r="Q26" s="3" t="n">
        <v>0.9976016797</v>
      </c>
      <c r="R26" s="3" t="n">
        <f aca="false">R22+1</f>
        <v>2020</v>
      </c>
      <c r="S26" s="3" t="n">
        <v>0.7738625408</v>
      </c>
      <c r="T26" s="3" t="n">
        <v>0.1895710319</v>
      </c>
      <c r="U26" s="3" t="n">
        <v>0.0365664273</v>
      </c>
      <c r="V26" s="3" t="n">
        <v>0.9611623848</v>
      </c>
      <c r="W26" s="3" t="n">
        <v>0.9961448352</v>
      </c>
      <c r="X26" s="3" t="n">
        <v>0.9702887848</v>
      </c>
      <c r="Y26" s="3" t="n">
        <v>0.9974151112</v>
      </c>
    </row>
    <row r="27" customFormat="false" ht="15" hidden="false" customHeight="false" outlineLevel="0" collapsed="false">
      <c r="B27" s="3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3" t="n">
        <f aca="false">J23+1</f>
        <v>2021</v>
      </c>
      <c r="K27" s="3" t="n">
        <v>0.7765904064</v>
      </c>
      <c r="L27" s="3" t="n">
        <v>0.18561824</v>
      </c>
      <c r="M27" s="3" t="n">
        <v>0.0377913536</v>
      </c>
      <c r="N27" s="3" t="n">
        <v>0.9556840812</v>
      </c>
      <c r="O27" s="3" t="n">
        <v>0.9966052128</v>
      </c>
      <c r="P27" s="3" t="n">
        <v>0.9655620057</v>
      </c>
      <c r="Q27" s="3" t="n">
        <v>0.9975651721</v>
      </c>
      <c r="R27" s="3" t="n">
        <f aca="false">R23+1</f>
        <v>2021</v>
      </c>
      <c r="S27" s="3" t="n">
        <v>0.775268819</v>
      </c>
      <c r="T27" s="3" t="n">
        <v>0.1864023647</v>
      </c>
      <c r="U27" s="3" t="n">
        <v>0.0383288163</v>
      </c>
      <c r="V27" s="3" t="n">
        <v>0.9552981484</v>
      </c>
      <c r="W27" s="3" t="n">
        <v>0.9960695323</v>
      </c>
      <c r="X27" s="3" t="n">
        <v>0.9651620702</v>
      </c>
      <c r="Y27" s="3" t="n">
        <v>0.997366813</v>
      </c>
    </row>
    <row r="28" customFormat="false" ht="15" hidden="false" customHeight="false" outlineLevel="0" collapsed="false">
      <c r="B28" s="3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3" t="n">
        <f aca="false">J24+1</f>
        <v>2021</v>
      </c>
      <c r="K28" s="3" t="n">
        <v>0.7790646024</v>
      </c>
      <c r="L28" s="3" t="n">
        <v>0.1824910209</v>
      </c>
      <c r="M28" s="3" t="n">
        <v>0.0384443767</v>
      </c>
      <c r="N28" s="3" t="n">
        <v>0.9501667776</v>
      </c>
      <c r="O28" s="3" t="n">
        <v>0.9968865539</v>
      </c>
      <c r="P28" s="3" t="n">
        <v>0.9605238924</v>
      </c>
      <c r="Q28" s="3" t="n">
        <v>0.997504508</v>
      </c>
      <c r="R28" s="3" t="n">
        <f aca="false">R24+1</f>
        <v>2021</v>
      </c>
      <c r="S28" s="3" t="n">
        <v>0.7763243075</v>
      </c>
      <c r="T28" s="3" t="n">
        <v>0.1841015986</v>
      </c>
      <c r="U28" s="3" t="n">
        <v>0.0395740939</v>
      </c>
      <c r="V28" s="3" t="n">
        <v>0.9501018633</v>
      </c>
      <c r="W28" s="3" t="n">
        <v>0.9960780657</v>
      </c>
      <c r="X28" s="3" t="n">
        <v>0.96082896</v>
      </c>
      <c r="Y28" s="3" t="n">
        <v>0.9973713383</v>
      </c>
    </row>
    <row r="29" customFormat="false" ht="15" hidden="false" customHeight="false" outlineLevel="0" collapsed="false">
      <c r="B29" s="3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3" t="n">
        <f aca="false">J25+1</f>
        <v>2021</v>
      </c>
      <c r="K29" s="3" t="n">
        <v>0.7786711043</v>
      </c>
      <c r="L29" s="3" t="n">
        <v>0.179619818</v>
      </c>
      <c r="M29" s="3" t="n">
        <v>0.0417090777</v>
      </c>
      <c r="N29" s="3" t="n">
        <v>0.9414398585</v>
      </c>
      <c r="O29" s="3" t="n">
        <v>0.9963891085</v>
      </c>
      <c r="P29" s="3" t="n">
        <v>0.9534870615</v>
      </c>
      <c r="Q29" s="3" t="n">
        <v>0.9970053179</v>
      </c>
      <c r="R29" s="3" t="n">
        <f aca="false">R25+1</f>
        <v>2021</v>
      </c>
      <c r="S29" s="3" t="n">
        <v>0.7775374934</v>
      </c>
      <c r="T29" s="3" t="n">
        <v>0.1799951186</v>
      </c>
      <c r="U29" s="3" t="n">
        <v>0.042467388</v>
      </c>
      <c r="V29" s="3" t="n">
        <v>0.9416562498</v>
      </c>
      <c r="W29" s="3" t="n">
        <v>0.9960993518</v>
      </c>
      <c r="X29" s="3" t="n">
        <v>0.9538057553</v>
      </c>
      <c r="Y29" s="3" t="n">
        <v>0.9973856053</v>
      </c>
    </row>
    <row r="30" customFormat="false" ht="15" hidden="false" customHeight="false" outlineLevel="0" collapsed="false">
      <c r="B30" s="3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3" t="n">
        <f aca="false">J26+1</f>
        <v>2021</v>
      </c>
      <c r="K30" s="3" t="n">
        <v>0.7792031663</v>
      </c>
      <c r="L30" s="3" t="n">
        <v>0.1767772492</v>
      </c>
      <c r="M30" s="3" t="n">
        <v>0.0440195846</v>
      </c>
      <c r="N30" s="3" t="n">
        <v>0.9341781082</v>
      </c>
      <c r="O30" s="3" t="n">
        <v>0.9958809348</v>
      </c>
      <c r="P30" s="3" t="n">
        <v>0.9472084612</v>
      </c>
      <c r="Q30" s="3" t="n">
        <v>0.9964935213</v>
      </c>
      <c r="R30" s="3" t="n">
        <f aca="false">R26+1</f>
        <v>2021</v>
      </c>
      <c r="S30" s="3" t="n">
        <v>0.7789359979</v>
      </c>
      <c r="T30" s="3" t="n">
        <v>0.1769020345</v>
      </c>
      <c r="U30" s="3" t="n">
        <v>0.0441619676</v>
      </c>
      <c r="V30" s="3" t="n">
        <v>0.9345682443</v>
      </c>
      <c r="W30" s="3" t="n">
        <v>0.9961320359</v>
      </c>
      <c r="X30" s="3" t="n">
        <v>0.9473959174</v>
      </c>
      <c r="Y30" s="3" t="n">
        <v>0.9974075117</v>
      </c>
    </row>
    <row r="31" customFormat="false" ht="15" hidden="false" customHeight="false" outlineLevel="0" collapsed="false">
      <c r="B31" s="3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3" t="n">
        <f aca="false">J27+1</f>
        <v>2022</v>
      </c>
      <c r="K31" s="3" t="n">
        <v>0.780648186</v>
      </c>
      <c r="L31" s="3" t="n">
        <v>0.1736747797</v>
      </c>
      <c r="M31" s="3" t="n">
        <v>0.0456770343</v>
      </c>
      <c r="N31" s="3" t="n">
        <v>0.9269597478</v>
      </c>
      <c r="O31" s="3" t="n">
        <v>0.9956064997</v>
      </c>
      <c r="P31" s="3" t="n">
        <v>0.9411688472</v>
      </c>
      <c r="Q31" s="3" t="n">
        <v>0.996215412</v>
      </c>
      <c r="R31" s="3" t="n">
        <f aca="false">R27+1</f>
        <v>2022</v>
      </c>
      <c r="S31" s="3" t="n">
        <v>0.7822959988</v>
      </c>
      <c r="T31" s="3" t="n">
        <v>0.172015313</v>
      </c>
      <c r="U31" s="3" t="n">
        <v>0.0456886882</v>
      </c>
      <c r="V31" s="3" t="n">
        <v>0.9274545797</v>
      </c>
      <c r="W31" s="3" t="n">
        <v>0.9961536226</v>
      </c>
      <c r="X31" s="3" t="n">
        <v>0.9422812924</v>
      </c>
      <c r="Y31" s="3" t="n">
        <v>0.9976078524</v>
      </c>
    </row>
    <row r="32" customFormat="false" ht="15" hidden="false" customHeight="false" outlineLevel="0" collapsed="false">
      <c r="B32" s="3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3" t="n">
        <f aca="false">J28+1</f>
        <v>2022</v>
      </c>
      <c r="K32" s="3" t="n">
        <v>0.7814566277</v>
      </c>
      <c r="L32" s="3" t="n">
        <v>0.1714318374</v>
      </c>
      <c r="M32" s="3" t="n">
        <v>0.0471115349</v>
      </c>
      <c r="N32" s="3" t="n">
        <v>0.9219377452</v>
      </c>
      <c r="O32" s="3" t="n">
        <v>0.9955732871</v>
      </c>
      <c r="P32" s="3" t="n">
        <v>0.9363991477</v>
      </c>
      <c r="Q32" s="3" t="n">
        <v>0.9961802345</v>
      </c>
      <c r="R32" s="3" t="n">
        <f aca="false">R28+1</f>
        <v>2022</v>
      </c>
      <c r="S32" s="3" t="n">
        <v>0.7830445368</v>
      </c>
      <c r="T32" s="3" t="n">
        <v>0.1694290174</v>
      </c>
      <c r="U32" s="3" t="n">
        <v>0.0475264458</v>
      </c>
      <c r="V32" s="3" t="n">
        <v>0.9215639098</v>
      </c>
      <c r="W32" s="3" t="n">
        <v>0.9960695793</v>
      </c>
      <c r="X32" s="3" t="n">
        <v>0.9369466611</v>
      </c>
      <c r="Y32" s="3" t="n">
        <v>0.9975164086</v>
      </c>
    </row>
    <row r="33" customFormat="false" ht="15" hidden="false" customHeight="false" outlineLevel="0" collapsed="false">
      <c r="B33" s="3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3" t="n">
        <f aca="false">J29+1</f>
        <v>2022</v>
      </c>
      <c r="K33" s="3" t="n">
        <v>0.7821334828</v>
      </c>
      <c r="L33" s="3" t="n">
        <v>0.1683740797</v>
      </c>
      <c r="M33" s="3" t="n">
        <v>0.0494924375</v>
      </c>
      <c r="N33" s="3" t="n">
        <v>0.9133224357</v>
      </c>
      <c r="O33" s="3" t="n">
        <v>0.9955266856</v>
      </c>
      <c r="P33" s="3" t="n">
        <v>0.9299011366</v>
      </c>
      <c r="Q33" s="3" t="n">
        <v>0.9961309816</v>
      </c>
      <c r="R33" s="3" t="n">
        <f aca="false">R29+1</f>
        <v>2022</v>
      </c>
      <c r="S33" s="3" t="n">
        <v>0.7840385448</v>
      </c>
      <c r="T33" s="3" t="n">
        <v>0.1666700417</v>
      </c>
      <c r="U33" s="3" t="n">
        <v>0.0492914136</v>
      </c>
      <c r="V33" s="3" t="n">
        <v>0.9131029942</v>
      </c>
      <c r="W33" s="3" t="n">
        <v>0.996083242</v>
      </c>
      <c r="X33" s="3" t="n">
        <v>0.9305953043</v>
      </c>
      <c r="Y33" s="3" t="n">
        <v>0.9975214972</v>
      </c>
    </row>
    <row r="34" customFormat="false" ht="15" hidden="false" customHeight="false" outlineLevel="0" collapsed="false">
      <c r="B34" s="3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3" t="n">
        <f aca="false">J30+1</f>
        <v>2022</v>
      </c>
      <c r="K34" s="3" t="n">
        <v>0.7834748573</v>
      </c>
      <c r="L34" s="3" t="n">
        <v>0.165986569</v>
      </c>
      <c r="M34" s="3" t="n">
        <v>0.0505385737</v>
      </c>
      <c r="N34" s="3" t="n">
        <v>0.906931397</v>
      </c>
      <c r="O34" s="3" t="n">
        <v>0.9953020134</v>
      </c>
      <c r="P34" s="3" t="n">
        <v>0.9248141945</v>
      </c>
      <c r="Q34" s="3" t="n">
        <v>0.9958748677</v>
      </c>
      <c r="R34" s="3" t="n">
        <f aca="false">R30+1</f>
        <v>2022</v>
      </c>
      <c r="S34" s="3" t="n">
        <v>0.7843942342</v>
      </c>
      <c r="T34" s="3" t="n">
        <v>0.1644441331</v>
      </c>
      <c r="U34" s="3" t="n">
        <v>0.0511616326</v>
      </c>
      <c r="V34" s="3" t="n">
        <v>0.906819212</v>
      </c>
      <c r="W34" s="3" t="n">
        <v>0.9959052062</v>
      </c>
      <c r="X34" s="3" t="n">
        <v>0.924994857</v>
      </c>
      <c r="Y34" s="3" t="n">
        <v>0.9973370478</v>
      </c>
    </row>
    <row r="35" customFormat="false" ht="15" hidden="false" customHeight="false" outlineLevel="0" collapsed="false">
      <c r="B35" s="3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3" t="n">
        <f aca="false">J31+1</f>
        <v>2023</v>
      </c>
      <c r="K35" s="3" t="n">
        <v>0.7858188013</v>
      </c>
      <c r="L35" s="3" t="n">
        <v>0.1630515719</v>
      </c>
      <c r="M35" s="3" t="n">
        <v>0.0511296268</v>
      </c>
      <c r="N35" s="3" t="n">
        <v>0.9005315646</v>
      </c>
      <c r="O35" s="3" t="n">
        <v>0.9952892247</v>
      </c>
      <c r="P35" s="3" t="n">
        <v>0.9204804373</v>
      </c>
      <c r="Q35" s="3" t="n">
        <v>0.9958609841</v>
      </c>
      <c r="R35" s="3" t="n">
        <f aca="false">R31+1</f>
        <v>2023</v>
      </c>
      <c r="S35" s="3" t="n">
        <v>0.7854649304</v>
      </c>
      <c r="T35" s="3" t="n">
        <v>0.1623068171</v>
      </c>
      <c r="U35" s="3" t="n">
        <v>0.0522282525</v>
      </c>
      <c r="V35" s="3" t="n">
        <v>0.9000653302</v>
      </c>
      <c r="W35" s="3" t="n">
        <v>0.9962423268</v>
      </c>
      <c r="X35" s="3" t="n">
        <v>0.9204450732</v>
      </c>
      <c r="Y35" s="3" t="n">
        <v>0.9973441333</v>
      </c>
    </row>
    <row r="36" customFormat="false" ht="15" hidden="false" customHeight="false" outlineLevel="0" collapsed="false">
      <c r="B36" s="3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3" t="n">
        <f aca="false">J32+1</f>
        <v>2023</v>
      </c>
      <c r="K36" s="3" t="n">
        <v>0.7869527011</v>
      </c>
      <c r="L36" s="3" t="n">
        <v>0.1604201521</v>
      </c>
      <c r="M36" s="3" t="n">
        <v>0.0526271469</v>
      </c>
      <c r="N36" s="3" t="n">
        <v>0.8926595915</v>
      </c>
      <c r="O36" s="3" t="n">
        <v>0.9953049769</v>
      </c>
      <c r="P36" s="3" t="n">
        <v>0.9136949008</v>
      </c>
      <c r="Q36" s="3" t="n">
        <v>0.9958748245</v>
      </c>
      <c r="R36" s="3" t="n">
        <f aca="false">R32+1</f>
        <v>2023</v>
      </c>
      <c r="S36" s="3" t="n">
        <v>0.7867563093</v>
      </c>
      <c r="T36" s="3" t="n">
        <v>0.1598774441</v>
      </c>
      <c r="U36" s="3" t="n">
        <v>0.0533662467</v>
      </c>
      <c r="V36" s="3" t="n">
        <v>0.8930473849</v>
      </c>
      <c r="W36" s="3" t="n">
        <v>0.9963292931</v>
      </c>
      <c r="X36" s="3" t="n">
        <v>0.9145204061</v>
      </c>
      <c r="Y36" s="3" t="n">
        <v>0.9973591767</v>
      </c>
    </row>
    <row r="37" customFormat="false" ht="15" hidden="false" customHeight="false" outlineLevel="0" collapsed="false">
      <c r="B37" s="3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3" t="n">
        <f aca="false">J33+1</f>
        <v>2023</v>
      </c>
      <c r="K37" s="3" t="n">
        <v>0.7878007535</v>
      </c>
      <c r="L37" s="3" t="n">
        <v>0.1578314203</v>
      </c>
      <c r="M37" s="3" t="n">
        <v>0.0543678262</v>
      </c>
      <c r="N37" s="3" t="n">
        <v>0.8863020914</v>
      </c>
      <c r="O37" s="3" t="n">
        <v>0.9953361962</v>
      </c>
      <c r="P37" s="3" t="n">
        <v>0.9086241828</v>
      </c>
      <c r="Q37" s="3" t="n">
        <v>0.9959031278</v>
      </c>
      <c r="R37" s="3" t="n">
        <f aca="false">R33+1</f>
        <v>2023</v>
      </c>
      <c r="S37" s="3" t="n">
        <v>0.7874187446</v>
      </c>
      <c r="T37" s="3" t="n">
        <v>0.1575198331</v>
      </c>
      <c r="U37" s="3" t="n">
        <v>0.0550614222</v>
      </c>
      <c r="V37" s="3" t="n">
        <v>0.8864212245</v>
      </c>
      <c r="W37" s="3" t="n">
        <v>0.9964221286</v>
      </c>
      <c r="X37" s="3" t="n">
        <v>0.9088796155</v>
      </c>
      <c r="Y37" s="3" t="n">
        <v>0.9973173855</v>
      </c>
    </row>
    <row r="38" customFormat="false" ht="15" hidden="false" customHeight="false" outlineLevel="0" collapsed="false">
      <c r="B38" s="3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3" t="n">
        <f aca="false">J34+1</f>
        <v>2023</v>
      </c>
      <c r="K38" s="3" t="n">
        <v>0.7895030025</v>
      </c>
      <c r="L38" s="3" t="n">
        <v>0.1550018533</v>
      </c>
      <c r="M38" s="3" t="n">
        <v>0.0554951442</v>
      </c>
      <c r="N38" s="3" t="n">
        <v>0.8795512104</v>
      </c>
      <c r="O38" s="3" t="n">
        <v>0.9952462808</v>
      </c>
      <c r="P38" s="3" t="n">
        <v>0.9039938911</v>
      </c>
      <c r="Q38" s="3" t="n">
        <v>0.9958088004</v>
      </c>
      <c r="R38" s="3" t="n">
        <f aca="false">R34+1</f>
        <v>2023</v>
      </c>
      <c r="S38" s="3" t="n">
        <v>0.7885875106</v>
      </c>
      <c r="T38" s="3" t="n">
        <v>0.1547513486</v>
      </c>
      <c r="U38" s="3" t="n">
        <v>0.0566611408</v>
      </c>
      <c r="V38" s="3" t="n">
        <v>0.8795424376</v>
      </c>
      <c r="W38" s="3" t="n">
        <v>0.9963291865</v>
      </c>
      <c r="X38" s="3" t="n">
        <v>0.9039501081</v>
      </c>
      <c r="Y38" s="3" t="n">
        <v>0.9972162547</v>
      </c>
    </row>
    <row r="39" customFormat="false" ht="15" hidden="false" customHeight="false" outlineLevel="0" collapsed="false">
      <c r="B39" s="3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3" t="n">
        <f aca="false">J35+1</f>
        <v>2024</v>
      </c>
      <c r="K39" s="3" t="n">
        <v>0.7904159637</v>
      </c>
      <c r="L39" s="3" t="n">
        <v>0.1524205787</v>
      </c>
      <c r="M39" s="3" t="n">
        <v>0.0571634576</v>
      </c>
      <c r="N39" s="3" t="n">
        <v>0.8717852318</v>
      </c>
      <c r="O39" s="3" t="n">
        <v>0.9946478651</v>
      </c>
      <c r="P39" s="3" t="n">
        <v>0.8976845716</v>
      </c>
      <c r="Q39" s="3" t="n">
        <v>0.9952049667</v>
      </c>
      <c r="R39" s="3" t="n">
        <f aca="false">R35+1</f>
        <v>2024</v>
      </c>
      <c r="S39" s="3" t="n">
        <v>0.7898305943</v>
      </c>
      <c r="T39" s="3" t="n">
        <v>0.1518744956</v>
      </c>
      <c r="U39" s="3" t="n">
        <v>0.0582949101</v>
      </c>
      <c r="V39" s="3" t="n">
        <v>0.871098778</v>
      </c>
      <c r="W39" s="3" t="n">
        <v>0.9962485737</v>
      </c>
      <c r="X39" s="3" t="n">
        <v>0.8975996516</v>
      </c>
      <c r="Y39" s="3" t="n">
        <v>0.9971298001</v>
      </c>
    </row>
    <row r="40" customFormat="false" ht="15" hidden="false" customHeight="false" outlineLevel="0" collapsed="false">
      <c r="B40" s="3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3" t="n">
        <f aca="false">J36+1</f>
        <v>2024</v>
      </c>
      <c r="K40" s="3" t="n">
        <v>0.7919848201</v>
      </c>
      <c r="L40" s="3" t="n">
        <v>0.1499329152</v>
      </c>
      <c r="M40" s="3" t="n">
        <v>0.0580822647</v>
      </c>
      <c r="N40" s="3" t="n">
        <v>0.8658352597</v>
      </c>
      <c r="O40" s="3" t="n">
        <v>0.9941447738</v>
      </c>
      <c r="P40" s="3" t="n">
        <v>0.8926129783</v>
      </c>
      <c r="Q40" s="3" t="n">
        <v>0.9947002125</v>
      </c>
      <c r="R40" s="3" t="n">
        <f aca="false">R36+1</f>
        <v>2024</v>
      </c>
      <c r="S40" s="3" t="n">
        <v>0.7915641496</v>
      </c>
      <c r="T40" s="3" t="n">
        <v>0.1492699851</v>
      </c>
      <c r="U40" s="3" t="n">
        <v>0.0591658653</v>
      </c>
      <c r="V40" s="3" t="n">
        <v>0.8663257597</v>
      </c>
      <c r="W40" s="3" t="n">
        <v>0.9960168886</v>
      </c>
      <c r="X40" s="3" t="n">
        <v>0.893423681</v>
      </c>
      <c r="Y40" s="3" t="n">
        <v>0.9968912507</v>
      </c>
    </row>
    <row r="41" customFormat="false" ht="15" hidden="false" customHeight="false" outlineLevel="0" collapsed="false">
      <c r="B41" s="3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3" t="n">
        <f aca="false">J37+1</f>
        <v>2024</v>
      </c>
      <c r="K41" s="3" t="n">
        <v>0.7926105961</v>
      </c>
      <c r="L41" s="3" t="n">
        <v>0.1475601923</v>
      </c>
      <c r="M41" s="3" t="n">
        <v>0.0598292116</v>
      </c>
      <c r="N41" s="3" t="n">
        <v>0.861528314</v>
      </c>
      <c r="O41" s="3" t="n">
        <v>0.9941189542</v>
      </c>
      <c r="P41" s="3" t="n">
        <v>0.8894836937</v>
      </c>
      <c r="Q41" s="3" t="n">
        <v>0.994670311</v>
      </c>
      <c r="R41" s="3" t="n">
        <f aca="false">R37+1</f>
        <v>2024</v>
      </c>
      <c r="S41" s="3" t="n">
        <v>0.7917378381</v>
      </c>
      <c r="T41" s="3" t="n">
        <v>0.1469374795</v>
      </c>
      <c r="U41" s="3" t="n">
        <v>0.0613246825</v>
      </c>
      <c r="V41" s="3" t="n">
        <v>0.8623679373</v>
      </c>
      <c r="W41" s="3" t="n">
        <v>0.9957863402</v>
      </c>
      <c r="X41" s="3" t="n">
        <v>0.8902453334</v>
      </c>
      <c r="Y41" s="3" t="n">
        <v>0.996654333</v>
      </c>
    </row>
    <row r="42" customFormat="false" ht="15" hidden="false" customHeight="false" outlineLevel="0" collapsed="false">
      <c r="B42" s="3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3" t="n">
        <f aca="false">J38+1</f>
        <v>2024</v>
      </c>
      <c r="K42" s="3" t="n">
        <v>0.7901990926</v>
      </c>
      <c r="L42" s="3" t="n">
        <v>0.1450137627</v>
      </c>
      <c r="M42" s="3" t="n">
        <v>0.0647871447</v>
      </c>
      <c r="N42" s="3" t="n">
        <v>0.8617524913</v>
      </c>
      <c r="O42" s="3" t="n">
        <v>0.9941295645</v>
      </c>
      <c r="P42" s="3" t="n">
        <v>0.8884247518</v>
      </c>
      <c r="Q42" s="3" t="n">
        <v>0.994676672</v>
      </c>
      <c r="R42" s="3" t="n">
        <f aca="false">R38+1</f>
        <v>2024</v>
      </c>
      <c r="S42" s="3" t="n">
        <v>0.7900888534</v>
      </c>
      <c r="T42" s="3" t="n">
        <v>0.1436374527</v>
      </c>
      <c r="U42" s="3" t="n">
        <v>0.0662736938</v>
      </c>
      <c r="V42" s="3" t="n">
        <v>0.8634105186</v>
      </c>
      <c r="W42" s="3" t="n">
        <v>0.9960519255</v>
      </c>
      <c r="X42" s="3" t="n">
        <v>0.8904930471</v>
      </c>
      <c r="Y42" s="3" t="n">
        <v>0.9965465747</v>
      </c>
    </row>
    <row r="43" customFormat="false" ht="15" hidden="false" customHeight="false" outlineLevel="0" collapsed="false">
      <c r="B43" s="3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3" t="n">
        <f aca="false">J39+1</f>
        <v>2025</v>
      </c>
      <c r="K43" s="3" t="n">
        <v>0.7888914735</v>
      </c>
      <c r="L43" s="3" t="n">
        <v>0.1418631561</v>
      </c>
      <c r="M43" s="3" t="n">
        <v>0.0692453704</v>
      </c>
      <c r="N43" s="3" t="n">
        <v>0.8606439685</v>
      </c>
      <c r="O43" s="3" t="n">
        <v>0.9939354236</v>
      </c>
      <c r="P43" s="3" t="n">
        <v>0.8868053352</v>
      </c>
      <c r="Q43" s="3" t="n">
        <v>0.994479964</v>
      </c>
      <c r="R43" s="3" t="n">
        <f aca="false">R39+1</f>
        <v>2025</v>
      </c>
      <c r="S43" s="3" t="n">
        <v>0.788002036</v>
      </c>
      <c r="T43" s="3" t="n">
        <v>0.1409634609</v>
      </c>
      <c r="U43" s="3" t="n">
        <v>0.0710345031</v>
      </c>
      <c r="V43" s="3" t="n">
        <v>0.8627143066</v>
      </c>
      <c r="W43" s="3" t="n">
        <v>0.9960502185</v>
      </c>
      <c r="X43" s="3" t="n">
        <v>0.8892082612</v>
      </c>
      <c r="Y43" s="3" t="n">
        <v>0.9965410619</v>
      </c>
    </row>
    <row r="44" customFormat="false" ht="15" hidden="false" customHeight="false" outlineLevel="0" collapsed="false">
      <c r="B44" s="3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3" t="n">
        <f aca="false">J40+1</f>
        <v>2025</v>
      </c>
      <c r="K44" s="3" t="n">
        <v>0.7873503691</v>
      </c>
      <c r="L44" s="3" t="n">
        <v>0.1392892417</v>
      </c>
      <c r="M44" s="3" t="n">
        <v>0.0733603891</v>
      </c>
      <c r="N44" s="3" t="n">
        <v>0.8573662147</v>
      </c>
      <c r="O44" s="3" t="n">
        <v>0.9933469304</v>
      </c>
      <c r="P44" s="3" t="n">
        <v>0.8840157909</v>
      </c>
      <c r="Q44" s="3" t="n">
        <v>0.9939192848</v>
      </c>
      <c r="R44" s="3" t="n">
        <f aca="false">R40+1</f>
        <v>2025</v>
      </c>
      <c r="S44" s="3" t="n">
        <v>0.7870720037</v>
      </c>
      <c r="T44" s="3" t="n">
        <v>0.1386838678</v>
      </c>
      <c r="U44" s="3" t="n">
        <v>0.0742441284</v>
      </c>
      <c r="V44" s="3" t="n">
        <v>0.8593626551</v>
      </c>
      <c r="W44" s="3" t="n">
        <v>0.9954247822</v>
      </c>
      <c r="X44" s="3" t="n">
        <v>0.8860986889</v>
      </c>
      <c r="Y44" s="3" t="n">
        <v>0.9959136575</v>
      </c>
    </row>
    <row r="45" customFormat="false" ht="15" hidden="false" customHeight="false" outlineLevel="0" collapsed="false">
      <c r="B45" s="3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3" t="n">
        <f aca="false">J41+1</f>
        <v>2025</v>
      </c>
      <c r="K45" s="3" t="n">
        <v>0.7855671953</v>
      </c>
      <c r="L45" s="3" t="n">
        <v>0.1363940022</v>
      </c>
      <c r="M45" s="3" t="n">
        <v>0.0780388025</v>
      </c>
      <c r="N45" s="3" t="n">
        <v>0.8589319842</v>
      </c>
      <c r="O45" s="3" t="n">
        <v>0.9931036708</v>
      </c>
      <c r="P45" s="3" t="n">
        <v>0.8833634237</v>
      </c>
      <c r="Q45" s="3" t="n">
        <v>0.9937318529</v>
      </c>
      <c r="R45" s="3" t="n">
        <f aca="false">R41+1</f>
        <v>2025</v>
      </c>
      <c r="S45" s="3" t="n">
        <v>0.7853471817</v>
      </c>
      <c r="T45" s="3" t="n">
        <v>0.135962655</v>
      </c>
      <c r="U45" s="3" t="n">
        <v>0.0786901633</v>
      </c>
      <c r="V45" s="3" t="n">
        <v>0.8619375229</v>
      </c>
      <c r="W45" s="3" t="n">
        <v>0.9953459156</v>
      </c>
      <c r="X45" s="3" t="n">
        <v>0.8868899987</v>
      </c>
      <c r="Y45" s="3" t="n">
        <v>0.9958322443</v>
      </c>
    </row>
    <row r="46" customFormat="false" ht="15" hidden="false" customHeight="false" outlineLevel="0" collapsed="false">
      <c r="B46" s="3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3" t="n">
        <f aca="false">J42+1</f>
        <v>2025</v>
      </c>
      <c r="K46" s="3" t="n">
        <v>0.7843438905</v>
      </c>
      <c r="L46" s="3" t="n">
        <v>0.1337224888</v>
      </c>
      <c r="M46" s="3" t="n">
        <v>0.0819336207</v>
      </c>
      <c r="N46" s="3" t="n">
        <v>0.8612775297</v>
      </c>
      <c r="O46" s="3" t="n">
        <v>0.9926689155</v>
      </c>
      <c r="P46" s="3" t="n">
        <v>0.885866043</v>
      </c>
      <c r="Q46" s="3" t="n">
        <v>0.9935954967</v>
      </c>
      <c r="R46" s="3" t="n">
        <f aca="false">R42+1</f>
        <v>2025</v>
      </c>
      <c r="S46" s="3" t="n">
        <v>0.7845550431</v>
      </c>
      <c r="T46" s="3" t="n">
        <v>0.1333686837</v>
      </c>
      <c r="U46" s="3" t="n">
        <v>0.0820762732</v>
      </c>
      <c r="V46" s="3" t="n">
        <v>0.8636667778</v>
      </c>
      <c r="W46" s="3" t="n">
        <v>0.9951109402</v>
      </c>
      <c r="X46" s="3" t="n">
        <v>0.8886666171</v>
      </c>
      <c r="Y46" s="3" t="n">
        <v>0.9956156435</v>
      </c>
    </row>
    <row r="47" customFormat="false" ht="15" hidden="false" customHeight="false" outlineLevel="0" collapsed="false">
      <c r="B47" s="3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3" t="n">
        <f aca="false">J43+1</f>
        <v>2026</v>
      </c>
      <c r="K47" s="3" t="n">
        <v>0.7842471881</v>
      </c>
      <c r="L47" s="3" t="n">
        <v>0.1313219964</v>
      </c>
      <c r="M47" s="3" t="n">
        <v>0.0844308155</v>
      </c>
      <c r="N47" s="3" t="n">
        <v>0.8594559426</v>
      </c>
      <c r="O47" s="3" t="n">
        <v>0.9920565178</v>
      </c>
      <c r="P47" s="3" t="n">
        <v>0.8842045635</v>
      </c>
      <c r="Q47" s="3" t="n">
        <v>0.9932192366</v>
      </c>
      <c r="R47" s="3" t="n">
        <f aca="false">R43+1</f>
        <v>2026</v>
      </c>
      <c r="S47" s="3" t="n">
        <v>0.7849260535</v>
      </c>
      <c r="T47" s="3" t="n">
        <v>0.1311122634</v>
      </c>
      <c r="U47" s="3" t="n">
        <v>0.0839616831</v>
      </c>
      <c r="V47" s="3" t="n">
        <v>0.8622540999</v>
      </c>
      <c r="W47" s="3" t="n">
        <v>0.9948384616</v>
      </c>
      <c r="X47" s="3" t="n">
        <v>0.8884916754</v>
      </c>
      <c r="Y47" s="3" t="n">
        <v>0.9956006004</v>
      </c>
    </row>
    <row r="48" customFormat="false" ht="15" hidden="false" customHeight="false" outlineLevel="0" collapsed="false">
      <c r="B48" s="3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3" t="n">
        <f aca="false">J44+1</f>
        <v>2026</v>
      </c>
      <c r="K48" s="3" t="n">
        <v>0.7830491421</v>
      </c>
      <c r="L48" s="3" t="n">
        <v>0.129180257</v>
      </c>
      <c r="M48" s="3" t="n">
        <v>0.0877706009</v>
      </c>
      <c r="N48" s="3" t="n">
        <v>0.8565624227</v>
      </c>
      <c r="O48" s="3" t="n">
        <v>0.9916718333</v>
      </c>
      <c r="P48" s="3" t="n">
        <v>0.8816830686</v>
      </c>
      <c r="Q48" s="3" t="n">
        <v>0.9928309791</v>
      </c>
      <c r="R48" s="3" t="n">
        <f aca="false">R44+1</f>
        <v>2026</v>
      </c>
      <c r="S48" s="3" t="n">
        <v>0.7834867977</v>
      </c>
      <c r="T48" s="3" t="n">
        <v>0.1286575027</v>
      </c>
      <c r="U48" s="3" t="n">
        <v>0.0878556995</v>
      </c>
      <c r="V48" s="3" t="n">
        <v>0.8590374651</v>
      </c>
      <c r="W48" s="3" t="n">
        <v>0.9941252501</v>
      </c>
      <c r="X48" s="3" t="n">
        <v>0.8861564581</v>
      </c>
      <c r="Y48" s="3" t="n">
        <v>0.9948838184</v>
      </c>
    </row>
    <row r="49" customFormat="false" ht="15" hidden="false" customHeight="false" outlineLevel="0" collapsed="false">
      <c r="B49" s="3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3" t="n">
        <f aca="false">J45+1</f>
        <v>2026</v>
      </c>
      <c r="K49" s="3" t="n">
        <v>0.7811294856</v>
      </c>
      <c r="L49" s="3" t="n">
        <v>0.1266649639</v>
      </c>
      <c r="M49" s="3" t="n">
        <v>0.0922055505</v>
      </c>
      <c r="N49" s="3" t="n">
        <v>0.8577412253</v>
      </c>
      <c r="O49" s="3" t="n">
        <v>0.9916003585</v>
      </c>
      <c r="P49" s="3" t="n">
        <v>0.881778561</v>
      </c>
      <c r="Q49" s="3" t="n">
        <v>0.9927511819</v>
      </c>
      <c r="R49" s="3" t="n">
        <f aca="false">R45+1</f>
        <v>2026</v>
      </c>
      <c r="S49" s="3" t="n">
        <v>0.7815403571</v>
      </c>
      <c r="T49" s="3" t="n">
        <v>0.1259069822</v>
      </c>
      <c r="U49" s="3" t="n">
        <v>0.0925526607</v>
      </c>
      <c r="V49" s="3" t="n">
        <v>0.8610880691</v>
      </c>
      <c r="W49" s="3" t="n">
        <v>0.9942705144</v>
      </c>
      <c r="X49" s="3" t="n">
        <v>0.8875248944</v>
      </c>
      <c r="Y49" s="3" t="n">
        <v>0.9950850131</v>
      </c>
    </row>
    <row r="50" customFormat="false" ht="15" hidden="false" customHeight="false" outlineLevel="0" collapsed="false">
      <c r="B50" s="3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3" t="n">
        <f aca="false">J46+1</f>
        <v>2026</v>
      </c>
      <c r="K50" s="3" t="n">
        <v>0.7801417392</v>
      </c>
      <c r="L50" s="3" t="n">
        <v>0.1238624087</v>
      </c>
      <c r="M50" s="3" t="n">
        <v>0.0959958522</v>
      </c>
      <c r="N50" s="3" t="n">
        <v>0.8574108127</v>
      </c>
      <c r="O50" s="3" t="n">
        <v>0.991535642</v>
      </c>
      <c r="P50" s="3" t="n">
        <v>0.881572497</v>
      </c>
      <c r="Q50" s="3" t="n">
        <v>0.9927188951</v>
      </c>
      <c r="R50" s="3" t="n">
        <f aca="false">R46+1</f>
        <v>2026</v>
      </c>
      <c r="S50" s="3" t="n">
        <v>0.7805394047</v>
      </c>
      <c r="T50" s="3" t="n">
        <v>0.1238998498</v>
      </c>
      <c r="U50" s="3" t="n">
        <v>0.0955607455</v>
      </c>
      <c r="V50" s="3" t="n">
        <v>0.8612691316</v>
      </c>
      <c r="W50" s="3" t="n">
        <v>0.9938799643</v>
      </c>
      <c r="X50" s="3" t="n">
        <v>0.8870766283</v>
      </c>
      <c r="Y50" s="3" t="n">
        <v>0.994692688</v>
      </c>
    </row>
    <row r="51" customFormat="false" ht="15" hidden="false" customHeight="false" outlineLevel="0" collapsed="false">
      <c r="B51" s="3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3" t="n">
        <f aca="false">J47+1</f>
        <v>2027</v>
      </c>
      <c r="K51" s="3" t="n">
        <v>0.7787511206</v>
      </c>
      <c r="L51" s="3" t="n">
        <v>0.1216199987</v>
      </c>
      <c r="M51" s="3" t="n">
        <v>0.0996288807</v>
      </c>
      <c r="N51" s="3" t="n">
        <v>0.8544065684</v>
      </c>
      <c r="O51" s="3" t="n">
        <v>0.9910589433</v>
      </c>
      <c r="P51" s="3" t="n">
        <v>0.8775386335</v>
      </c>
      <c r="Q51" s="3" t="n">
        <v>0.9922794009</v>
      </c>
      <c r="R51" s="3" t="n">
        <f aca="false">R47+1</f>
        <v>2027</v>
      </c>
      <c r="S51" s="3" t="n">
        <v>0.779110528</v>
      </c>
      <c r="T51" s="3" t="n">
        <v>0.1210070171</v>
      </c>
      <c r="U51" s="3" t="n">
        <v>0.0998824549</v>
      </c>
      <c r="V51" s="3" t="n">
        <v>0.8582301709</v>
      </c>
      <c r="W51" s="3" t="n">
        <v>0.9930230221</v>
      </c>
      <c r="X51" s="3" t="n">
        <v>0.8830043603</v>
      </c>
      <c r="Y51" s="3" t="n">
        <v>0.9938923343</v>
      </c>
    </row>
    <row r="52" customFormat="false" ht="15" hidden="false" customHeight="false" outlineLevel="0" collapsed="false">
      <c r="B52" s="3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3" t="n">
        <f aca="false">J48+1</f>
        <v>2027</v>
      </c>
      <c r="K52" s="3" t="n">
        <v>0.7778243542</v>
      </c>
      <c r="L52" s="3" t="n">
        <v>0.1193017499</v>
      </c>
      <c r="M52" s="3" t="n">
        <v>0.1028738959</v>
      </c>
      <c r="N52" s="3" t="n">
        <v>0.8535951846</v>
      </c>
      <c r="O52" s="3" t="n">
        <v>0.9908335453</v>
      </c>
      <c r="P52" s="3" t="n">
        <v>0.8783739476</v>
      </c>
      <c r="Q52" s="3" t="n">
        <v>0.9920987242</v>
      </c>
      <c r="R52" s="3" t="n">
        <f aca="false">R48+1</f>
        <v>2027</v>
      </c>
      <c r="S52" s="3" t="n">
        <v>0.7779698926</v>
      </c>
      <c r="T52" s="3" t="n">
        <v>0.1187685619</v>
      </c>
      <c r="U52" s="3" t="n">
        <v>0.1032615455</v>
      </c>
      <c r="V52" s="3" t="n">
        <v>0.8564497876</v>
      </c>
      <c r="W52" s="3" t="n">
        <v>0.9919454862</v>
      </c>
      <c r="X52" s="3" t="n">
        <v>0.8817027515</v>
      </c>
      <c r="Y52" s="3" t="n">
        <v>0.9928587465</v>
      </c>
    </row>
    <row r="53" customFormat="false" ht="15" hidden="false" customHeight="false" outlineLevel="0" collapsed="false">
      <c r="B53" s="3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3" t="n">
        <f aca="false">J49+1</f>
        <v>2027</v>
      </c>
      <c r="K53" s="3" t="n">
        <v>0.7754255849</v>
      </c>
      <c r="L53" s="3" t="n">
        <v>0.1170246134</v>
      </c>
      <c r="M53" s="3" t="n">
        <v>0.1075498017</v>
      </c>
      <c r="N53" s="3" t="n">
        <v>0.8573796897</v>
      </c>
      <c r="O53" s="3" t="n">
        <v>0.9904566691</v>
      </c>
      <c r="P53" s="3" t="n">
        <v>0.8809917307</v>
      </c>
      <c r="Q53" s="3" t="n">
        <v>0.9916599918</v>
      </c>
      <c r="R53" s="3" t="n">
        <f aca="false">R49+1</f>
        <v>2027</v>
      </c>
      <c r="S53" s="3" t="n">
        <v>0.7767210412</v>
      </c>
      <c r="T53" s="3" t="n">
        <v>0.1163855722</v>
      </c>
      <c r="U53" s="3" t="n">
        <v>0.1068933866</v>
      </c>
      <c r="V53" s="3" t="n">
        <v>0.8586702493</v>
      </c>
      <c r="W53" s="3" t="n">
        <v>0.9918631768</v>
      </c>
      <c r="X53" s="3" t="n">
        <v>0.8839240517</v>
      </c>
      <c r="Y53" s="3" t="n">
        <v>0.992822279</v>
      </c>
    </row>
    <row r="54" customFormat="false" ht="15" hidden="false" customHeight="false" outlineLevel="0" collapsed="false">
      <c r="B54" s="3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3" t="n">
        <f aca="false">J50+1</f>
        <v>2027</v>
      </c>
      <c r="K54" s="3" t="n">
        <v>0.7745488766</v>
      </c>
      <c r="L54" s="3" t="n">
        <v>0.1148257813</v>
      </c>
      <c r="M54" s="3" t="n">
        <v>0.1106253421</v>
      </c>
      <c r="N54" s="3" t="n">
        <v>0.8552317641</v>
      </c>
      <c r="O54" s="3" t="n">
        <v>0.9904957191</v>
      </c>
      <c r="P54" s="3" t="n">
        <v>0.8794059958</v>
      </c>
      <c r="Q54" s="3" t="n">
        <v>0.9916948769</v>
      </c>
      <c r="R54" s="3" t="n">
        <f aca="false">R50+1</f>
        <v>2027</v>
      </c>
      <c r="S54" s="3" t="n">
        <v>0.7763028842</v>
      </c>
      <c r="T54" s="3" t="n">
        <v>0.1145079009</v>
      </c>
      <c r="U54" s="3" t="n">
        <v>0.1091892149</v>
      </c>
      <c r="V54" s="3" t="n">
        <v>0.8553134991</v>
      </c>
      <c r="W54" s="3" t="n">
        <v>0.990764434</v>
      </c>
      <c r="X54" s="3" t="n">
        <v>0.8812929901</v>
      </c>
      <c r="Y54" s="3" t="n">
        <v>0.9917513518</v>
      </c>
    </row>
    <row r="55" customFormat="false" ht="15" hidden="false" customHeight="false" outlineLevel="0" collapsed="false">
      <c r="B55" s="3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3" t="n">
        <f aca="false">J51+1</f>
        <v>2028</v>
      </c>
      <c r="K55" s="3" t="n">
        <v>0.7734992069</v>
      </c>
      <c r="L55" s="3" t="n">
        <v>0.1129290026</v>
      </c>
      <c r="M55" s="3" t="n">
        <v>0.1135717905</v>
      </c>
      <c r="N55" s="3" t="n">
        <v>0.855696221</v>
      </c>
      <c r="O55" s="3" t="n">
        <v>0.9899550155</v>
      </c>
      <c r="P55" s="3" t="n">
        <v>0.8799930191</v>
      </c>
      <c r="Q55" s="3" t="n">
        <v>0.9914035233</v>
      </c>
      <c r="R55" s="3" t="n">
        <f aca="false">R51+1</f>
        <v>2028</v>
      </c>
      <c r="S55" s="3" t="n">
        <v>0.7751815629</v>
      </c>
      <c r="T55" s="3" t="n">
        <v>0.1125937042</v>
      </c>
      <c r="U55" s="3" t="n">
        <v>0.112224733</v>
      </c>
      <c r="V55" s="3" t="n">
        <v>0.856177975</v>
      </c>
      <c r="W55" s="3" t="n">
        <v>0.990834716</v>
      </c>
      <c r="X55" s="3" t="n">
        <v>0.8819231885</v>
      </c>
      <c r="Y55" s="3" t="n">
        <v>0.9919374991</v>
      </c>
    </row>
    <row r="56" customFormat="false" ht="15" hidden="false" customHeight="false" outlineLevel="0" collapsed="false">
      <c r="B56" s="3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3" t="n">
        <f aca="false">J52+1</f>
        <v>2028</v>
      </c>
      <c r="K56" s="3" t="n">
        <v>0.7721426856</v>
      </c>
      <c r="L56" s="3" t="n">
        <v>0.1104801919</v>
      </c>
      <c r="M56" s="3" t="n">
        <v>0.1173771225</v>
      </c>
      <c r="N56" s="3" t="n">
        <v>0.8553218786</v>
      </c>
      <c r="O56" s="3" t="n">
        <v>0.9899560192</v>
      </c>
      <c r="P56" s="3" t="n">
        <v>0.879463543</v>
      </c>
      <c r="Q56" s="3" t="n">
        <v>0.9914279976</v>
      </c>
      <c r="R56" s="3" t="n">
        <f aca="false">R52+1</f>
        <v>2028</v>
      </c>
      <c r="S56" s="3" t="n">
        <v>0.773662017</v>
      </c>
      <c r="T56" s="3" t="n">
        <v>0.1106134317</v>
      </c>
      <c r="U56" s="3" t="n">
        <v>0.1157245513</v>
      </c>
      <c r="V56" s="3" t="n">
        <v>0.8553128599</v>
      </c>
      <c r="W56" s="3" t="n">
        <v>0.9907478158</v>
      </c>
      <c r="X56" s="3" t="n">
        <v>0.8809797084</v>
      </c>
      <c r="Y56" s="3" t="n">
        <v>0.9918195172</v>
      </c>
    </row>
    <row r="57" customFormat="false" ht="15" hidden="false" customHeight="false" outlineLevel="0" collapsed="false">
      <c r="B57" s="3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3" t="n">
        <f aca="false">J53+1</f>
        <v>2028</v>
      </c>
      <c r="K57" s="3" t="n">
        <v>0.7713083276</v>
      </c>
      <c r="L57" s="3" t="n">
        <v>0.1083552028</v>
      </c>
      <c r="M57" s="3" t="n">
        <v>0.1203364696</v>
      </c>
      <c r="N57" s="3" t="n">
        <v>0.853639122</v>
      </c>
      <c r="O57" s="3" t="n">
        <v>0.9887857152</v>
      </c>
      <c r="P57" s="3" t="n">
        <v>0.8774728581</v>
      </c>
      <c r="Q57" s="3" t="n">
        <v>0.9903798335</v>
      </c>
      <c r="R57" s="3" t="n">
        <f aca="false">R53+1</f>
        <v>2028</v>
      </c>
      <c r="S57" s="3" t="n">
        <v>0.7725441224</v>
      </c>
      <c r="T57" s="3" t="n">
        <v>0.108288391</v>
      </c>
      <c r="U57" s="3" t="n">
        <v>0.1191674866</v>
      </c>
      <c r="V57" s="3" t="n">
        <v>0.8544757495</v>
      </c>
      <c r="W57" s="3" t="n">
        <v>0.9898415035</v>
      </c>
      <c r="X57" s="3" t="n">
        <v>0.8793966171</v>
      </c>
      <c r="Y57" s="3" t="n">
        <v>0.9911704971</v>
      </c>
    </row>
    <row r="58" customFormat="false" ht="15" hidden="false" customHeight="false" outlineLevel="0" collapsed="false">
      <c r="B58" s="3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3" t="n">
        <f aca="false">J54+1</f>
        <v>2028</v>
      </c>
      <c r="K58" s="3" t="n">
        <v>0.7699728729</v>
      </c>
      <c r="L58" s="3" t="n">
        <v>0.1063823569</v>
      </c>
      <c r="M58" s="3" t="n">
        <v>0.1236447702</v>
      </c>
      <c r="N58" s="3" t="n">
        <v>0.8530727732</v>
      </c>
      <c r="O58" s="3" t="n">
        <v>0.9878665566</v>
      </c>
      <c r="P58" s="3" t="n">
        <v>0.8755247571</v>
      </c>
      <c r="Q58" s="3" t="n">
        <v>0.98991936</v>
      </c>
      <c r="R58" s="3" t="n">
        <f aca="false">R54+1</f>
        <v>2028</v>
      </c>
      <c r="S58" s="3" t="n">
        <v>0.7717468067</v>
      </c>
      <c r="T58" s="3" t="n">
        <v>0.1059366695</v>
      </c>
      <c r="U58" s="3" t="n">
        <v>0.1223165237</v>
      </c>
      <c r="V58" s="3" t="n">
        <v>0.8543752702</v>
      </c>
      <c r="W58" s="3" t="n">
        <v>0.9893452446</v>
      </c>
      <c r="X58" s="3" t="n">
        <v>0.8779002502</v>
      </c>
      <c r="Y58" s="3" t="n">
        <v>0.9906626604</v>
      </c>
    </row>
    <row r="59" customFormat="false" ht="15" hidden="false" customHeight="false" outlineLevel="0" collapsed="false">
      <c r="B59" s="3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3" t="n">
        <f aca="false">J55+1</f>
        <v>2029</v>
      </c>
      <c r="K59" s="3" t="n">
        <v>0.7682660841</v>
      </c>
      <c r="L59" s="3" t="n">
        <v>0.1046013286</v>
      </c>
      <c r="M59" s="3" t="n">
        <v>0.1271325873</v>
      </c>
      <c r="N59" s="3" t="n">
        <v>0.8534114888</v>
      </c>
      <c r="O59" s="3" t="n">
        <v>0.9875954003</v>
      </c>
      <c r="P59" s="3" t="n">
        <v>0.8761999213</v>
      </c>
      <c r="Q59" s="3" t="n">
        <v>0.9896799881</v>
      </c>
      <c r="R59" s="3" t="n">
        <f aca="false">R55+1</f>
        <v>2029</v>
      </c>
      <c r="S59" s="3" t="n">
        <v>0.7703452531</v>
      </c>
      <c r="T59" s="3" t="n">
        <v>0.1038046421</v>
      </c>
      <c r="U59" s="3" t="n">
        <v>0.1258501048</v>
      </c>
      <c r="V59" s="3" t="n">
        <v>0.856537033</v>
      </c>
      <c r="W59" s="3" t="n">
        <v>0.9890571073</v>
      </c>
      <c r="X59" s="3" t="n">
        <v>0.8786372744</v>
      </c>
      <c r="Y59" s="3" t="n">
        <v>0.9904092976</v>
      </c>
    </row>
    <row r="60" customFormat="false" ht="15" hidden="false" customHeight="false" outlineLevel="0" collapsed="false">
      <c r="B60" s="3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3" t="n">
        <f aca="false">J56+1</f>
        <v>2029</v>
      </c>
      <c r="K60" s="3" t="n">
        <v>0.7681175462</v>
      </c>
      <c r="L60" s="3" t="n">
        <v>0.1026828849</v>
      </c>
      <c r="M60" s="3" t="n">
        <v>0.1291995689</v>
      </c>
      <c r="N60" s="3" t="n">
        <v>0.8513103524</v>
      </c>
      <c r="O60" s="3" t="n">
        <v>0.9869191885</v>
      </c>
      <c r="P60" s="3" t="n">
        <v>0.8756035828</v>
      </c>
      <c r="Q60" s="3" t="n">
        <v>0.9893932972</v>
      </c>
      <c r="R60" s="3" t="n">
        <f aca="false">R56+1</f>
        <v>2029</v>
      </c>
      <c r="S60" s="3" t="n">
        <v>0.7702122468</v>
      </c>
      <c r="T60" s="3" t="n">
        <v>0.1013007508</v>
      </c>
      <c r="U60" s="3" t="n">
        <v>0.1284870024</v>
      </c>
      <c r="V60" s="3" t="n">
        <v>0.8545373765</v>
      </c>
      <c r="W60" s="3" t="n">
        <v>0.988813429</v>
      </c>
      <c r="X60" s="3" t="n">
        <v>0.8770088614</v>
      </c>
      <c r="Y60" s="3" t="n">
        <v>0.9901597499</v>
      </c>
    </row>
    <row r="61" customFormat="false" ht="15" hidden="false" customHeight="false" outlineLevel="0" collapsed="false">
      <c r="B61" s="3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3" t="n">
        <f aca="false">J57+1</f>
        <v>2029</v>
      </c>
      <c r="K61" s="3" t="n">
        <v>0.7677551204</v>
      </c>
      <c r="L61" s="3" t="n">
        <v>0.1011599842</v>
      </c>
      <c r="M61" s="3" t="n">
        <v>0.1310848954</v>
      </c>
      <c r="N61" s="3" t="n">
        <v>0.8505790507</v>
      </c>
      <c r="O61" s="3" t="n">
        <v>0.9856882035</v>
      </c>
      <c r="P61" s="3" t="n">
        <v>0.8745732223</v>
      </c>
      <c r="Q61" s="3" t="n">
        <v>0.9883512075</v>
      </c>
      <c r="R61" s="3" t="n">
        <f aca="false">R57+1</f>
        <v>2029</v>
      </c>
      <c r="S61" s="3" t="n">
        <v>0.7703445618</v>
      </c>
      <c r="T61" s="3" t="n">
        <v>0.0994215819</v>
      </c>
      <c r="U61" s="3" t="n">
        <v>0.1302338563</v>
      </c>
      <c r="V61" s="3" t="n">
        <v>0.8543114376</v>
      </c>
      <c r="W61" s="3" t="n">
        <v>0.9882949976</v>
      </c>
      <c r="X61" s="3" t="n">
        <v>0.8759348052</v>
      </c>
      <c r="Y61" s="3" t="n">
        <v>0.9896365437</v>
      </c>
    </row>
    <row r="62" customFormat="false" ht="15" hidden="false" customHeight="false" outlineLevel="0" collapsed="false">
      <c r="B62" s="3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3" t="n">
        <f aca="false">J58+1</f>
        <v>2029</v>
      </c>
      <c r="K62" s="3" t="n">
        <v>0.7667429832</v>
      </c>
      <c r="L62" s="3" t="n">
        <v>0.0997222227</v>
      </c>
      <c r="M62" s="3" t="n">
        <v>0.1335347942</v>
      </c>
      <c r="N62" s="3" t="n">
        <v>0.8505885162</v>
      </c>
      <c r="O62" s="3" t="n">
        <v>0.9848838284</v>
      </c>
      <c r="P62" s="3" t="n">
        <v>0.8747306809</v>
      </c>
      <c r="Q62" s="3" t="n">
        <v>0.9876170273</v>
      </c>
      <c r="R62" s="3" t="n">
        <f aca="false">R58+1</f>
        <v>2029</v>
      </c>
      <c r="S62" s="3" t="n">
        <v>0.7699352514</v>
      </c>
      <c r="T62" s="3" t="n">
        <v>0.0975052974</v>
      </c>
      <c r="U62" s="3" t="n">
        <v>0.1325594512</v>
      </c>
      <c r="V62" s="3" t="n">
        <v>0.8542490746</v>
      </c>
      <c r="W62" s="3" t="n">
        <v>0.9873349465</v>
      </c>
      <c r="X62" s="3" t="n">
        <v>0.8765572458</v>
      </c>
      <c r="Y62" s="3" t="n">
        <v>0.9887063645</v>
      </c>
    </row>
    <row r="63" customFormat="false" ht="15" hidden="false" customHeight="false" outlineLevel="0" collapsed="false">
      <c r="B63" s="3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3" t="n">
        <f aca="false">J59+1</f>
        <v>2030</v>
      </c>
      <c r="K63" s="3" t="n">
        <v>0.7654653678</v>
      </c>
      <c r="L63" s="3" t="n">
        <v>0.0978905488</v>
      </c>
      <c r="M63" s="3" t="n">
        <v>0.1366440834</v>
      </c>
      <c r="N63" s="3" t="n">
        <v>0.8516807646</v>
      </c>
      <c r="O63" s="3" t="n">
        <v>0.9845590567</v>
      </c>
      <c r="P63" s="3" t="n">
        <v>0.8753743026</v>
      </c>
      <c r="Q63" s="3" t="n">
        <v>0.987680625</v>
      </c>
      <c r="R63" s="3" t="n">
        <f aca="false">R59+1</f>
        <v>2030</v>
      </c>
      <c r="S63" s="3" t="n">
        <v>0.7690981764</v>
      </c>
      <c r="T63" s="3" t="n">
        <v>0.095629216</v>
      </c>
      <c r="U63" s="3" t="n">
        <v>0.1352726076</v>
      </c>
      <c r="V63" s="3" t="n">
        <v>0.855509402</v>
      </c>
      <c r="W63" s="3" t="n">
        <v>0.9871590057</v>
      </c>
      <c r="X63" s="3" t="n">
        <v>0.8781359249</v>
      </c>
      <c r="Y63" s="3" t="n">
        <v>0.9888996799</v>
      </c>
    </row>
    <row r="64" customFormat="false" ht="15" hidden="false" customHeight="false" outlineLevel="0" collapsed="false">
      <c r="B64" s="3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3" t="n">
        <f aca="false">J60+1</f>
        <v>2030</v>
      </c>
      <c r="K64" s="3" t="n">
        <v>0.7644374126</v>
      </c>
      <c r="L64" s="3" t="n">
        <v>0.0961130115</v>
      </c>
      <c r="M64" s="3" t="n">
        <v>0.1394495759</v>
      </c>
      <c r="N64" s="3" t="n">
        <v>0.8533588294</v>
      </c>
      <c r="O64" s="3" t="n">
        <v>0.9845036573</v>
      </c>
      <c r="P64" s="3" t="n">
        <v>0.8762575238</v>
      </c>
      <c r="Q64" s="3" t="n">
        <v>0.9878011877</v>
      </c>
      <c r="R64" s="3" t="n">
        <f aca="false">R60+1</f>
        <v>2030</v>
      </c>
      <c r="S64" s="3" t="n">
        <v>0.7679926477</v>
      </c>
      <c r="T64" s="3" t="n">
        <v>0.0939656055</v>
      </c>
      <c r="U64" s="3" t="n">
        <v>0.1380417468</v>
      </c>
      <c r="V64" s="3" t="n">
        <v>0.8574309459</v>
      </c>
      <c r="W64" s="3" t="n">
        <v>0.9868152368</v>
      </c>
      <c r="X64" s="3" t="n">
        <v>0.8779809937</v>
      </c>
      <c r="Y64" s="3" t="n">
        <v>0.9885469096</v>
      </c>
    </row>
    <row r="65" customFormat="false" ht="15" hidden="false" customHeight="false" outlineLevel="0" collapsed="false">
      <c r="B65" s="3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3" t="n">
        <f aca="false">J61+1</f>
        <v>2030</v>
      </c>
      <c r="K65" s="3" t="n">
        <v>0.7644340445</v>
      </c>
      <c r="L65" s="3" t="n">
        <v>0.0946214075</v>
      </c>
      <c r="M65" s="3" t="n">
        <v>0.140944548</v>
      </c>
      <c r="N65" s="3" t="n">
        <v>0.8508065877</v>
      </c>
      <c r="O65" s="3" t="n">
        <v>0.9839408154</v>
      </c>
      <c r="P65" s="3" t="n">
        <v>0.8740778733</v>
      </c>
      <c r="Q65" s="3" t="n">
        <v>0.9872778494</v>
      </c>
      <c r="R65" s="3" t="n">
        <f aca="false">R61+1</f>
        <v>2030</v>
      </c>
      <c r="S65" s="3" t="n">
        <v>0.7680486537</v>
      </c>
      <c r="T65" s="3" t="n">
        <v>0.0919240723</v>
      </c>
      <c r="U65" s="3" t="n">
        <v>0.140027274</v>
      </c>
      <c r="V65" s="3" t="n">
        <v>0.8564445779</v>
      </c>
      <c r="W65" s="3" t="n">
        <v>0.9870300876</v>
      </c>
      <c r="X65" s="3" t="n">
        <v>0.877062044</v>
      </c>
      <c r="Y65" s="3" t="n">
        <v>0.9888724061</v>
      </c>
    </row>
    <row r="66" customFormat="false" ht="15" hidden="false" customHeight="false" outlineLevel="0" collapsed="false">
      <c r="B66" s="3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3" t="n">
        <f aca="false">J62+1</f>
        <v>2030</v>
      </c>
      <c r="K66" s="3" t="n">
        <v>0.7656908016</v>
      </c>
      <c r="L66" s="3" t="n">
        <v>0.0928630222</v>
      </c>
      <c r="M66" s="3" t="n">
        <v>0.1414461762</v>
      </c>
      <c r="N66" s="3" t="n">
        <v>0.8463093804</v>
      </c>
      <c r="O66" s="3" t="n">
        <v>0.9830870389</v>
      </c>
      <c r="P66" s="3" t="n">
        <v>0.8703579472</v>
      </c>
      <c r="Q66" s="3" t="n">
        <v>0.9864611234</v>
      </c>
      <c r="R66" s="3" t="n">
        <f aca="false">R62+1</f>
        <v>2030</v>
      </c>
      <c r="S66" s="3" t="n">
        <v>0.7684821584</v>
      </c>
      <c r="T66" s="3" t="n">
        <v>0.0905867725</v>
      </c>
      <c r="U66" s="3" t="n">
        <v>0.140931069</v>
      </c>
      <c r="V66" s="3" t="n">
        <v>0.8520022266</v>
      </c>
      <c r="W66" s="3" t="n">
        <v>0.9866295943</v>
      </c>
      <c r="X66" s="3" t="n">
        <v>0.8723036477</v>
      </c>
      <c r="Y66" s="3" t="n">
        <v>0.9884264455</v>
      </c>
    </row>
    <row r="67" customFormat="false" ht="15" hidden="false" customHeight="false" outlineLevel="0" collapsed="false">
      <c r="B67" s="3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3" t="n">
        <f aca="false">J63+1</f>
        <v>2031</v>
      </c>
      <c r="K67" s="3" t="n">
        <v>0.7653842896</v>
      </c>
      <c r="L67" s="3" t="n">
        <v>0.0912320639</v>
      </c>
      <c r="M67" s="3" t="n">
        <v>0.1433836465</v>
      </c>
      <c r="N67" s="3" t="n">
        <v>0.8441935044</v>
      </c>
      <c r="O67" s="3" t="n">
        <v>0.9823192716</v>
      </c>
      <c r="P67" s="3" t="n">
        <v>0.8683767836</v>
      </c>
      <c r="Q67" s="3" t="n">
        <v>0.985878481</v>
      </c>
      <c r="R67" s="3" t="n">
        <f aca="false">R63+1</f>
        <v>2031</v>
      </c>
      <c r="S67" s="3" t="n">
        <v>0.7684241709</v>
      </c>
      <c r="T67" s="3" t="n">
        <v>0.0888907811</v>
      </c>
      <c r="U67" s="3" t="n">
        <v>0.1426850479</v>
      </c>
      <c r="V67" s="3" t="n">
        <v>0.8492106291</v>
      </c>
      <c r="W67" s="3" t="n">
        <v>0.9855658148</v>
      </c>
      <c r="X67" s="3" t="n">
        <v>0.8688036842</v>
      </c>
      <c r="Y67" s="3" t="n">
        <v>0.9878168188</v>
      </c>
    </row>
    <row r="68" customFormat="false" ht="15" hidden="false" customHeight="false" outlineLevel="0" collapsed="false">
      <c r="B68" s="3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3" t="n">
        <f aca="false">J64+1</f>
        <v>2031</v>
      </c>
      <c r="K68" s="3" t="n">
        <v>0.7640374614</v>
      </c>
      <c r="L68" s="3" t="n">
        <v>0.0895540762</v>
      </c>
      <c r="M68" s="3" t="n">
        <v>0.1464084624</v>
      </c>
      <c r="N68" s="3" t="n">
        <v>0.8464868113</v>
      </c>
      <c r="O68" s="3" t="n">
        <v>0.9815890137</v>
      </c>
      <c r="P68" s="3" t="n">
        <v>0.8710606667</v>
      </c>
      <c r="Q68" s="3" t="n">
        <v>0.9859448009</v>
      </c>
      <c r="R68" s="3" t="n">
        <f aca="false">R64+1</f>
        <v>2031</v>
      </c>
      <c r="S68" s="3" t="n">
        <v>0.7668342353</v>
      </c>
      <c r="T68" s="3" t="n">
        <v>0.087270605</v>
      </c>
      <c r="U68" s="3" t="n">
        <v>0.1458951598</v>
      </c>
      <c r="V68" s="3" t="n">
        <v>0.8512888482</v>
      </c>
      <c r="W68" s="3" t="n">
        <v>0.9845196864</v>
      </c>
      <c r="X68" s="3" t="n">
        <v>0.8699292474</v>
      </c>
      <c r="Y68" s="3" t="n">
        <v>0.9871775672</v>
      </c>
    </row>
    <row r="69" customFormat="false" ht="15" hidden="false" customHeight="false" outlineLevel="0" collapsed="false">
      <c r="B69" s="3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3" t="n">
        <f aca="false">J65+1</f>
        <v>2031</v>
      </c>
      <c r="K69" s="3" t="n">
        <v>0.7636090552</v>
      </c>
      <c r="L69" s="3" t="n">
        <v>0.0881649534</v>
      </c>
      <c r="M69" s="3" t="n">
        <v>0.1482259914</v>
      </c>
      <c r="N69" s="3" t="n">
        <v>0.8453662545</v>
      </c>
      <c r="O69" s="3" t="n">
        <v>0.9812346844</v>
      </c>
      <c r="P69" s="3" t="n">
        <v>0.8697744306</v>
      </c>
      <c r="Q69" s="3" t="n">
        <v>0.9856980111</v>
      </c>
      <c r="R69" s="3" t="n">
        <f aca="false">R65+1</f>
        <v>2031</v>
      </c>
      <c r="S69" s="3" t="n">
        <v>0.7664456355</v>
      </c>
      <c r="T69" s="3" t="n">
        <v>0.0859013933</v>
      </c>
      <c r="U69" s="3" t="n">
        <v>0.1476529712</v>
      </c>
      <c r="V69" s="3" t="n">
        <v>0.8491547094</v>
      </c>
      <c r="W69" s="3" t="n">
        <v>0.983905351</v>
      </c>
      <c r="X69" s="3" t="n">
        <v>0.8685940686</v>
      </c>
      <c r="Y69" s="3" t="n">
        <v>0.9865779646</v>
      </c>
    </row>
    <row r="70" customFormat="false" ht="15" hidden="false" customHeight="false" outlineLevel="0" collapsed="false">
      <c r="B70" s="3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3" t="n">
        <f aca="false">J66+1</f>
        <v>2031</v>
      </c>
      <c r="K70" s="3" t="n">
        <v>0.7635496442</v>
      </c>
      <c r="L70" s="3" t="n">
        <v>0.0866544781</v>
      </c>
      <c r="M70" s="3" t="n">
        <v>0.1497958777</v>
      </c>
      <c r="N70" s="3" t="n">
        <v>0.8443867666</v>
      </c>
      <c r="O70" s="3" t="n">
        <v>0.9806192674</v>
      </c>
      <c r="P70" s="3" t="n">
        <v>0.8702059327</v>
      </c>
      <c r="Q70" s="3" t="n">
        <v>0.9850685426</v>
      </c>
      <c r="R70" s="3" t="n">
        <f aca="false">R66+1</f>
        <v>2031</v>
      </c>
      <c r="S70" s="3" t="n">
        <v>0.7661756023</v>
      </c>
      <c r="T70" s="3" t="n">
        <v>0.0846975584</v>
      </c>
      <c r="U70" s="3" t="n">
        <v>0.1491268393</v>
      </c>
      <c r="V70" s="3" t="n">
        <v>0.8496462605</v>
      </c>
      <c r="W70" s="3" t="n">
        <v>0.9836014617</v>
      </c>
      <c r="X70" s="3" t="n">
        <v>0.8697276275</v>
      </c>
      <c r="Y70" s="3" t="n">
        <v>0.9861888208</v>
      </c>
    </row>
    <row r="71" customFormat="false" ht="15" hidden="false" customHeight="false" outlineLevel="0" collapsed="false">
      <c r="B71" s="3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3" t="n">
        <f aca="false">J67+1</f>
        <v>2032</v>
      </c>
      <c r="K71" s="3" t="n">
        <v>0.7622064856</v>
      </c>
      <c r="L71" s="3" t="n">
        <v>0.0847372911</v>
      </c>
      <c r="M71" s="3" t="n">
        <v>0.1530562233</v>
      </c>
      <c r="N71" s="3" t="n">
        <v>0.8458099566</v>
      </c>
      <c r="O71" s="3" t="n">
        <v>0.9801640954</v>
      </c>
      <c r="P71" s="3" t="n">
        <v>0.8721418118</v>
      </c>
      <c r="Q71" s="3" t="n">
        <v>0.984600538</v>
      </c>
      <c r="R71" s="3" t="n">
        <f aca="false">R67+1</f>
        <v>2032</v>
      </c>
      <c r="S71" s="3" t="n">
        <v>0.76541479</v>
      </c>
      <c r="T71" s="3" t="n">
        <v>0.083038999</v>
      </c>
      <c r="U71" s="3" t="n">
        <v>0.151546211</v>
      </c>
      <c r="V71" s="3" t="n">
        <v>0.8490844161</v>
      </c>
      <c r="W71" s="3" t="n">
        <v>0.9821685939</v>
      </c>
      <c r="X71" s="3" t="n">
        <v>0.8686490593</v>
      </c>
      <c r="Y71" s="3" t="n">
        <v>0.9849354337</v>
      </c>
    </row>
    <row r="72" customFormat="false" ht="15" hidden="false" customHeight="false" outlineLevel="0" collapsed="false">
      <c r="B72" s="3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3" t="n">
        <f aca="false">J68+1</f>
        <v>2032</v>
      </c>
      <c r="K72" s="3" t="n">
        <v>0.7613401958</v>
      </c>
      <c r="L72" s="3" t="n">
        <v>0.0828439078</v>
      </c>
      <c r="M72" s="3" t="n">
        <v>0.1558158964</v>
      </c>
      <c r="N72" s="3" t="n">
        <v>0.8463557034</v>
      </c>
      <c r="O72" s="3" t="n">
        <v>0.9798973596</v>
      </c>
      <c r="P72" s="3" t="n">
        <v>0.8717819679</v>
      </c>
      <c r="Q72" s="3" t="n">
        <v>0.9843662257</v>
      </c>
      <c r="R72" s="3" t="n">
        <f aca="false">R68+1</f>
        <v>2032</v>
      </c>
      <c r="S72" s="3" t="n">
        <v>0.7641792804</v>
      </c>
      <c r="T72" s="3" t="n">
        <v>0.0812708135</v>
      </c>
      <c r="U72" s="3" t="n">
        <v>0.154549906</v>
      </c>
      <c r="V72" s="3" t="n">
        <v>0.8498334093</v>
      </c>
      <c r="W72" s="3" t="n">
        <v>0.9816330983</v>
      </c>
      <c r="X72" s="3" t="n">
        <v>0.8693425775</v>
      </c>
      <c r="Y72" s="3" t="n">
        <v>0.9844538007</v>
      </c>
    </row>
    <row r="73" customFormat="false" ht="15" hidden="false" customHeight="false" outlineLevel="0" collapsed="false">
      <c r="B73" s="3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3" t="n">
        <f aca="false">J69+1</f>
        <v>2032</v>
      </c>
      <c r="K73" s="3" t="n">
        <v>0.7611566311</v>
      </c>
      <c r="L73" s="3" t="n">
        <v>0.0815224647</v>
      </c>
      <c r="M73" s="3" t="n">
        <v>0.1573209043</v>
      </c>
      <c r="N73" s="3" t="n">
        <v>0.8434728644</v>
      </c>
      <c r="O73" s="3" t="n">
        <v>0.9793050898</v>
      </c>
      <c r="P73" s="3" t="n">
        <v>0.8687619885</v>
      </c>
      <c r="Q73" s="3" t="n">
        <v>0.9842611601</v>
      </c>
      <c r="R73" s="3" t="n">
        <f aca="false">R69+1</f>
        <v>2032</v>
      </c>
      <c r="S73" s="3" t="n">
        <v>0.7646136188</v>
      </c>
      <c r="T73" s="3" t="n">
        <v>0.0800408862</v>
      </c>
      <c r="U73" s="3" t="n">
        <v>0.155345495</v>
      </c>
      <c r="V73" s="3" t="n">
        <v>0.8489769156</v>
      </c>
      <c r="W73" s="3" t="n">
        <v>0.9813775959</v>
      </c>
      <c r="X73" s="3" t="n">
        <v>0.8681014274</v>
      </c>
      <c r="Y73" s="3" t="n">
        <v>0.984204949</v>
      </c>
    </row>
    <row r="74" customFormat="false" ht="15" hidden="false" customHeight="false" outlineLevel="0" collapsed="false">
      <c r="B74" s="3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3" t="n">
        <f aca="false">J70+1</f>
        <v>2032</v>
      </c>
      <c r="K74" s="3" t="n">
        <v>0.759445774</v>
      </c>
      <c r="L74" s="3" t="n">
        <v>0.080128873</v>
      </c>
      <c r="M74" s="3" t="n">
        <v>0.160425353</v>
      </c>
      <c r="N74" s="3" t="n">
        <v>0.8423522732</v>
      </c>
      <c r="O74" s="3" t="n">
        <v>0.9781153249</v>
      </c>
      <c r="P74" s="3" t="n">
        <v>0.8680774628</v>
      </c>
      <c r="Q74" s="3" t="n">
        <v>0.9838283391</v>
      </c>
      <c r="R74" s="3" t="n">
        <f aca="false">R70+1</f>
        <v>2032</v>
      </c>
      <c r="S74" s="3" t="n">
        <v>0.7632793757</v>
      </c>
      <c r="T74" s="3" t="n">
        <v>0.0784241597</v>
      </c>
      <c r="U74" s="3" t="n">
        <v>0.1582964646</v>
      </c>
      <c r="V74" s="3" t="n">
        <v>0.8489157962</v>
      </c>
      <c r="W74" s="3" t="n">
        <v>0.9815448628</v>
      </c>
      <c r="X74" s="3" t="n">
        <v>0.868573803</v>
      </c>
      <c r="Y74" s="3" t="n">
        <v>0.9843693318</v>
      </c>
    </row>
    <row r="75" customFormat="false" ht="15" hidden="false" customHeight="false" outlineLevel="0" collapsed="false">
      <c r="B75" s="3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3" t="n">
        <f aca="false">J71+1</f>
        <v>2033</v>
      </c>
      <c r="K75" s="3" t="n">
        <v>0.7595280883</v>
      </c>
      <c r="L75" s="3" t="n">
        <v>0.07892706</v>
      </c>
      <c r="M75" s="3" t="n">
        <v>0.1615448518</v>
      </c>
      <c r="N75" s="3" t="n">
        <v>0.8415465269</v>
      </c>
      <c r="O75" s="3" t="n">
        <v>0.977744883</v>
      </c>
      <c r="P75" s="3" t="n">
        <v>0.8673911217</v>
      </c>
      <c r="Q75" s="3" t="n">
        <v>0.9834885114</v>
      </c>
      <c r="R75" s="3" t="n">
        <f aca="false">R71+1</f>
        <v>2033</v>
      </c>
      <c r="S75" s="3" t="n">
        <v>0.7627772238</v>
      </c>
      <c r="T75" s="3" t="n">
        <v>0.077408865</v>
      </c>
      <c r="U75" s="3" t="n">
        <v>0.1598139111</v>
      </c>
      <c r="V75" s="3" t="n">
        <v>0.8471905136</v>
      </c>
      <c r="W75" s="3" t="n">
        <v>0.9806392159</v>
      </c>
      <c r="X75" s="3" t="n">
        <v>0.8663573995</v>
      </c>
      <c r="Y75" s="3" t="n">
        <v>0.9836787666</v>
      </c>
    </row>
    <row r="76" customFormat="false" ht="15" hidden="false" customHeight="false" outlineLevel="0" collapsed="false">
      <c r="B76" s="3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3" t="n">
        <f aca="false">J72+1</f>
        <v>2033</v>
      </c>
      <c r="K76" s="3" t="n">
        <v>0.7593547591</v>
      </c>
      <c r="L76" s="3" t="n">
        <v>0.0774940069</v>
      </c>
      <c r="M76" s="3" t="n">
        <v>0.1631512339</v>
      </c>
      <c r="N76" s="3" t="n">
        <v>0.8441655398</v>
      </c>
      <c r="O76" s="3" t="n">
        <v>0.9777713257</v>
      </c>
      <c r="P76" s="3" t="n">
        <v>0.8694559825</v>
      </c>
      <c r="Q76" s="3" t="n">
        <v>0.98368574</v>
      </c>
      <c r="R76" s="3" t="n">
        <f aca="false">R72+1</f>
        <v>2033</v>
      </c>
      <c r="S76" s="3" t="n">
        <v>0.7635585312</v>
      </c>
      <c r="T76" s="3" t="n">
        <v>0.075701086</v>
      </c>
      <c r="U76" s="3" t="n">
        <v>0.1607403829</v>
      </c>
      <c r="V76" s="3" t="n">
        <v>0.8454305994</v>
      </c>
      <c r="W76" s="3" t="n">
        <v>0.9791494014</v>
      </c>
      <c r="X76" s="3" t="n">
        <v>0.8649453584</v>
      </c>
      <c r="Y76" s="3" t="n">
        <v>0.9822579114</v>
      </c>
    </row>
    <row r="77" customFormat="false" ht="15" hidden="false" customHeight="false" outlineLevel="0" collapsed="false">
      <c r="B77" s="3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3" t="n">
        <f aca="false">J73+1</f>
        <v>2033</v>
      </c>
      <c r="K77" s="3" t="n">
        <v>0.7586741509</v>
      </c>
      <c r="L77" s="3" t="n">
        <v>0.0760314651</v>
      </c>
      <c r="M77" s="3" t="n">
        <v>0.165294384</v>
      </c>
      <c r="N77" s="3" t="n">
        <v>0.8425648536</v>
      </c>
      <c r="O77" s="3" t="n">
        <v>0.9776437277</v>
      </c>
      <c r="P77" s="3" t="n">
        <v>0.8675335995</v>
      </c>
      <c r="Q77" s="3" t="n">
        <v>0.9835850947</v>
      </c>
      <c r="R77" s="3" t="n">
        <f aca="false">R73+1</f>
        <v>2033</v>
      </c>
      <c r="S77" s="3" t="n">
        <v>0.762833393</v>
      </c>
      <c r="T77" s="3" t="n">
        <v>0.0744773762</v>
      </c>
      <c r="U77" s="3" t="n">
        <v>0.1626892308</v>
      </c>
      <c r="V77" s="3" t="n">
        <v>0.8433814681</v>
      </c>
      <c r="W77" s="3" t="n">
        <v>0.9786358427</v>
      </c>
      <c r="X77" s="3" t="n">
        <v>0.8641751417</v>
      </c>
      <c r="Y77" s="3" t="n">
        <v>0.9820334253</v>
      </c>
    </row>
    <row r="78" customFormat="false" ht="15" hidden="false" customHeight="false" outlineLevel="0" collapsed="false">
      <c r="B78" s="3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3" t="n">
        <f aca="false">J74+1</f>
        <v>2033</v>
      </c>
      <c r="K78" s="3" t="n">
        <v>0.7587210862</v>
      </c>
      <c r="L78" s="3" t="n">
        <v>0.0746516197</v>
      </c>
      <c r="M78" s="3" t="n">
        <v>0.1666272941</v>
      </c>
      <c r="N78" s="3" t="n">
        <v>0.8425861181</v>
      </c>
      <c r="O78" s="3" t="n">
        <v>0.9769365102</v>
      </c>
      <c r="P78" s="3" t="n">
        <v>0.8675079683</v>
      </c>
      <c r="Q78" s="3" t="n">
        <v>0.9829452436</v>
      </c>
      <c r="R78" s="3" t="n">
        <f aca="false">R74+1</f>
        <v>2033</v>
      </c>
      <c r="S78" s="3" t="n">
        <v>0.7623574493</v>
      </c>
      <c r="T78" s="3" t="n">
        <v>0.0732794865</v>
      </c>
      <c r="U78" s="3" t="n">
        <v>0.1643630642</v>
      </c>
      <c r="V78" s="3" t="n">
        <v>0.8446057282</v>
      </c>
      <c r="W78" s="3" t="n">
        <v>0.977739486</v>
      </c>
      <c r="X78" s="3" t="n">
        <v>0.8653897431</v>
      </c>
      <c r="Y78" s="3" t="n">
        <v>0.9811956745</v>
      </c>
    </row>
    <row r="79" customFormat="false" ht="15" hidden="false" customHeight="false" outlineLevel="0" collapsed="false">
      <c r="B79" s="3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3" t="n">
        <f aca="false">J75+1</f>
        <v>2034</v>
      </c>
      <c r="K79" s="3" t="n">
        <v>0.757765455</v>
      </c>
      <c r="L79" s="3" t="n">
        <v>0.0735356255</v>
      </c>
      <c r="M79" s="3" t="n">
        <v>0.1686989195</v>
      </c>
      <c r="N79" s="3" t="n">
        <v>0.8389251452</v>
      </c>
      <c r="O79" s="3" t="n">
        <v>0.9758630013</v>
      </c>
      <c r="P79" s="3" t="n">
        <v>0.8645576661</v>
      </c>
      <c r="Q79" s="3" t="n">
        <v>0.98213144</v>
      </c>
      <c r="R79" s="3" t="n">
        <f aca="false">R75+1</f>
        <v>2034</v>
      </c>
      <c r="S79" s="3" t="n">
        <v>0.7610714843</v>
      </c>
      <c r="T79" s="3" t="n">
        <v>0.0723188882</v>
      </c>
      <c r="U79" s="3" t="n">
        <v>0.1666096274</v>
      </c>
      <c r="V79" s="3" t="n">
        <v>0.8416472587</v>
      </c>
      <c r="W79" s="3" t="n">
        <v>0.9774325375</v>
      </c>
      <c r="X79" s="3" t="n">
        <v>0.8625661616</v>
      </c>
      <c r="Y79" s="3" t="n">
        <v>0.9808622034</v>
      </c>
    </row>
    <row r="80" customFormat="false" ht="15" hidden="false" customHeight="false" outlineLevel="0" collapsed="false">
      <c r="B80" s="3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3" t="n">
        <f aca="false">J76+1</f>
        <v>2034</v>
      </c>
      <c r="K80" s="3" t="n">
        <v>0.7574834107</v>
      </c>
      <c r="L80" s="3" t="n">
        <v>0.0721328001</v>
      </c>
      <c r="M80" s="3" t="n">
        <v>0.1703837892</v>
      </c>
      <c r="N80" s="3" t="n">
        <v>0.835725655</v>
      </c>
      <c r="O80" s="3" t="n">
        <v>0.975245564</v>
      </c>
      <c r="P80" s="3" t="n">
        <v>0.8600143779</v>
      </c>
      <c r="Q80" s="3" t="n">
        <v>0.9815626127</v>
      </c>
      <c r="R80" s="3" t="n">
        <f aca="false">R76+1</f>
        <v>2034</v>
      </c>
      <c r="S80" s="3" t="n">
        <v>0.7615963101</v>
      </c>
      <c r="T80" s="3" t="n">
        <v>0.0706809374</v>
      </c>
      <c r="U80" s="3" t="n">
        <v>0.1677227525</v>
      </c>
      <c r="V80" s="3" t="n">
        <v>0.8404469553</v>
      </c>
      <c r="W80" s="3" t="n">
        <v>0.9768183921</v>
      </c>
      <c r="X80" s="3" t="n">
        <v>0.8609692045</v>
      </c>
      <c r="Y80" s="3" t="n">
        <v>0.9804722864</v>
      </c>
    </row>
    <row r="81" customFormat="false" ht="15" hidden="false" customHeight="false" outlineLevel="0" collapsed="false">
      <c r="B81" s="3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3" t="n">
        <f aca="false">J77+1</f>
        <v>2034</v>
      </c>
      <c r="K81" s="3" t="n">
        <v>0.7574249752</v>
      </c>
      <c r="L81" s="3" t="n">
        <v>0.0709455273</v>
      </c>
      <c r="M81" s="3" t="n">
        <v>0.1716294975</v>
      </c>
      <c r="N81" s="3" t="n">
        <v>0.8330897324</v>
      </c>
      <c r="O81" s="3" t="n">
        <v>0.9744195903</v>
      </c>
      <c r="P81" s="3" t="n">
        <v>0.8583410467</v>
      </c>
      <c r="Q81" s="3" t="n">
        <v>0.9808401794</v>
      </c>
      <c r="R81" s="3" t="n">
        <f aca="false">R77+1</f>
        <v>2034</v>
      </c>
      <c r="S81" s="3" t="n">
        <v>0.7617557732</v>
      </c>
      <c r="T81" s="3" t="n">
        <v>0.0691707843</v>
      </c>
      <c r="U81" s="3" t="n">
        <v>0.1690734425</v>
      </c>
      <c r="V81" s="3" t="n">
        <v>0.837814853</v>
      </c>
      <c r="W81" s="3" t="n">
        <v>0.9762741874</v>
      </c>
      <c r="X81" s="3" t="n">
        <v>0.8597384919</v>
      </c>
      <c r="Y81" s="3" t="n">
        <v>0.9803646331</v>
      </c>
    </row>
    <row r="82" customFormat="false" ht="15" hidden="false" customHeight="false" outlineLevel="0" collapsed="false">
      <c r="B82" s="3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3" t="n">
        <f aca="false">J78+1</f>
        <v>2034</v>
      </c>
      <c r="K82" s="3" t="n">
        <v>0.7576966454</v>
      </c>
      <c r="L82" s="3" t="n">
        <v>0.0693602982</v>
      </c>
      <c r="M82" s="3" t="n">
        <v>0.1729430564</v>
      </c>
      <c r="N82" s="3" t="n">
        <v>0.829530096</v>
      </c>
      <c r="O82" s="3" t="n">
        <v>0.9735454866</v>
      </c>
      <c r="P82" s="3" t="n">
        <v>0.8568966393</v>
      </c>
      <c r="Q82" s="3" t="n">
        <v>0.9802862826</v>
      </c>
      <c r="R82" s="3" t="n">
        <f aca="false">R78+1</f>
        <v>2034</v>
      </c>
      <c r="S82" s="3" t="n">
        <v>0.7618962005</v>
      </c>
      <c r="T82" s="3" t="n">
        <v>0.067676128</v>
      </c>
      <c r="U82" s="3" t="n">
        <v>0.1704276715</v>
      </c>
      <c r="V82" s="3" t="n">
        <v>0.835706372</v>
      </c>
      <c r="W82" s="3" t="n">
        <v>0.9759014551</v>
      </c>
      <c r="X82" s="3" t="n">
        <v>0.8579423707</v>
      </c>
      <c r="Y82" s="3" t="n">
        <v>0.9800724531</v>
      </c>
    </row>
    <row r="83" customFormat="false" ht="15" hidden="false" customHeight="false" outlineLevel="0" collapsed="false">
      <c r="B83" s="3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3" t="n">
        <f aca="false">J79+1</f>
        <v>2035</v>
      </c>
      <c r="K83" s="3" t="n">
        <v>0.7569582063</v>
      </c>
      <c r="L83" s="3" t="n">
        <v>0.0682153164</v>
      </c>
      <c r="M83" s="3" t="n">
        <v>0.1748264773</v>
      </c>
      <c r="N83" s="3" t="n">
        <v>0.8266928958</v>
      </c>
      <c r="O83" s="3" t="n">
        <v>0.9726718327</v>
      </c>
      <c r="P83" s="3" t="n">
        <v>0.854889014</v>
      </c>
      <c r="Q83" s="3" t="n">
        <v>0.979995278</v>
      </c>
      <c r="R83" s="3" t="n">
        <f aca="false">R79+1</f>
        <v>2035</v>
      </c>
      <c r="S83" s="3" t="n">
        <v>0.7616353498</v>
      </c>
      <c r="T83" s="3" t="n">
        <v>0.0664742901</v>
      </c>
      <c r="U83" s="3" t="n">
        <v>0.1718903601</v>
      </c>
      <c r="V83" s="3" t="n">
        <v>0.8335367212</v>
      </c>
      <c r="W83" s="3" t="n">
        <v>0.9760118498</v>
      </c>
      <c r="X83" s="3" t="n">
        <v>0.8564912781</v>
      </c>
      <c r="Y83" s="3" t="n">
        <v>0.9802117512</v>
      </c>
    </row>
    <row r="84" customFormat="false" ht="15" hidden="false" customHeight="false" outlineLevel="0" collapsed="false">
      <c r="B84" s="3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3" t="n">
        <f aca="false">J80+1</f>
        <v>2035</v>
      </c>
      <c r="K84" s="3" t="n">
        <v>0.7566942608</v>
      </c>
      <c r="L84" s="3" t="n">
        <v>0.0664494116</v>
      </c>
      <c r="M84" s="3" t="n">
        <v>0.1768563276</v>
      </c>
      <c r="N84" s="3" t="n">
        <v>0.8243761181</v>
      </c>
      <c r="O84" s="3" t="n">
        <v>0.9715722016</v>
      </c>
      <c r="P84" s="3" t="n">
        <v>0.8527037388</v>
      </c>
      <c r="Q84" s="3" t="n">
        <v>0.9788758468</v>
      </c>
      <c r="R84" s="3" t="n">
        <f aca="false">R80+1</f>
        <v>2035</v>
      </c>
      <c r="S84" s="3" t="n">
        <v>0.7605875878</v>
      </c>
      <c r="T84" s="3" t="n">
        <v>0.0652896943</v>
      </c>
      <c r="U84" s="3" t="n">
        <v>0.1741227178</v>
      </c>
      <c r="V84" s="3" t="n">
        <v>0.8310624869</v>
      </c>
      <c r="W84" s="3" t="n">
        <v>0.9755464878</v>
      </c>
      <c r="X84" s="3" t="n">
        <v>0.8553268299</v>
      </c>
      <c r="Y84" s="3" t="n">
        <v>0.9799166402</v>
      </c>
    </row>
    <row r="85" customFormat="false" ht="15" hidden="false" customHeight="false" outlineLevel="0" collapsed="false">
      <c r="B85" s="3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3" t="n">
        <f aca="false">J81+1</f>
        <v>2035</v>
      </c>
      <c r="K85" s="3" t="n">
        <v>0.755829864</v>
      </c>
      <c r="L85" s="3" t="n">
        <v>0.0655588966</v>
      </c>
      <c r="M85" s="3" t="n">
        <v>0.1786112394</v>
      </c>
      <c r="N85" s="3" t="n">
        <v>0.8249230334</v>
      </c>
      <c r="O85" s="3" t="n">
        <v>0.9704054528</v>
      </c>
      <c r="P85" s="3" t="n">
        <v>0.8533013981</v>
      </c>
      <c r="Q85" s="3" t="n">
        <v>0.9774561618</v>
      </c>
      <c r="R85" s="3" t="n">
        <f aca="false">R81+1</f>
        <v>2035</v>
      </c>
      <c r="S85" s="3" t="n">
        <v>0.7603536999</v>
      </c>
      <c r="T85" s="3" t="n">
        <v>0.0639489441</v>
      </c>
      <c r="U85" s="3" t="n">
        <v>0.175697356</v>
      </c>
      <c r="V85" s="3" t="n">
        <v>0.8323581989</v>
      </c>
      <c r="W85" s="3" t="n">
        <v>0.9741147275</v>
      </c>
      <c r="X85" s="3" t="n">
        <v>0.8574074662</v>
      </c>
      <c r="Y85" s="3" t="n">
        <v>0.9787466243</v>
      </c>
    </row>
    <row r="86" customFormat="false" ht="15" hidden="false" customHeight="false" outlineLevel="0" collapsed="false">
      <c r="B86" s="3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3" t="n">
        <f aca="false">J82+1</f>
        <v>2035</v>
      </c>
      <c r="K86" s="3" t="n">
        <v>0.7543118325</v>
      </c>
      <c r="L86" s="3" t="n">
        <v>0.0642201737</v>
      </c>
      <c r="M86" s="3" t="n">
        <v>0.1814679939</v>
      </c>
      <c r="N86" s="3" t="n">
        <v>0.8258606046</v>
      </c>
      <c r="O86" s="3" t="n">
        <v>0.9704799601</v>
      </c>
      <c r="P86" s="3" t="n">
        <v>0.8539807431</v>
      </c>
      <c r="Q86" s="3" t="n">
        <v>0.9772251725</v>
      </c>
      <c r="R86" s="3" t="n">
        <f aca="false">R82+1</f>
        <v>2035</v>
      </c>
      <c r="S86" s="3" t="n">
        <v>0.7592275811</v>
      </c>
      <c r="T86" s="3" t="n">
        <v>0.0624124187</v>
      </c>
      <c r="U86" s="3" t="n">
        <v>0.1783600002</v>
      </c>
      <c r="V86" s="3" t="n">
        <v>0.8344782027</v>
      </c>
      <c r="W86" s="3" t="n">
        <v>0.9731314666</v>
      </c>
      <c r="X86" s="3" t="n">
        <v>0.8582678717</v>
      </c>
      <c r="Y86" s="3" t="n">
        <v>0.9781077779</v>
      </c>
    </row>
    <row r="87" customFormat="false" ht="15" hidden="false" customHeight="false" outlineLevel="0" collapsed="false">
      <c r="B87" s="3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3" t="n">
        <f aca="false">J83+1</f>
        <v>2036</v>
      </c>
      <c r="K87" s="3" t="n">
        <v>0.7531238422</v>
      </c>
      <c r="L87" s="3" t="n">
        <v>0.0630359343</v>
      </c>
      <c r="M87" s="3" t="n">
        <v>0.1838402235</v>
      </c>
      <c r="N87" s="3" t="n">
        <v>0.8280065609</v>
      </c>
      <c r="O87" s="3" t="n">
        <v>0.9698086912</v>
      </c>
      <c r="P87" s="3" t="n">
        <v>0.8559632742</v>
      </c>
      <c r="Q87" s="3" t="n">
        <v>0.9766514563</v>
      </c>
      <c r="R87" s="3" t="n">
        <f aca="false">R83+1</f>
        <v>2036</v>
      </c>
      <c r="S87" s="3" t="n">
        <v>0.758345107</v>
      </c>
      <c r="T87" s="3" t="n">
        <v>0.0607261108</v>
      </c>
      <c r="U87" s="3" t="n">
        <v>0.1809287822</v>
      </c>
      <c r="V87" s="3" t="n">
        <v>0.8355477629</v>
      </c>
      <c r="W87" s="3" t="n">
        <v>0.9721619807</v>
      </c>
      <c r="X87" s="3" t="n">
        <v>0.8598138298</v>
      </c>
      <c r="Y87" s="3" t="n">
        <v>0.9772515409</v>
      </c>
    </row>
    <row r="88" customFormat="false" ht="15" hidden="false" customHeight="false" outlineLevel="0" collapsed="false">
      <c r="B88" s="3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3" t="n">
        <f aca="false">J84+1</f>
        <v>2036</v>
      </c>
      <c r="K88" s="3" t="n">
        <v>0.7543489854</v>
      </c>
      <c r="L88" s="3" t="n">
        <v>0.0615385451</v>
      </c>
      <c r="M88" s="3" t="n">
        <v>0.1841124696</v>
      </c>
      <c r="N88" s="3" t="n">
        <v>0.826608479</v>
      </c>
      <c r="O88" s="3" t="n">
        <v>0.9687061112</v>
      </c>
      <c r="P88" s="3" t="n">
        <v>0.856071626</v>
      </c>
      <c r="Q88" s="3" t="n">
        <v>0.9759356765</v>
      </c>
      <c r="R88" s="3" t="n">
        <f aca="false">R84+1</f>
        <v>2036</v>
      </c>
      <c r="S88" s="3" t="n">
        <v>0.7585849209</v>
      </c>
      <c r="T88" s="3" t="n">
        <v>0.0595451387</v>
      </c>
      <c r="U88" s="3" t="n">
        <v>0.1818699404</v>
      </c>
      <c r="V88" s="3" t="n">
        <v>0.8344610659</v>
      </c>
      <c r="W88" s="3" t="n">
        <v>0.970990855</v>
      </c>
      <c r="X88" s="3" t="n">
        <v>0.8608946517</v>
      </c>
      <c r="Y88" s="3" t="n">
        <v>0.9766550178</v>
      </c>
    </row>
    <row r="89" customFormat="false" ht="15" hidden="false" customHeight="false" outlineLevel="0" collapsed="false">
      <c r="B89" s="3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3" t="n">
        <f aca="false">J85+1</f>
        <v>2036</v>
      </c>
      <c r="K89" s="3" t="n">
        <v>0.7544470146</v>
      </c>
      <c r="L89" s="3" t="n">
        <v>0.0602615731</v>
      </c>
      <c r="M89" s="3" t="n">
        <v>0.1852914123</v>
      </c>
      <c r="N89" s="3" t="n">
        <v>0.8233185709</v>
      </c>
      <c r="O89" s="3" t="n">
        <v>0.9663021791</v>
      </c>
      <c r="P89" s="3" t="n">
        <v>0.8522944733</v>
      </c>
      <c r="Q89" s="3" t="n">
        <v>0.9739866198</v>
      </c>
      <c r="R89" s="3" t="n">
        <f aca="false">R85+1</f>
        <v>2036</v>
      </c>
      <c r="S89" s="3" t="n">
        <v>0.758338872</v>
      </c>
      <c r="T89" s="3" t="n">
        <v>0.0584341862</v>
      </c>
      <c r="U89" s="3" t="n">
        <v>0.1832269417</v>
      </c>
      <c r="V89" s="3" t="n">
        <v>0.8334924723</v>
      </c>
      <c r="W89" s="3" t="n">
        <v>0.9695805978</v>
      </c>
      <c r="X89" s="3" t="n">
        <v>0.860239723</v>
      </c>
      <c r="Y89" s="3" t="n">
        <v>0.9755284623</v>
      </c>
    </row>
    <row r="90" customFormat="false" ht="15" hidden="false" customHeight="false" outlineLevel="0" collapsed="false">
      <c r="B90" s="3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3" t="n">
        <f aca="false">J86+1</f>
        <v>2036</v>
      </c>
      <c r="K90" s="3" t="n">
        <v>0.7539431929</v>
      </c>
      <c r="L90" s="3" t="n">
        <v>0.0588318319</v>
      </c>
      <c r="M90" s="3" t="n">
        <v>0.1872249752</v>
      </c>
      <c r="N90" s="3" t="n">
        <v>0.823757927</v>
      </c>
      <c r="O90" s="3" t="n">
        <v>0.9651088223</v>
      </c>
      <c r="P90" s="3" t="n">
        <v>0.8515060464</v>
      </c>
      <c r="Q90" s="3" t="n">
        <v>0.9727150028</v>
      </c>
      <c r="R90" s="3" t="n">
        <f aca="false">R86+1</f>
        <v>2036</v>
      </c>
      <c r="S90" s="3" t="n">
        <v>0.7579065281</v>
      </c>
      <c r="T90" s="3" t="n">
        <v>0.0572983713</v>
      </c>
      <c r="U90" s="3" t="n">
        <v>0.1847951006</v>
      </c>
      <c r="V90" s="3" t="n">
        <v>0.8336332379</v>
      </c>
      <c r="W90" s="3" t="n">
        <v>0.9691409193</v>
      </c>
      <c r="X90" s="3" t="n">
        <v>0.8595540353</v>
      </c>
      <c r="Y90" s="3" t="n">
        <v>0.9752722978</v>
      </c>
    </row>
    <row r="91" customFormat="false" ht="15" hidden="false" customHeight="false" outlineLevel="0" collapsed="false">
      <c r="B91" s="3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3" t="n">
        <f aca="false">J87+1</f>
        <v>2037</v>
      </c>
      <c r="K91" s="3" t="n">
        <v>0.752765608</v>
      </c>
      <c r="L91" s="3" t="n">
        <v>0.0576942909</v>
      </c>
      <c r="M91" s="3" t="n">
        <v>0.1895401011</v>
      </c>
      <c r="N91" s="3" t="n">
        <v>0.8237088381</v>
      </c>
      <c r="O91" s="3" t="n">
        <v>0.9648205059</v>
      </c>
      <c r="P91" s="3" t="n">
        <v>0.8524643705</v>
      </c>
      <c r="Q91" s="3" t="n">
        <v>0.9727915822</v>
      </c>
      <c r="R91" s="3" t="n">
        <f aca="false">R87+1</f>
        <v>2037</v>
      </c>
      <c r="S91" s="3" t="n">
        <v>0.7581288111</v>
      </c>
      <c r="T91" s="3" t="n">
        <v>0.0554661869</v>
      </c>
      <c r="U91" s="3" t="n">
        <v>0.186405002</v>
      </c>
      <c r="V91" s="3" t="n">
        <v>0.8321912162</v>
      </c>
      <c r="W91" s="3" t="n">
        <v>0.967592098</v>
      </c>
      <c r="X91" s="3" t="n">
        <v>0.8599617232</v>
      </c>
      <c r="Y91" s="3" t="n">
        <v>0.9741787032</v>
      </c>
    </row>
    <row r="92" customFormat="false" ht="15" hidden="false" customHeight="false" outlineLevel="0" collapsed="false">
      <c r="B92" s="3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3" t="n">
        <f aca="false">J88+1</f>
        <v>2037</v>
      </c>
      <c r="K92" s="3" t="n">
        <v>0.7516891008</v>
      </c>
      <c r="L92" s="3" t="n">
        <v>0.0564945517</v>
      </c>
      <c r="M92" s="3" t="n">
        <v>0.1918163475</v>
      </c>
      <c r="N92" s="3" t="n">
        <v>0.8221692617</v>
      </c>
      <c r="O92" s="3" t="n">
        <v>0.9636249492</v>
      </c>
      <c r="P92" s="3" t="n">
        <v>0.8506580788</v>
      </c>
      <c r="Q92" s="3" t="n">
        <v>0.9716504278</v>
      </c>
      <c r="R92" s="3" t="n">
        <f aca="false">R88+1</f>
        <v>2037</v>
      </c>
      <c r="S92" s="3" t="n">
        <v>0.7573791583</v>
      </c>
      <c r="T92" s="3" t="n">
        <v>0.0544274279</v>
      </c>
      <c r="U92" s="3" t="n">
        <v>0.1881934139</v>
      </c>
      <c r="V92" s="3" t="n">
        <v>0.8319061062</v>
      </c>
      <c r="W92" s="3" t="n">
        <v>0.967387682</v>
      </c>
      <c r="X92" s="3" t="n">
        <v>0.8590857413</v>
      </c>
      <c r="Y92" s="3" t="n">
        <v>0.9740207431</v>
      </c>
    </row>
    <row r="93" customFormat="false" ht="15" hidden="false" customHeight="false" outlineLevel="0" collapsed="false">
      <c r="B93" s="3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3" t="n">
        <f aca="false">J89+1</f>
        <v>2037</v>
      </c>
      <c r="K93" s="3" t="n">
        <v>0.7502306924</v>
      </c>
      <c r="L93" s="3" t="n">
        <v>0.0554177658</v>
      </c>
      <c r="M93" s="3" t="n">
        <v>0.1943515419</v>
      </c>
      <c r="N93" s="3" t="n">
        <v>0.8210014253</v>
      </c>
      <c r="O93" s="3" t="n">
        <v>0.9626137338</v>
      </c>
      <c r="P93" s="3" t="n">
        <v>0.8496746249</v>
      </c>
      <c r="Q93" s="3" t="n">
        <v>0.9706316422</v>
      </c>
      <c r="R93" s="3" t="n">
        <f aca="false">R89+1</f>
        <v>2037</v>
      </c>
      <c r="S93" s="3" t="n">
        <v>0.757284077</v>
      </c>
      <c r="T93" s="3" t="n">
        <v>0.0530390628</v>
      </c>
      <c r="U93" s="3" t="n">
        <v>0.1896768603</v>
      </c>
      <c r="V93" s="3" t="n">
        <v>0.8306578414</v>
      </c>
      <c r="W93" s="3" t="n">
        <v>0.9662682915</v>
      </c>
      <c r="X93" s="3" t="n">
        <v>0.8570297925</v>
      </c>
      <c r="Y93" s="3" t="n">
        <v>0.9732949125</v>
      </c>
    </row>
    <row r="94" customFormat="false" ht="15" hidden="false" customHeight="false" outlineLevel="0" collapsed="false">
      <c r="B94" s="3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3" t="n">
        <f aca="false">J90+1</f>
        <v>2037</v>
      </c>
      <c r="K94" s="3" t="n">
        <v>0.7488702236</v>
      </c>
      <c r="L94" s="3" t="n">
        <v>0.0543624006</v>
      </c>
      <c r="M94" s="3" t="n">
        <v>0.1967673758</v>
      </c>
      <c r="N94" s="3" t="n">
        <v>0.8222592205</v>
      </c>
      <c r="O94" s="3" t="n">
        <v>0.9605419481</v>
      </c>
      <c r="P94" s="3" t="n">
        <v>0.8500532737</v>
      </c>
      <c r="Q94" s="3" t="n">
        <v>0.9687638845</v>
      </c>
      <c r="R94" s="3" t="n">
        <f aca="false">R90+1</f>
        <v>2037</v>
      </c>
      <c r="S94" s="3" t="n">
        <v>0.7555871888</v>
      </c>
      <c r="T94" s="3" t="n">
        <v>0.0517504912</v>
      </c>
      <c r="U94" s="3" t="n">
        <v>0.1926623199</v>
      </c>
      <c r="V94" s="3" t="n">
        <v>0.832805384</v>
      </c>
      <c r="W94" s="3" t="n">
        <v>0.9656898244</v>
      </c>
      <c r="X94" s="3" t="n">
        <v>0.8572348571</v>
      </c>
      <c r="Y94" s="3" t="n">
        <v>0.9725646082</v>
      </c>
    </row>
    <row r="95" customFormat="false" ht="15" hidden="false" customHeight="false" outlineLevel="0" collapsed="false">
      <c r="B95" s="3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3" t="n">
        <f aca="false">J91+1</f>
        <v>2038</v>
      </c>
      <c r="K95" s="3" t="n">
        <v>0.7486147533</v>
      </c>
      <c r="L95" s="3" t="n">
        <v>0.0531991115</v>
      </c>
      <c r="M95" s="3" t="n">
        <v>0.1981861353</v>
      </c>
      <c r="N95" s="3" t="n">
        <v>0.8198708108</v>
      </c>
      <c r="O95" s="3" t="n">
        <v>0.9592124222</v>
      </c>
      <c r="P95" s="3" t="n">
        <v>0.8472775466</v>
      </c>
      <c r="Q95" s="3" t="n">
        <v>0.967671496</v>
      </c>
      <c r="R95" s="3" t="n">
        <f aca="false">R91+1</f>
        <v>2038</v>
      </c>
      <c r="S95" s="3" t="n">
        <v>0.7555055256</v>
      </c>
      <c r="T95" s="3" t="n">
        <v>0.0506950159</v>
      </c>
      <c r="U95" s="3" t="n">
        <v>0.1937994585</v>
      </c>
      <c r="V95" s="3" t="n">
        <v>0.83108137</v>
      </c>
      <c r="W95" s="3" t="n">
        <v>0.9648575652</v>
      </c>
      <c r="X95" s="3" t="n">
        <v>0.8548691279</v>
      </c>
      <c r="Y95" s="3" t="n">
        <v>0.9718578141</v>
      </c>
    </row>
    <row r="96" customFormat="false" ht="15" hidden="false" customHeight="false" outlineLevel="0" collapsed="false">
      <c r="B96" s="3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3" t="n">
        <f aca="false">J92+1</f>
        <v>2038</v>
      </c>
      <c r="K96" s="3" t="n">
        <v>0.7475693509</v>
      </c>
      <c r="L96" s="3" t="n">
        <v>0.0522040039</v>
      </c>
      <c r="M96" s="3" t="n">
        <v>0.2002266451</v>
      </c>
      <c r="N96" s="3" t="n">
        <v>0.8185859982</v>
      </c>
      <c r="O96" s="3" t="n">
        <v>0.9583113311</v>
      </c>
      <c r="P96" s="3" t="n">
        <v>0.845572234</v>
      </c>
      <c r="Q96" s="3" t="n">
        <v>0.9667940915</v>
      </c>
      <c r="R96" s="3" t="n">
        <f aca="false">R92+1</f>
        <v>2038</v>
      </c>
      <c r="S96" s="3" t="n">
        <v>0.7547131029</v>
      </c>
      <c r="T96" s="3" t="n">
        <v>0.0495809238</v>
      </c>
      <c r="U96" s="3" t="n">
        <v>0.1957059733</v>
      </c>
      <c r="V96" s="3" t="n">
        <v>0.8303563722</v>
      </c>
      <c r="W96" s="3" t="n">
        <v>0.9643835062</v>
      </c>
      <c r="X96" s="3" t="n">
        <v>0.8539620773</v>
      </c>
      <c r="Y96" s="3" t="n">
        <v>0.9713856966</v>
      </c>
    </row>
    <row r="97" customFormat="false" ht="15" hidden="false" customHeight="false" outlineLevel="0" collapsed="false">
      <c r="B97" s="3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3" t="n">
        <f aca="false">J93+1</f>
        <v>2038</v>
      </c>
      <c r="K97" s="3" t="n">
        <v>0.747434792</v>
      </c>
      <c r="L97" s="3" t="n">
        <v>0.0513163509</v>
      </c>
      <c r="M97" s="3" t="n">
        <v>0.2012488572</v>
      </c>
      <c r="N97" s="3" t="n">
        <v>0.8174947377</v>
      </c>
      <c r="O97" s="3" t="n">
        <v>0.9572155496</v>
      </c>
      <c r="P97" s="3" t="n">
        <v>0.8451267971</v>
      </c>
      <c r="Q97" s="3" t="n">
        <v>0.9659527684</v>
      </c>
      <c r="R97" s="3" t="n">
        <f aca="false">R93+1</f>
        <v>2038</v>
      </c>
      <c r="S97" s="3" t="n">
        <v>0.7537512122</v>
      </c>
      <c r="T97" s="3" t="n">
        <v>0.0484679816</v>
      </c>
      <c r="U97" s="3" t="n">
        <v>0.1977808062</v>
      </c>
      <c r="V97" s="3" t="n">
        <v>0.8304695868</v>
      </c>
      <c r="W97" s="3" t="n">
        <v>0.9636710845</v>
      </c>
      <c r="X97" s="3" t="n">
        <v>0.8536142453</v>
      </c>
      <c r="Y97" s="3" t="n">
        <v>0.9708020323</v>
      </c>
    </row>
    <row r="98" customFormat="false" ht="15" hidden="false" customHeight="false" outlineLevel="0" collapsed="false">
      <c r="B98" s="3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3" t="n">
        <f aca="false">J94+1</f>
        <v>2038</v>
      </c>
      <c r="K98" s="3" t="n">
        <v>0.7480161806</v>
      </c>
      <c r="L98" s="3" t="n">
        <v>0.050146059</v>
      </c>
      <c r="M98" s="3" t="n">
        <v>0.2018377604</v>
      </c>
      <c r="N98" s="3" t="n">
        <v>0.813205025</v>
      </c>
      <c r="O98" s="3" t="n">
        <v>0.9557237435</v>
      </c>
      <c r="P98" s="3" t="n">
        <v>0.8424736273</v>
      </c>
      <c r="Q98" s="3" t="n">
        <v>0.9648956233</v>
      </c>
      <c r="R98" s="3" t="n">
        <f aca="false">R94+1</f>
        <v>2038</v>
      </c>
      <c r="S98" s="3" t="n">
        <v>0.7541026277</v>
      </c>
      <c r="T98" s="3" t="n">
        <v>0.0475463092</v>
      </c>
      <c r="U98" s="3" t="n">
        <v>0.1983510631</v>
      </c>
      <c r="V98" s="3" t="n">
        <v>0.8250592347</v>
      </c>
      <c r="W98" s="3" t="n">
        <v>0.9634993421</v>
      </c>
      <c r="X98" s="3" t="n">
        <v>0.8488641361</v>
      </c>
      <c r="Y98" s="3" t="n">
        <v>0.9706515385</v>
      </c>
    </row>
    <row r="99" customFormat="false" ht="15" hidden="false" customHeight="false" outlineLevel="0" collapsed="false">
      <c r="B99" s="3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3" t="n">
        <f aca="false">J95+1</f>
        <v>2039</v>
      </c>
      <c r="K99" s="3" t="n">
        <v>0.7467505571</v>
      </c>
      <c r="L99" s="3" t="n">
        <v>0.0488666692</v>
      </c>
      <c r="M99" s="3" t="n">
        <v>0.2043827737</v>
      </c>
      <c r="N99" s="3" t="n">
        <v>0.8160066772</v>
      </c>
      <c r="O99" s="3" t="n">
        <v>0.9547251288</v>
      </c>
      <c r="P99" s="3" t="n">
        <v>0.8441908848</v>
      </c>
      <c r="Q99" s="3" t="n">
        <v>0.9643727213</v>
      </c>
      <c r="R99" s="3" t="n">
        <f aca="false">R95+1</f>
        <v>2039</v>
      </c>
      <c r="S99" s="3" t="n">
        <v>0.7528216554</v>
      </c>
      <c r="T99" s="3" t="n">
        <v>0.0459618734</v>
      </c>
      <c r="U99" s="3" t="n">
        <v>0.2012164713</v>
      </c>
      <c r="V99" s="3" t="n">
        <v>0.8252468156</v>
      </c>
      <c r="W99" s="3" t="n">
        <v>0.9624659432</v>
      </c>
      <c r="X99" s="3" t="n">
        <v>0.8491216787</v>
      </c>
      <c r="Y99" s="3" t="n">
        <v>0.9699847972</v>
      </c>
    </row>
    <row r="100" customFormat="false" ht="15" hidden="false" customHeight="false" outlineLevel="0" collapsed="false">
      <c r="B100" s="3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3" t="n">
        <f aca="false">J96+1</f>
        <v>2039</v>
      </c>
      <c r="K100" s="3" t="n">
        <v>0.7454718542</v>
      </c>
      <c r="L100" s="3" t="n">
        <v>0.0475364051</v>
      </c>
      <c r="M100" s="3" t="n">
        <v>0.2069917407</v>
      </c>
      <c r="N100" s="3" t="n">
        <v>0.816703706</v>
      </c>
      <c r="O100" s="3" t="n">
        <v>0.9528660557</v>
      </c>
      <c r="P100" s="3" t="n">
        <v>0.8450662708</v>
      </c>
      <c r="Q100" s="3" t="n">
        <v>0.9626655898</v>
      </c>
      <c r="R100" s="3" t="n">
        <f aca="false">R96+1</f>
        <v>2039</v>
      </c>
      <c r="S100" s="3" t="n">
        <v>0.7519743708</v>
      </c>
      <c r="T100" s="3" t="n">
        <v>0.0444275191</v>
      </c>
      <c r="U100" s="3" t="n">
        <v>0.2035981101</v>
      </c>
      <c r="V100" s="3" t="n">
        <v>0.8259510331</v>
      </c>
      <c r="W100" s="3" t="n">
        <v>0.9616338067</v>
      </c>
      <c r="X100" s="3" t="n">
        <v>0.8493641067</v>
      </c>
      <c r="Y100" s="3" t="n">
        <v>0.9695913146</v>
      </c>
    </row>
    <row r="101" customFormat="false" ht="15" hidden="false" customHeight="false" outlineLevel="0" collapsed="false">
      <c r="B101" s="3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3" t="n">
        <f aca="false">J97+1</f>
        <v>2039</v>
      </c>
      <c r="K101" s="3" t="n">
        <v>0.7455179087</v>
      </c>
      <c r="L101" s="3" t="n">
        <v>0.0463783228</v>
      </c>
      <c r="M101" s="3" t="n">
        <v>0.2081037685</v>
      </c>
      <c r="N101" s="3" t="n">
        <v>0.8154134949</v>
      </c>
      <c r="O101" s="3" t="n">
        <v>0.952364181</v>
      </c>
      <c r="P101" s="3" t="n">
        <v>0.8430184845</v>
      </c>
      <c r="Q101" s="3" t="n">
        <v>0.9623063856</v>
      </c>
      <c r="R101" s="3" t="n">
        <f aca="false">R97+1</f>
        <v>2039</v>
      </c>
      <c r="S101" s="3" t="n">
        <v>0.7530421165</v>
      </c>
      <c r="T101" s="3" t="n">
        <v>0.043446797</v>
      </c>
      <c r="U101" s="3" t="n">
        <v>0.2035110865</v>
      </c>
      <c r="V101" s="3" t="n">
        <v>0.8206907691</v>
      </c>
      <c r="W101" s="3" t="n">
        <v>0.9591551173</v>
      </c>
      <c r="X101" s="3" t="n">
        <v>0.8445177509</v>
      </c>
      <c r="Y101" s="3" t="n">
        <v>0.9678337625</v>
      </c>
    </row>
    <row r="102" customFormat="false" ht="15" hidden="false" customHeight="false" outlineLevel="0" collapsed="false">
      <c r="B102" s="3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3" t="n">
        <f aca="false">J98+1</f>
        <v>2039</v>
      </c>
      <c r="K102" s="3" t="n">
        <v>0.7446135129</v>
      </c>
      <c r="L102" s="3" t="n">
        <v>0.0456189075</v>
      </c>
      <c r="M102" s="3" t="n">
        <v>0.2097675796</v>
      </c>
      <c r="N102" s="3" t="n">
        <v>0.8160199071</v>
      </c>
      <c r="O102" s="3" t="n">
        <v>0.9517869571</v>
      </c>
      <c r="P102" s="3" t="n">
        <v>0.8415296792</v>
      </c>
      <c r="Q102" s="3" t="n">
        <v>0.9623383039</v>
      </c>
      <c r="R102" s="3" t="n">
        <f aca="false">R98+1</f>
        <v>2039</v>
      </c>
      <c r="S102" s="3" t="n">
        <v>0.7536948465</v>
      </c>
      <c r="T102" s="3" t="n">
        <v>0.042464855</v>
      </c>
      <c r="U102" s="3" t="n">
        <v>0.2038402985</v>
      </c>
      <c r="V102" s="3" t="n">
        <v>0.8202845758</v>
      </c>
      <c r="W102" s="3" t="n">
        <v>0.9585492561</v>
      </c>
      <c r="X102" s="3" t="n">
        <v>0.8443624932</v>
      </c>
      <c r="Y102" s="3" t="n">
        <v>0.9671719554</v>
      </c>
    </row>
    <row r="103" customFormat="false" ht="15" hidden="false" customHeight="false" outlineLevel="0" collapsed="false">
      <c r="B103" s="3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3" t="n">
        <f aca="false">J99+1</f>
        <v>2040</v>
      </c>
      <c r="K103" s="3" t="n">
        <v>0.7440921322</v>
      </c>
      <c r="L103" s="3" t="n">
        <v>0.0443897391</v>
      </c>
      <c r="M103" s="3" t="n">
        <v>0.2115181288</v>
      </c>
      <c r="N103" s="3" t="n">
        <v>0.8154052737</v>
      </c>
      <c r="O103" s="3" t="n">
        <v>0.9514283514</v>
      </c>
      <c r="P103" s="3" t="n">
        <v>0.8408662702</v>
      </c>
      <c r="Q103" s="3" t="n">
        <v>0.9617889748</v>
      </c>
      <c r="R103" s="3" t="n">
        <f aca="false">R99+1</f>
        <v>2040</v>
      </c>
      <c r="S103" s="3" t="n">
        <v>0.7527289624</v>
      </c>
      <c r="T103" s="3" t="n">
        <v>0.0413072101</v>
      </c>
      <c r="U103" s="3" t="n">
        <v>0.2059638275</v>
      </c>
      <c r="V103" s="3" t="n">
        <v>0.8212496583</v>
      </c>
      <c r="W103" s="3" t="n">
        <v>0.9582496674</v>
      </c>
      <c r="X103" s="3" t="n">
        <v>0.8443800491</v>
      </c>
      <c r="Y103" s="3" t="n">
        <v>0.9666033175</v>
      </c>
    </row>
    <row r="104" customFormat="false" ht="15" hidden="false" customHeight="false" outlineLevel="0" collapsed="false">
      <c r="B104" s="3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3" t="n">
        <f aca="false">J100+1</f>
        <v>2040</v>
      </c>
      <c r="K104" s="3" t="n">
        <v>0.7439694193</v>
      </c>
      <c r="L104" s="3" t="n">
        <v>0.0432589751</v>
      </c>
      <c r="M104" s="3" t="n">
        <v>0.2127716055</v>
      </c>
      <c r="N104" s="3" t="n">
        <v>0.8147077878</v>
      </c>
      <c r="O104" s="3" t="n">
        <v>0.9509569357</v>
      </c>
      <c r="P104" s="3" t="n">
        <v>0.8395444758</v>
      </c>
      <c r="Q104" s="3" t="n">
        <v>0.9608383784</v>
      </c>
      <c r="R104" s="3" t="n">
        <f aca="false">R100+1</f>
        <v>2040</v>
      </c>
      <c r="S104" s="3" t="n">
        <v>0.7525963057</v>
      </c>
      <c r="T104" s="3" t="n">
        <v>0.0404062836</v>
      </c>
      <c r="U104" s="3" t="n">
        <v>0.2069974107</v>
      </c>
      <c r="V104" s="3" t="n">
        <v>0.8196820387</v>
      </c>
      <c r="W104" s="3" t="n">
        <v>0.9574352399</v>
      </c>
      <c r="X104" s="3" t="n">
        <v>0.8427437039</v>
      </c>
      <c r="Y104" s="3" t="n">
        <v>0.9663308551</v>
      </c>
    </row>
    <row r="105" customFormat="false" ht="15" hidden="false" customHeight="false" outlineLevel="0" collapsed="false">
      <c r="B105" s="3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3" t="n">
        <f aca="false">J101+1</f>
        <v>2040</v>
      </c>
      <c r="K105" s="3" t="n">
        <v>0.7449302141</v>
      </c>
      <c r="L105" s="3" t="n">
        <v>0.0425322261</v>
      </c>
      <c r="M105" s="3" t="n">
        <v>0.2125375598</v>
      </c>
      <c r="N105" s="3" t="n">
        <v>0.8128176629</v>
      </c>
      <c r="O105" s="3" t="n">
        <v>0.9493893899</v>
      </c>
      <c r="P105" s="3" t="n">
        <v>0.8376927905</v>
      </c>
      <c r="Q105" s="3" t="n">
        <v>0.9598595971</v>
      </c>
      <c r="R105" s="3" t="n">
        <f aca="false">R101+1</f>
        <v>2040</v>
      </c>
      <c r="S105" s="3" t="n">
        <v>0.752928238</v>
      </c>
      <c r="T105" s="3" t="n">
        <v>0.0396298729</v>
      </c>
      <c r="U105" s="3" t="n">
        <v>0.2074418891</v>
      </c>
      <c r="V105" s="3" t="n">
        <v>0.816802138</v>
      </c>
      <c r="W105" s="3" t="n">
        <v>0.9560446781</v>
      </c>
      <c r="X105" s="3" t="n">
        <v>0.8392195414</v>
      </c>
      <c r="Y105" s="3" t="n">
        <v>0.9650040342</v>
      </c>
    </row>
    <row r="106" customFormat="false" ht="15" hidden="false" customHeight="false" outlineLevel="0" collapsed="false">
      <c r="B106" s="3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3" t="n">
        <f aca="false">J102+1</f>
        <v>2040</v>
      </c>
      <c r="K106" s="3" t="n">
        <v>0.7445866876</v>
      </c>
      <c r="L106" s="3" t="n">
        <v>0.041589546</v>
      </c>
      <c r="M106" s="3" t="n">
        <v>0.2138237664</v>
      </c>
      <c r="N106" s="3" t="n">
        <v>0.813083755</v>
      </c>
      <c r="O106" s="3" t="n">
        <v>0.9486562665</v>
      </c>
      <c r="P106" s="3" t="n">
        <v>0.8378943886</v>
      </c>
      <c r="Q106" s="3" t="n">
        <v>0.9594133849</v>
      </c>
      <c r="R106" s="3" t="n">
        <f aca="false">R102+1</f>
        <v>2040</v>
      </c>
      <c r="S106" s="3" t="n">
        <v>0.7528673247</v>
      </c>
      <c r="T106" s="3" t="n">
        <v>0.0385918378</v>
      </c>
      <c r="U106" s="3" t="n">
        <v>0.2085408376</v>
      </c>
      <c r="V106" s="3" t="n">
        <v>0.8163624973</v>
      </c>
      <c r="W106" s="3" t="n">
        <v>0.956174207</v>
      </c>
      <c r="X106" s="3" t="n">
        <v>0.8393313303</v>
      </c>
      <c r="Y106" s="3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197</TotalTime>
  <Application>LibreOffice/4.4.5.2$MacOSX_X86_64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language>en-US</dc:language>
  <dcterms:modified xsi:type="dcterms:W3CDTF">2020-01-19T00:21:37Z</dcterms:modified>
  <cp:revision>35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