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24.png" ContentType="image/png"/>
  <Override PartName="/xl/media/image25.wmf" ContentType="image/x-wmf"/>
  <Override PartName="/xl/media/image26.wmf" ContentType="image/x-wmf"/>
  <Override PartName="/xl/charts/chart107.xml" ContentType="application/vnd.openxmlformats-officedocument.drawingml.chart+xml"/>
  <Override PartName="/xl/charts/chart98.xml" ContentType="application/vnd.openxmlformats-officedocument.drawingml.chart+xml"/>
  <Override PartName="/xl/charts/chart10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Child benefits coverage" sheetId="4" state="visible" r:id="rId5"/>
    <sheet name="Retirement benefit values" sheetId="5" state="visible" r:id="rId6"/>
    <sheet name="Child benefits values" sheetId="6" state="visible" r:id="rId7"/>
    <sheet name="Individual gini elderly" sheetId="7" state="visible" r:id="rId8"/>
    <sheet name="Inflation indexes" sheetId="8" state="visible" r:id="rId9"/>
    <sheet name="Pension coverage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<sst xmlns="http://schemas.openxmlformats.org/spreadsheetml/2006/main" count="632" uniqueCount="116">
  <si>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</si>
  <si>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</si>
  <si>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</si>
  <si>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</si>
  <si>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</si>
  <si>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</si>
  <si>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</si>
  <si>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</si>
  <si>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</si>
  <si>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</si>
  <si>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Contributory or 2006 moratorium pension</t>
  </si>
  <si>
    <t xml:space="preserve">2014 moratorium pension</t>
  </si>
  <si>
    <t xml:space="preserve">PUAM</t>
  </si>
  <si>
    <t xml:space="preserve">Only survivors benefit</t>
  </si>
  <si>
    <t xml:space="preserve">Retirement coverage 65+</t>
  </si>
  <si>
    <t xml:space="preserve">All coverage 65+</t>
  </si>
  <si>
    <t xml:space="preserve">Survivors benefit coverage 65+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</si>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</sst>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0000"/>
    <numFmt numFmtId="167" formatCode="0.0"/>
    <numFmt numFmtId="168" formatCode="0.00"/>
    <numFmt numFmtId="169" formatCode="#,##0.00"/>
    <numFmt numFmtId="170" formatCode="0%"/>
    <numFmt numFmtId="171" formatCode="0.00000"/>
    <numFmt numFmtId="172" formatCode="0.00%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3CDDD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7964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4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6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6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6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6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9BBB59"/>
      <rgbColor rgb="FFFF00FF"/>
      <rgbColor rgb="FF00FF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66CCFF"/>
      <rgbColor rgb="FFBE4B48"/>
      <rgbColor rgb="FFF2F2F2"/>
      <rgbColor rgb="FFE7E7E7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46AAC4"/>
      <rgbColor rgb="FF99FFFF"/>
      <rgbColor rgb="FFDDDDDD"/>
      <rgbColor rgb="FFC3D69B"/>
      <rgbColor rgb="FF93CDDD"/>
      <rgbColor rgb="FFFF9999"/>
      <rgbColor rgb="FFB3B3B3"/>
      <rgbColor rgb="FFE6B9B8"/>
      <rgbColor rgb="FF3399FF"/>
      <rgbColor rgb="FF4BACC6"/>
      <rgbColor rgb="FF98B855"/>
      <rgbColor rgb="FFFFC000"/>
      <rgbColor rgb="FFF79646"/>
      <rgbColor rgb="FFEE4000"/>
      <rgbColor rgb="FF595959"/>
      <rgbColor rgb="FF878787"/>
      <rgbColor rgb="FF003366"/>
      <rgbColor rgb="FF579D1C"/>
      <rgbColor rgb="FF003300"/>
      <rgbColor rgb="FF333300"/>
      <rgbColor rgb="FF993300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0.486795081864924</c:v>
                </c:pt>
                <c:pt idx="21">
                  <c:v>0.491757150878846</c:v>
                </c:pt>
                <c:pt idx="22">
                  <c:v>0.534221716214446</c:v>
                </c:pt>
                <c:pt idx="23">
                  <c:v>0.539286889262931</c:v>
                </c:pt>
                <c:pt idx="24">
                  <c:v>0.507166852735972</c:v>
                </c:pt>
                <c:pt idx="25">
                  <c:v>0.523658412544452</c:v>
                </c:pt>
                <c:pt idx="26">
                  <c:v>0.511810234625744</c:v>
                </c:pt>
                <c:pt idx="27">
                  <c:v>0.525240008490614</c:v>
                </c:pt>
                <c:pt idx="28">
                  <c:v>0.514619465047078</c:v>
                </c:pt>
                <c:pt idx="29">
                  <c:v>0.511145644805503</c:v>
                </c:pt>
                <c:pt idx="30">
                  <c:v>0.518352360454223</c:v>
                </c:pt>
                <c:pt idx="31">
                  <c:v>0.528609152461394</c:v>
                </c:pt>
                <c:pt idx="32">
                  <c:v>0.532693282598705</c:v>
                </c:pt>
                <c:pt idx="33">
                  <c:v>0.521403297727277</c:v>
                </c:pt>
                <c:pt idx="34">
                  <c:v>0.520314953289754</c:v>
                </c:pt>
                <c:pt idx="35">
                  <c:v>0.532073282883229</c:v>
                </c:pt>
                <c:pt idx="36">
                  <c:v>0.514941469270417</c:v>
                </c:pt>
                <c:pt idx="37">
                  <c:v>0.521951262957345</c:v>
                </c:pt>
                <c:pt idx="38">
                  <c:v>0.53499767122272</c:v>
                </c:pt>
                <c:pt idx="39">
                  <c:v>0.534291362354848</c:v>
                </c:pt>
                <c:pt idx="40">
                  <c:v>0.531555944915526</c:v>
                </c:pt>
                <c:pt idx="41">
                  <c:v>0.544687370132738</c:v>
                </c:pt>
                <c:pt idx="42">
                  <c:v>0.528127760857435</c:v>
                </c:pt>
                <c:pt idx="43">
                  <c:v>0.522454494280986</c:v>
                </c:pt>
                <c:pt idx="44">
                  <c:v>0.524549027965969</c:v>
                </c:pt>
                <c:pt idx="45">
                  <c:v>0.540079663385172</c:v>
                </c:pt>
                <c:pt idx="46">
                  <c:v>0.529493179765078</c:v>
                </c:pt>
                <c:pt idx="47">
                  <c:v>0.535976894540561</c:v>
                </c:pt>
                <c:pt idx="48">
                  <c:v>0.535623986260853</c:v>
                </c:pt>
                <c:pt idx="49">
                  <c:v>0.528251222226832</c:v>
                </c:pt>
                <c:pt idx="50">
                  <c:v>0.534450823235813</c:v>
                </c:pt>
                <c:pt idx="51">
                  <c:v>0.538708075231221</c:v>
                </c:pt>
                <c:pt idx="52">
                  <c:v>0.539568894973888</c:v>
                </c:pt>
                <c:pt idx="53">
                  <c:v>0.54350863204896</c:v>
                </c:pt>
                <c:pt idx="54">
                  <c:v>0.533377371386849</c:v>
                </c:pt>
                <c:pt idx="55">
                  <c:v>0.535559318773679</c:v>
                </c:pt>
                <c:pt idx="56">
                  <c:v>0.528963626051939</c:v>
                </c:pt>
                <c:pt idx="57">
                  <c:v>0.54744085072963</c:v>
                </c:pt>
                <c:pt idx="58">
                  <c:v>0.551877665615693</c:v>
                </c:pt>
                <c:pt idx="59">
                  <c:v>0.549126317373552</c:v>
                </c:pt>
                <c:pt idx="60">
                  <c:v>0.546235813548302</c:v>
                </c:pt>
                <c:pt idx="61">
                  <c:v>0.550100423766916</c:v>
                </c:pt>
                <c:pt idx="62">
                  <c:v>0.540851928040114</c:v>
                </c:pt>
                <c:pt idx="63">
                  <c:v>0.55289362165407</c:v>
                </c:pt>
                <c:pt idx="64">
                  <c:v>0.553490024188144</c:v>
                </c:pt>
                <c:pt idx="65">
                  <c:v>0.542893683175687</c:v>
                </c:pt>
                <c:pt idx="66">
                  <c:v>0.541394125516563</c:v>
                </c:pt>
                <c:pt idx="67">
                  <c:v>0.560023816258635</c:v>
                </c:pt>
                <c:pt idx="68">
                  <c:v>0.560855569985509</c:v>
                </c:pt>
                <c:pt idx="69">
                  <c:v>0.560346001640162</c:v>
                </c:pt>
                <c:pt idx="70">
                  <c:v>0.555742157357762</c:v>
                </c:pt>
                <c:pt idx="71">
                  <c:v>0.561733260723524</c:v>
                </c:pt>
                <c:pt idx="72">
                  <c:v>0.556352782327047</c:v>
                </c:pt>
                <c:pt idx="73">
                  <c:v>0.56891076773478</c:v>
                </c:pt>
                <c:pt idx="74">
                  <c:v>0.578545184643874</c:v>
                </c:pt>
                <c:pt idx="75">
                  <c:v>0.584168449443511</c:v>
                </c:pt>
                <c:pt idx="76">
                  <c:v>0.582707253024072</c:v>
                </c:pt>
                <c:pt idx="77">
                  <c:v>0.58960234481754</c:v>
                </c:pt>
                <c:pt idx="78">
                  <c:v>0.582904319303046</c:v>
                </c:pt>
                <c:pt idx="79">
                  <c:v>0.563157332106713</c:v>
                </c:pt>
                <c:pt idx="80">
                  <c:v>0.558445376098519</c:v>
                </c:pt>
                <c:pt idx="81">
                  <c:v>0.572374716662612</c:v>
                </c:pt>
                <c:pt idx="82">
                  <c:v>0.575311268288973</c:v>
                </c:pt>
                <c:pt idx="83">
                  <c:v>0.580043780127947</c:v>
                </c:pt>
                <c:pt idx="84">
                  <c:v>0.572018192375779</c:v>
                </c:pt>
                <c:pt idx="85">
                  <c:v>0.577851837447147</c:v>
                </c:pt>
                <c:pt idx="86">
                  <c:v>0.583836346982167</c:v>
                </c:pt>
                <c:pt idx="87">
                  <c:v>0.568479871345733</c:v>
                </c:pt>
                <c:pt idx="88">
                  <c:v>0.602014795896195</c:v>
                </c:pt>
                <c:pt idx="89">
                  <c:v>0.564628422774694</c:v>
                </c:pt>
                <c:pt idx="90">
                  <c:v>0.574815595098499</c:v>
                </c:pt>
                <c:pt idx="91">
                  <c:v>0.568742259245559</c:v>
                </c:pt>
                <c:pt idx="92">
                  <c:v>0.587168844999224</c:v>
                </c:pt>
                <c:pt idx="93">
                  <c:v>0.573780360476134</c:v>
                </c:pt>
                <c:pt idx="94">
                  <c:v>0.59898354117435</c:v>
                </c:pt>
                <c:pt idx="95">
                  <c:v>0.566861163528883</c:v>
                </c:pt>
                <c:pt idx="96">
                  <c:v>0.569727854418968</c:v>
                </c:pt>
                <c:pt idx="97">
                  <c:v>0.566553939441434</c:v>
                </c:pt>
                <c:pt idx="98">
                  <c:v>0.554976782675888</c:v>
                </c:pt>
                <c:pt idx="99">
                  <c:v>0.54042427410234</c:v>
                </c:pt>
                <c:pt idx="100">
                  <c:v>0.556598725879172</c:v>
                </c:pt>
                <c:pt idx="101">
                  <c:v>0.543518632717803</c:v>
                </c:pt>
                <c:pt idx="102">
                  <c:v>0.569719211474123</c:v>
                </c:pt>
                <c:pt idx="103">
                  <c:v>0.561376083487861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0.259508929883337</c:v>
                </c:pt>
                <c:pt idx="21">
                  <c:v>0.273953459408736</c:v>
                </c:pt>
                <c:pt idx="22">
                  <c:v>0.255220030615345</c:v>
                </c:pt>
                <c:pt idx="23">
                  <c:v>0.260801160896992</c:v>
                </c:pt>
                <c:pt idx="24">
                  <c:v>0.253319833892226</c:v>
                </c:pt>
                <c:pt idx="25">
                  <c:v>0.242469274717654</c:v>
                </c:pt>
                <c:pt idx="26">
                  <c:v>0.254673426702953</c:v>
                </c:pt>
                <c:pt idx="27">
                  <c:v>0.247610632073639</c:v>
                </c:pt>
                <c:pt idx="28">
                  <c:v>0.258917686311956</c:v>
                </c:pt>
                <c:pt idx="29">
                  <c:v>0.270333334816527</c:v>
                </c:pt>
                <c:pt idx="30">
                  <c:v>0.254695855771548</c:v>
                </c:pt>
                <c:pt idx="31">
                  <c:v>0.247141608224946</c:v>
                </c:pt>
                <c:pt idx="32">
                  <c:v>0.237021890874848</c:v>
                </c:pt>
                <c:pt idx="33">
                  <c:v>0.245307386611054</c:v>
                </c:pt>
                <c:pt idx="34">
                  <c:v>0.249771390430755</c:v>
                </c:pt>
                <c:pt idx="35">
                  <c:v>0.247209945534153</c:v>
                </c:pt>
                <c:pt idx="36">
                  <c:v>0.259749611174535</c:v>
                </c:pt>
                <c:pt idx="37">
                  <c:v>0.262820160143098</c:v>
                </c:pt>
                <c:pt idx="38">
                  <c:v>0.243969042739362</c:v>
                </c:pt>
                <c:pt idx="39">
                  <c:v>0.248963242441945</c:v>
                </c:pt>
                <c:pt idx="40">
                  <c:v>0.242014665977928</c:v>
                </c:pt>
                <c:pt idx="41">
                  <c:v>0.241372035406431</c:v>
                </c:pt>
                <c:pt idx="42">
                  <c:v>0.251025876499581</c:v>
                </c:pt>
                <c:pt idx="43">
                  <c:v>0.24888882785309</c:v>
                </c:pt>
                <c:pt idx="44">
                  <c:v>0.250080108057439</c:v>
                </c:pt>
                <c:pt idx="45">
                  <c:v>0.231858597933862</c:v>
                </c:pt>
                <c:pt idx="46">
                  <c:v>0.246726630587283</c:v>
                </c:pt>
                <c:pt idx="47">
                  <c:v>0.239630599075383</c:v>
                </c:pt>
                <c:pt idx="48">
                  <c:v>0.224812607337086</c:v>
                </c:pt>
                <c:pt idx="49">
                  <c:v>0.245195455192904</c:v>
                </c:pt>
                <c:pt idx="50">
                  <c:v>0.244546434779726</c:v>
                </c:pt>
                <c:pt idx="51">
                  <c:v>0.241678363251567</c:v>
                </c:pt>
                <c:pt idx="52">
                  <c:v>0.234619001158068</c:v>
                </c:pt>
                <c:pt idx="53">
                  <c:v>0.238989821053411</c:v>
                </c:pt>
                <c:pt idx="54">
                  <c:v>0.236685042703932</c:v>
                </c:pt>
                <c:pt idx="55">
                  <c:v>0.250233251145227</c:v>
                </c:pt>
                <c:pt idx="56">
                  <c:v>0.265367664904973</c:v>
                </c:pt>
                <c:pt idx="57">
                  <c:v>0.252877980571731</c:v>
                </c:pt>
                <c:pt idx="58">
                  <c:v>0.248685191487982</c:v>
                </c:pt>
                <c:pt idx="59">
                  <c:v>0.256505366785388</c:v>
                </c:pt>
                <c:pt idx="60">
                  <c:v>0.262149078188088</c:v>
                </c:pt>
                <c:pt idx="61">
                  <c:v>0.251140378843473</c:v>
                </c:pt>
                <c:pt idx="62">
                  <c:v>0.260047231346671</c:v>
                </c:pt>
                <c:pt idx="63">
                  <c:v>0.237761283602322</c:v>
                </c:pt>
                <c:pt idx="64">
                  <c:v>0.225449385293902</c:v>
                </c:pt>
                <c:pt idx="65">
                  <c:v>0.238908962586825</c:v>
                </c:pt>
                <c:pt idx="66">
                  <c:v>0.240304143743958</c:v>
                </c:pt>
                <c:pt idx="67">
                  <c:v>0.223691662817312</c:v>
                </c:pt>
                <c:pt idx="68">
                  <c:v>0.216536118817155</c:v>
                </c:pt>
                <c:pt idx="69">
                  <c:v>0.229207062428374</c:v>
                </c:pt>
                <c:pt idx="70">
                  <c:v>0.225371265760729</c:v>
                </c:pt>
                <c:pt idx="71">
                  <c:v>0.233049760389262</c:v>
                </c:pt>
                <c:pt idx="72">
                  <c:v>0.232064761015605</c:v>
                </c:pt>
                <c:pt idx="73">
                  <c:v>0.220063744684063</c:v>
                </c:pt>
                <c:pt idx="74">
                  <c:v>0.21537845511526</c:v>
                </c:pt>
                <c:pt idx="75">
                  <c:v>0.209104958525829</c:v>
                </c:pt>
                <c:pt idx="76">
                  <c:v>0.21740769152537</c:v>
                </c:pt>
                <c:pt idx="77">
                  <c:v>0.209365755266328</c:v>
                </c:pt>
                <c:pt idx="78">
                  <c:v>0.22186764309151</c:v>
                </c:pt>
                <c:pt idx="79">
                  <c:v>0.237223376309666</c:v>
                </c:pt>
                <c:pt idx="80">
                  <c:v>0.232710332224015</c:v>
                </c:pt>
                <c:pt idx="81">
                  <c:v>0.217192194110964</c:v>
                </c:pt>
                <c:pt idx="82">
                  <c:v>0.225580304113593</c:v>
                </c:pt>
                <c:pt idx="83">
                  <c:v>0.220228348630873</c:v>
                </c:pt>
                <c:pt idx="84">
                  <c:v>0.229939321621009</c:v>
                </c:pt>
                <c:pt idx="85">
                  <c:v>0.214875693192512</c:v>
                </c:pt>
                <c:pt idx="86">
                  <c:v>0.222511682495457</c:v>
                </c:pt>
                <c:pt idx="87">
                  <c:v>0.217569890153384</c:v>
                </c:pt>
                <c:pt idx="88">
                  <c:v>0.205588242176661</c:v>
                </c:pt>
                <c:pt idx="89">
                  <c:v>0.223949868586907</c:v>
                </c:pt>
                <c:pt idx="90">
                  <c:v>0.221812908653318</c:v>
                </c:pt>
                <c:pt idx="91">
                  <c:v>0.221040229956372</c:v>
                </c:pt>
                <c:pt idx="92">
                  <c:v>0.215606974017269</c:v>
                </c:pt>
                <c:pt idx="93">
                  <c:v>0.218983402733017</c:v>
                </c:pt>
                <c:pt idx="94">
                  <c:v>0.206356776344742</c:v>
                </c:pt>
                <c:pt idx="95">
                  <c:v>0.199651188118497</c:v>
                </c:pt>
                <c:pt idx="96">
                  <c:v>0.212894441460961</c:v>
                </c:pt>
                <c:pt idx="97">
                  <c:v>0.208168437113714</c:v>
                </c:pt>
                <c:pt idx="98">
                  <c:v>0.217803430064779</c:v>
                </c:pt>
                <c:pt idx="99">
                  <c:v>0.215723695452139</c:v>
                </c:pt>
                <c:pt idx="100">
                  <c:v>0.218539113425658</c:v>
                </c:pt>
                <c:pt idx="101">
                  <c:v>0.221482267022789</c:v>
                </c:pt>
                <c:pt idx="102">
                  <c:v>0.214192387645844</c:v>
                </c:pt>
                <c:pt idx="103">
                  <c:v>0.213549190887921</c:v>
                </c:pt>
              </c:numCache>
            </c:numRef>
          </c:val>
        </c:ser>
        <c:axId val="7981353"/>
        <c:axId val="99552408"/>
      </c:areaChart>
      <c:catAx>
        <c:axId val="79813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552408"/>
        <c:crosses val="autoZero"/>
        <c:auto val="1"/>
        <c:lblAlgn val="ctr"/>
        <c:lblOffset val="100"/>
      </c:catAx>
      <c:valAx>
        <c:axId val="99552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81353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0.512258278195545</c:v>
                </c:pt>
                <c:pt idx="17">
                  <c:v>0.512872943162356</c:v>
                </c:pt>
                <c:pt idx="18">
                  <c:v>0.508246399013096</c:v>
                </c:pt>
                <c:pt idx="19">
                  <c:v>0.52439599377254</c:v>
                </c:pt>
                <c:pt idx="20">
                  <c:v>0.486276226616114</c:v>
                </c:pt>
                <c:pt idx="21">
                  <c:v>0.502401094747726</c:v>
                </c:pt>
                <c:pt idx="22">
                  <c:v>0.532452222635117</c:v>
                </c:pt>
                <c:pt idx="23">
                  <c:v>0.545264129038825</c:v>
                </c:pt>
                <c:pt idx="24">
                  <c:v>0.531750421308466</c:v>
                </c:pt>
                <c:pt idx="25">
                  <c:v>0.518251617466587</c:v>
                </c:pt>
                <c:pt idx="26">
                  <c:v>0.511407874317627</c:v>
                </c:pt>
                <c:pt idx="27">
                  <c:v>0.505537997504378</c:v>
                </c:pt>
                <c:pt idx="28">
                  <c:v>0.495757112786322</c:v>
                </c:pt>
                <c:pt idx="29">
                  <c:v>0.509809908475274</c:v>
                </c:pt>
                <c:pt idx="30">
                  <c:v>0.510342623712067</c:v>
                </c:pt>
                <c:pt idx="31">
                  <c:v>0.516213831200615</c:v>
                </c:pt>
                <c:pt idx="32">
                  <c:v>0.528564214863794</c:v>
                </c:pt>
                <c:pt idx="33">
                  <c:v>0.521185080377514</c:v>
                </c:pt>
                <c:pt idx="34">
                  <c:v>0.518706144771839</c:v>
                </c:pt>
                <c:pt idx="35">
                  <c:v>0.527635793149052</c:v>
                </c:pt>
                <c:pt idx="36">
                  <c:v>0.531992209370113</c:v>
                </c:pt>
                <c:pt idx="37">
                  <c:v>0.546975999182859</c:v>
                </c:pt>
                <c:pt idx="38">
                  <c:v>0.529448667222364</c:v>
                </c:pt>
                <c:pt idx="39">
                  <c:v>0.537810138682007</c:v>
                </c:pt>
                <c:pt idx="40">
                  <c:v>0.560439874802033</c:v>
                </c:pt>
                <c:pt idx="41">
                  <c:v>0.554685087873357</c:v>
                </c:pt>
                <c:pt idx="42">
                  <c:v>0.553169167139612</c:v>
                </c:pt>
                <c:pt idx="43">
                  <c:v>0.540934908627068</c:v>
                </c:pt>
                <c:pt idx="44">
                  <c:v>0.555647656932719</c:v>
                </c:pt>
                <c:pt idx="45">
                  <c:v>0.56061136733676</c:v>
                </c:pt>
                <c:pt idx="46">
                  <c:v>0.558111741682658</c:v>
                </c:pt>
                <c:pt idx="47">
                  <c:v>0.575110593617316</c:v>
                </c:pt>
                <c:pt idx="48">
                  <c:v>0.562534242412547</c:v>
                </c:pt>
                <c:pt idx="49">
                  <c:v>0.559646314675608</c:v>
                </c:pt>
                <c:pt idx="50">
                  <c:v>0.569730513103445</c:v>
                </c:pt>
                <c:pt idx="51">
                  <c:v>0.564913848431892</c:v>
                </c:pt>
                <c:pt idx="52">
                  <c:v>0.574567101856076</c:v>
                </c:pt>
                <c:pt idx="53">
                  <c:v>0.587342559977458</c:v>
                </c:pt>
                <c:pt idx="54">
                  <c:v>0.587165224029482</c:v>
                </c:pt>
                <c:pt idx="55">
                  <c:v>0.591841400142626</c:v>
                </c:pt>
                <c:pt idx="56">
                  <c:v>0.574398311447311</c:v>
                </c:pt>
                <c:pt idx="57">
                  <c:v>0.57621663126278</c:v>
                </c:pt>
                <c:pt idx="58">
                  <c:v>0.576018616537566</c:v>
                </c:pt>
                <c:pt idx="59">
                  <c:v>0.57383285609559</c:v>
                </c:pt>
                <c:pt idx="60">
                  <c:v>0.572484971991901</c:v>
                </c:pt>
                <c:pt idx="61">
                  <c:v>0.588639169348794</c:v>
                </c:pt>
                <c:pt idx="62">
                  <c:v>0.590243924885016</c:v>
                </c:pt>
                <c:pt idx="63">
                  <c:v>0.575247793635777</c:v>
                </c:pt>
                <c:pt idx="64">
                  <c:v>0.586047854534022</c:v>
                </c:pt>
                <c:pt idx="65">
                  <c:v>0.585129479451622</c:v>
                </c:pt>
                <c:pt idx="66">
                  <c:v>0.585361280711557</c:v>
                </c:pt>
                <c:pt idx="67">
                  <c:v>0.575932377597112</c:v>
                </c:pt>
                <c:pt idx="68">
                  <c:v>0.584166472666381</c:v>
                </c:pt>
                <c:pt idx="69">
                  <c:v>0.587149966653129</c:v>
                </c:pt>
                <c:pt idx="70">
                  <c:v>0.578631582212246</c:v>
                </c:pt>
                <c:pt idx="71">
                  <c:v>0.600269738276164</c:v>
                </c:pt>
                <c:pt idx="72">
                  <c:v>0.59177933972016</c:v>
                </c:pt>
                <c:pt idx="73">
                  <c:v>0.587524185061138</c:v>
                </c:pt>
                <c:pt idx="74">
                  <c:v>0.577664469901952</c:v>
                </c:pt>
                <c:pt idx="75">
                  <c:v>0.572452562431425</c:v>
                </c:pt>
                <c:pt idx="76">
                  <c:v>0.601678661669281</c:v>
                </c:pt>
                <c:pt idx="77">
                  <c:v>0.596975130755325</c:v>
                </c:pt>
                <c:pt idx="78">
                  <c:v>0.600641595183323</c:v>
                </c:pt>
                <c:pt idx="79">
                  <c:v>0.599981974807776</c:v>
                </c:pt>
                <c:pt idx="80">
                  <c:v>0.567219520350777</c:v>
                </c:pt>
                <c:pt idx="81">
                  <c:v>0.57794740119712</c:v>
                </c:pt>
                <c:pt idx="82">
                  <c:v>0.596217749734342</c:v>
                </c:pt>
                <c:pt idx="83">
                  <c:v>0.600480123162028</c:v>
                </c:pt>
                <c:pt idx="84">
                  <c:v>0.588480105697288</c:v>
                </c:pt>
                <c:pt idx="85">
                  <c:v>0.60427505722954</c:v>
                </c:pt>
                <c:pt idx="86">
                  <c:v>0.595404989827489</c:v>
                </c:pt>
                <c:pt idx="87">
                  <c:v>0.580517088755711</c:v>
                </c:pt>
                <c:pt idx="88">
                  <c:v>0.588327094634923</c:v>
                </c:pt>
                <c:pt idx="89">
                  <c:v>0.598553733081759</c:v>
                </c:pt>
                <c:pt idx="90">
                  <c:v>0.594772163402082</c:v>
                </c:pt>
                <c:pt idx="91">
                  <c:v>0.579819290437705</c:v>
                </c:pt>
                <c:pt idx="92">
                  <c:v>0.58250751135057</c:v>
                </c:pt>
                <c:pt idx="93">
                  <c:v>0.590216742816725</c:v>
                </c:pt>
                <c:pt idx="94">
                  <c:v>0.582735553430065</c:v>
                </c:pt>
                <c:pt idx="95">
                  <c:v>0.585011006757697</c:v>
                </c:pt>
                <c:pt idx="96">
                  <c:v>0.594406597787687</c:v>
                </c:pt>
                <c:pt idx="97">
                  <c:v>0.599691958847398</c:v>
                </c:pt>
                <c:pt idx="98">
                  <c:v>0.579972089175444</c:v>
                </c:pt>
                <c:pt idx="99">
                  <c:v>0.583122029016604</c:v>
                </c:pt>
                <c:pt idx="100">
                  <c:v>0.586302710944358</c:v>
                </c:pt>
                <c:pt idx="101">
                  <c:v>0.584294168334493</c:v>
                </c:pt>
                <c:pt idx="102">
                  <c:v>0.573940125616794</c:v>
                </c:pt>
                <c:pt idx="103">
                  <c:v>0.581803966558934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0.232431544427237</c:v>
                </c:pt>
                <c:pt idx="17">
                  <c:v>0.238952471605618</c:v>
                </c:pt>
                <c:pt idx="18">
                  <c:v>0.242923462552896</c:v>
                </c:pt>
                <c:pt idx="19">
                  <c:v>0.239120045363619</c:v>
                </c:pt>
                <c:pt idx="20">
                  <c:v>0.26058146612634</c:v>
                </c:pt>
                <c:pt idx="21">
                  <c:v>0.257687943799572</c:v>
                </c:pt>
                <c:pt idx="22">
                  <c:v>0.253710986390659</c:v>
                </c:pt>
                <c:pt idx="23">
                  <c:v>0.249697689753487</c:v>
                </c:pt>
                <c:pt idx="24">
                  <c:v>0.234956330907463</c:v>
                </c:pt>
                <c:pt idx="25">
                  <c:v>0.245656406180097</c:v>
                </c:pt>
                <c:pt idx="26">
                  <c:v>0.24223742761072</c:v>
                </c:pt>
                <c:pt idx="27">
                  <c:v>0.242255284632963</c:v>
                </c:pt>
                <c:pt idx="28">
                  <c:v>0.248761810080577</c:v>
                </c:pt>
                <c:pt idx="29">
                  <c:v>0.242559677880039</c:v>
                </c:pt>
                <c:pt idx="30">
                  <c:v>0.234155423240236</c:v>
                </c:pt>
                <c:pt idx="31">
                  <c:v>0.231902524299</c:v>
                </c:pt>
                <c:pt idx="32">
                  <c:v>0.223435742423991</c:v>
                </c:pt>
                <c:pt idx="33">
                  <c:v>0.230797546185186</c:v>
                </c:pt>
                <c:pt idx="34">
                  <c:v>0.227916134991754</c:v>
                </c:pt>
                <c:pt idx="35">
                  <c:v>0.223829072654637</c:v>
                </c:pt>
                <c:pt idx="36">
                  <c:v>0.212431532233724</c:v>
                </c:pt>
                <c:pt idx="37">
                  <c:v>0.212372730018233</c:v>
                </c:pt>
                <c:pt idx="38">
                  <c:v>0.227445480532971</c:v>
                </c:pt>
                <c:pt idx="39">
                  <c:v>0.213560879190182</c:v>
                </c:pt>
                <c:pt idx="40">
                  <c:v>0.193711695929887</c:v>
                </c:pt>
                <c:pt idx="41">
                  <c:v>0.195416664925763</c:v>
                </c:pt>
                <c:pt idx="42">
                  <c:v>0.196148997283633</c:v>
                </c:pt>
                <c:pt idx="43">
                  <c:v>0.205335193294991</c:v>
                </c:pt>
                <c:pt idx="44">
                  <c:v>0.192129406962369</c:v>
                </c:pt>
                <c:pt idx="45">
                  <c:v>0.187653707923269</c:v>
                </c:pt>
                <c:pt idx="46">
                  <c:v>0.199227885178504</c:v>
                </c:pt>
                <c:pt idx="47">
                  <c:v>0.189796758284144</c:v>
                </c:pt>
                <c:pt idx="48">
                  <c:v>0.195072138827853</c:v>
                </c:pt>
                <c:pt idx="49">
                  <c:v>0.203408445764188</c:v>
                </c:pt>
                <c:pt idx="50">
                  <c:v>0.184882838051384</c:v>
                </c:pt>
                <c:pt idx="51">
                  <c:v>0.19111228429056</c:v>
                </c:pt>
                <c:pt idx="52">
                  <c:v>0.188104705302946</c:v>
                </c:pt>
                <c:pt idx="53">
                  <c:v>0.178291569981827</c:v>
                </c:pt>
                <c:pt idx="54">
                  <c:v>0.181892708279981</c:v>
                </c:pt>
                <c:pt idx="55">
                  <c:v>0.175654092157154</c:v>
                </c:pt>
                <c:pt idx="56">
                  <c:v>0.186927636007758</c:v>
                </c:pt>
                <c:pt idx="57">
                  <c:v>0.179048282260526</c:v>
                </c:pt>
                <c:pt idx="58">
                  <c:v>0.181419371085607</c:v>
                </c:pt>
                <c:pt idx="59">
                  <c:v>0.172956754115001</c:v>
                </c:pt>
                <c:pt idx="60">
                  <c:v>0.175522705814138</c:v>
                </c:pt>
                <c:pt idx="61">
                  <c:v>0.165314108095511</c:v>
                </c:pt>
                <c:pt idx="62">
                  <c:v>0.173692968271883</c:v>
                </c:pt>
                <c:pt idx="63">
                  <c:v>0.187800099958945</c:v>
                </c:pt>
                <c:pt idx="64">
                  <c:v>0.170828046728507</c:v>
                </c:pt>
                <c:pt idx="65">
                  <c:v>0.166484709378271</c:v>
                </c:pt>
                <c:pt idx="66">
                  <c:v>0.160811497923572</c:v>
                </c:pt>
                <c:pt idx="67">
                  <c:v>0.163634991110897</c:v>
                </c:pt>
                <c:pt idx="68">
                  <c:v>0.168272662296555</c:v>
                </c:pt>
                <c:pt idx="69">
                  <c:v>0.16426204055262</c:v>
                </c:pt>
                <c:pt idx="70">
                  <c:v>0.162802944681133</c:v>
                </c:pt>
                <c:pt idx="71">
                  <c:v>0.145463082536883</c:v>
                </c:pt>
                <c:pt idx="72">
                  <c:v>0.138559865819597</c:v>
                </c:pt>
                <c:pt idx="73">
                  <c:v>0.141070889473217</c:v>
                </c:pt>
                <c:pt idx="74">
                  <c:v>0.153042561868279</c:v>
                </c:pt>
                <c:pt idx="75">
                  <c:v>0.14786829362838</c:v>
                </c:pt>
                <c:pt idx="76">
                  <c:v>0.14174552488793</c:v>
                </c:pt>
                <c:pt idx="77">
                  <c:v>0.13240623441654</c:v>
                </c:pt>
                <c:pt idx="78">
                  <c:v>0.146655174511617</c:v>
                </c:pt>
                <c:pt idx="79">
                  <c:v>0.141620168844935</c:v>
                </c:pt>
                <c:pt idx="80">
                  <c:v>0.148235158096558</c:v>
                </c:pt>
                <c:pt idx="81">
                  <c:v>0.139009725444327</c:v>
                </c:pt>
                <c:pt idx="82">
                  <c:v>0.130705361610096</c:v>
                </c:pt>
                <c:pt idx="83">
                  <c:v>0.129713906848041</c:v>
                </c:pt>
                <c:pt idx="84">
                  <c:v>0.142539384778298</c:v>
                </c:pt>
                <c:pt idx="85">
                  <c:v>0.12103550558755</c:v>
                </c:pt>
                <c:pt idx="86">
                  <c:v>0.110231877749802</c:v>
                </c:pt>
                <c:pt idx="87">
                  <c:v>0.122050379354436</c:v>
                </c:pt>
                <c:pt idx="88">
                  <c:v>0.115540422791139</c:v>
                </c:pt>
                <c:pt idx="89">
                  <c:v>0.115855124685816</c:v>
                </c:pt>
                <c:pt idx="90">
                  <c:v>0.118949330128477</c:v>
                </c:pt>
                <c:pt idx="91">
                  <c:v>0.112268104826933</c:v>
                </c:pt>
                <c:pt idx="92">
                  <c:v>0.115645462552429</c:v>
                </c:pt>
                <c:pt idx="93">
                  <c:v>0.119063867778043</c:v>
                </c:pt>
                <c:pt idx="94">
                  <c:v>0.121062135173225</c:v>
                </c:pt>
                <c:pt idx="95">
                  <c:v>0.107552795306742</c:v>
                </c:pt>
                <c:pt idx="96">
                  <c:v>0.110028379014083</c:v>
                </c:pt>
                <c:pt idx="97">
                  <c:v>0.105959866452828</c:v>
                </c:pt>
                <c:pt idx="98">
                  <c:v>0.121509111301998</c:v>
                </c:pt>
                <c:pt idx="99">
                  <c:v>0.110287270711606</c:v>
                </c:pt>
                <c:pt idx="100">
                  <c:v>0.0984057981480011</c:v>
                </c:pt>
                <c:pt idx="101">
                  <c:v>0.0953258262432719</c:v>
                </c:pt>
                <c:pt idx="102">
                  <c:v>0.10155801949914</c:v>
                </c:pt>
                <c:pt idx="103">
                  <c:v>0.0923215785032723</c:v>
                </c:pt>
              </c:numCache>
            </c:numRef>
          </c:val>
        </c:ser>
        <c:axId val="34690078"/>
        <c:axId val="48500788"/>
      </c:areaChart>
      <c:catAx>
        <c:axId val="34690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500788"/>
        <c:crosses val="autoZero"/>
        <c:auto val="1"/>
        <c:lblAlgn val="ctr"/>
        <c:lblOffset val="100"/>
      </c:catAx>
      <c:valAx>
        <c:axId val="485007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690078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0.486795081864924</c:v>
                </c:pt>
                <c:pt idx="21">
                  <c:v>0.490978895448783</c:v>
                </c:pt>
                <c:pt idx="22">
                  <c:v>0.530826844250725</c:v>
                </c:pt>
                <c:pt idx="23">
                  <c:v>0.536520339586942</c:v>
                </c:pt>
                <c:pt idx="24">
                  <c:v>0.505756643263161</c:v>
                </c:pt>
                <c:pt idx="25">
                  <c:v>0.520210081820706</c:v>
                </c:pt>
                <c:pt idx="26">
                  <c:v>0.504131905175833</c:v>
                </c:pt>
                <c:pt idx="27">
                  <c:v>0.519414811419184</c:v>
                </c:pt>
                <c:pt idx="28">
                  <c:v>0.504932527279816</c:v>
                </c:pt>
                <c:pt idx="29">
                  <c:v>0.502589945046853</c:v>
                </c:pt>
                <c:pt idx="30">
                  <c:v>0.523162182538972</c:v>
                </c:pt>
                <c:pt idx="31">
                  <c:v>0.519220674126417</c:v>
                </c:pt>
                <c:pt idx="32">
                  <c:v>0.50059295627432</c:v>
                </c:pt>
                <c:pt idx="33">
                  <c:v>0.519435256987333</c:v>
                </c:pt>
                <c:pt idx="34">
                  <c:v>0.502755746453711</c:v>
                </c:pt>
                <c:pt idx="35">
                  <c:v>0.50540948319333</c:v>
                </c:pt>
                <c:pt idx="36">
                  <c:v>0.524595599629471</c:v>
                </c:pt>
                <c:pt idx="37">
                  <c:v>0.524129263805436</c:v>
                </c:pt>
                <c:pt idx="38">
                  <c:v>0.520422362719198</c:v>
                </c:pt>
                <c:pt idx="39">
                  <c:v>0.530044812572392</c:v>
                </c:pt>
                <c:pt idx="40">
                  <c:v>0.535542439370462</c:v>
                </c:pt>
                <c:pt idx="41">
                  <c:v>0.541779534949719</c:v>
                </c:pt>
                <c:pt idx="42">
                  <c:v>0.530998633423214</c:v>
                </c:pt>
                <c:pt idx="43">
                  <c:v>0.537057910391858</c:v>
                </c:pt>
                <c:pt idx="44">
                  <c:v>0.518255135046784</c:v>
                </c:pt>
                <c:pt idx="45">
                  <c:v>0.525142236640265</c:v>
                </c:pt>
                <c:pt idx="46">
                  <c:v>0.547486587339869</c:v>
                </c:pt>
                <c:pt idx="47">
                  <c:v>0.556144459069554</c:v>
                </c:pt>
                <c:pt idx="48">
                  <c:v>0.544141654612979</c:v>
                </c:pt>
                <c:pt idx="49">
                  <c:v>0.557666889772171</c:v>
                </c:pt>
                <c:pt idx="50">
                  <c:v>0.536043851772287</c:v>
                </c:pt>
                <c:pt idx="51">
                  <c:v>0.534113773550393</c:v>
                </c:pt>
                <c:pt idx="52">
                  <c:v>0.529691532419896</c:v>
                </c:pt>
                <c:pt idx="53">
                  <c:v>0.540864329163102</c:v>
                </c:pt>
                <c:pt idx="54">
                  <c:v>0.551007583988578</c:v>
                </c:pt>
                <c:pt idx="55">
                  <c:v>0.554868915212782</c:v>
                </c:pt>
                <c:pt idx="56">
                  <c:v>0.544224085186756</c:v>
                </c:pt>
                <c:pt idx="57">
                  <c:v>0.545245030425021</c:v>
                </c:pt>
                <c:pt idx="58">
                  <c:v>0.565583165290909</c:v>
                </c:pt>
                <c:pt idx="59">
                  <c:v>0.568498634546415</c:v>
                </c:pt>
                <c:pt idx="60">
                  <c:v>0.580383696007248</c:v>
                </c:pt>
                <c:pt idx="61">
                  <c:v>0.582192604994274</c:v>
                </c:pt>
                <c:pt idx="62">
                  <c:v>0.567021771270979</c:v>
                </c:pt>
                <c:pt idx="63">
                  <c:v>0.561854864939398</c:v>
                </c:pt>
                <c:pt idx="64">
                  <c:v>0.566123068428268</c:v>
                </c:pt>
                <c:pt idx="65">
                  <c:v>0.564039978125443</c:v>
                </c:pt>
                <c:pt idx="66">
                  <c:v>0.563061776934506</c:v>
                </c:pt>
                <c:pt idx="67">
                  <c:v>0.56270475256545</c:v>
                </c:pt>
                <c:pt idx="68">
                  <c:v>0.565578596522484</c:v>
                </c:pt>
                <c:pt idx="69">
                  <c:v>0.566308196824283</c:v>
                </c:pt>
                <c:pt idx="70">
                  <c:v>0.574219638610807</c:v>
                </c:pt>
                <c:pt idx="71">
                  <c:v>0.577616526703437</c:v>
                </c:pt>
                <c:pt idx="72">
                  <c:v>0.571901134748277</c:v>
                </c:pt>
                <c:pt idx="73">
                  <c:v>0.569018228411896</c:v>
                </c:pt>
                <c:pt idx="74">
                  <c:v>0.554288951706442</c:v>
                </c:pt>
                <c:pt idx="75">
                  <c:v>0.565333376766761</c:v>
                </c:pt>
                <c:pt idx="76">
                  <c:v>0.558439260776405</c:v>
                </c:pt>
                <c:pt idx="77">
                  <c:v>0.575043058938982</c:v>
                </c:pt>
                <c:pt idx="78">
                  <c:v>0.568830342335811</c:v>
                </c:pt>
                <c:pt idx="79">
                  <c:v>0.583114574328165</c:v>
                </c:pt>
                <c:pt idx="80">
                  <c:v>0.577808888546</c:v>
                </c:pt>
                <c:pt idx="81">
                  <c:v>0.579363838149004</c:v>
                </c:pt>
                <c:pt idx="82">
                  <c:v>0.573113811567453</c:v>
                </c:pt>
                <c:pt idx="83">
                  <c:v>0.587299787312969</c:v>
                </c:pt>
                <c:pt idx="84">
                  <c:v>0.575202016958948</c:v>
                </c:pt>
                <c:pt idx="85">
                  <c:v>0.581626073149252</c:v>
                </c:pt>
                <c:pt idx="86">
                  <c:v>0.552001908302095</c:v>
                </c:pt>
                <c:pt idx="87">
                  <c:v>0.585697787763327</c:v>
                </c:pt>
                <c:pt idx="88">
                  <c:v>0.555021354480304</c:v>
                </c:pt>
                <c:pt idx="89">
                  <c:v>0.584525191233464</c:v>
                </c:pt>
                <c:pt idx="90">
                  <c:v>0.577562375045876</c:v>
                </c:pt>
                <c:pt idx="91">
                  <c:v>0.568853885038247</c:v>
                </c:pt>
                <c:pt idx="92">
                  <c:v>0.58246540167485</c:v>
                </c:pt>
                <c:pt idx="93">
                  <c:v>0.573957665039477</c:v>
                </c:pt>
                <c:pt idx="94">
                  <c:v>0.573925628941551</c:v>
                </c:pt>
                <c:pt idx="95">
                  <c:v>0.592454758093674</c:v>
                </c:pt>
                <c:pt idx="96">
                  <c:v>0.601872333387392</c:v>
                </c:pt>
                <c:pt idx="97">
                  <c:v>0.613249507871598</c:v>
                </c:pt>
                <c:pt idx="98">
                  <c:v>0.605556018570305</c:v>
                </c:pt>
                <c:pt idx="99">
                  <c:v>0.603609159997452</c:v>
                </c:pt>
                <c:pt idx="100">
                  <c:v>0.559090131429432</c:v>
                </c:pt>
                <c:pt idx="101">
                  <c:v>0.56450755423589</c:v>
                </c:pt>
                <c:pt idx="102">
                  <c:v>0.563627933427432</c:v>
                </c:pt>
                <c:pt idx="103">
                  <c:v>0.57676979093552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0.259508929883337</c:v>
                </c:pt>
                <c:pt idx="21">
                  <c:v>0.273016156280807</c:v>
                </c:pt>
                <c:pt idx="22">
                  <c:v>0.255220030615345</c:v>
                </c:pt>
                <c:pt idx="23">
                  <c:v>0.257136636101658</c:v>
                </c:pt>
                <c:pt idx="24">
                  <c:v>0.252395034517671</c:v>
                </c:pt>
                <c:pt idx="25">
                  <c:v>0.239385088376676</c:v>
                </c:pt>
                <c:pt idx="26">
                  <c:v>0.25213206417489</c:v>
                </c:pt>
                <c:pt idx="27">
                  <c:v>0.24085008466414</c:v>
                </c:pt>
                <c:pt idx="28">
                  <c:v>0.25307596734681</c:v>
                </c:pt>
                <c:pt idx="29">
                  <c:v>0.263321858162663</c:v>
                </c:pt>
                <c:pt idx="30">
                  <c:v>0.239803466119593</c:v>
                </c:pt>
                <c:pt idx="31">
                  <c:v>0.238367858698099</c:v>
                </c:pt>
                <c:pt idx="32">
                  <c:v>0.248266485671574</c:v>
                </c:pt>
                <c:pt idx="33">
                  <c:v>0.239066014131594</c:v>
                </c:pt>
                <c:pt idx="34">
                  <c:v>0.237994980305341</c:v>
                </c:pt>
                <c:pt idx="35">
                  <c:v>0.24640589699401</c:v>
                </c:pt>
                <c:pt idx="36">
                  <c:v>0.225387584864524</c:v>
                </c:pt>
                <c:pt idx="37">
                  <c:v>0.238938409275587</c:v>
                </c:pt>
                <c:pt idx="38">
                  <c:v>0.238708316933119</c:v>
                </c:pt>
                <c:pt idx="39">
                  <c:v>0.228574630502337</c:v>
                </c:pt>
                <c:pt idx="40">
                  <c:v>0.222161182581515</c:v>
                </c:pt>
                <c:pt idx="41">
                  <c:v>0.221089048568351</c:v>
                </c:pt>
                <c:pt idx="42">
                  <c:v>0.228274899489823</c:v>
                </c:pt>
                <c:pt idx="43">
                  <c:v>0.220163221831578</c:v>
                </c:pt>
                <c:pt idx="44">
                  <c:v>0.229049059095333</c:v>
                </c:pt>
                <c:pt idx="45">
                  <c:v>0.229945360643516</c:v>
                </c:pt>
                <c:pt idx="46">
                  <c:v>0.222039079446153</c:v>
                </c:pt>
                <c:pt idx="47">
                  <c:v>0.210210054369322</c:v>
                </c:pt>
                <c:pt idx="48">
                  <c:v>0.222128591228666</c:v>
                </c:pt>
                <c:pt idx="49">
                  <c:v>0.209424425191727</c:v>
                </c:pt>
                <c:pt idx="50">
                  <c:v>0.212296710741615</c:v>
                </c:pt>
                <c:pt idx="51">
                  <c:v>0.225411726283292</c:v>
                </c:pt>
                <c:pt idx="52">
                  <c:v>0.233987074364968</c:v>
                </c:pt>
                <c:pt idx="53">
                  <c:v>0.233041069054611</c:v>
                </c:pt>
                <c:pt idx="54">
                  <c:v>0.223928209669551</c:v>
                </c:pt>
                <c:pt idx="55">
                  <c:v>0.221925826522913</c:v>
                </c:pt>
                <c:pt idx="56">
                  <c:v>0.224788417185006</c:v>
                </c:pt>
                <c:pt idx="57">
                  <c:v>0.22573158292977</c:v>
                </c:pt>
                <c:pt idx="58">
                  <c:v>0.204802045167122</c:v>
                </c:pt>
                <c:pt idx="59">
                  <c:v>0.200563147680987</c:v>
                </c:pt>
                <c:pt idx="60">
                  <c:v>0.19114532929767</c:v>
                </c:pt>
                <c:pt idx="61">
                  <c:v>0.195387350589322</c:v>
                </c:pt>
                <c:pt idx="62">
                  <c:v>0.217419261912189</c:v>
                </c:pt>
                <c:pt idx="63">
                  <c:v>0.222283663341921</c:v>
                </c:pt>
                <c:pt idx="64">
                  <c:v>0.204735672098393</c:v>
                </c:pt>
                <c:pt idx="65">
                  <c:v>0.204936616995864</c:v>
                </c:pt>
                <c:pt idx="66">
                  <c:v>0.19315014361233</c:v>
                </c:pt>
                <c:pt idx="67">
                  <c:v>0.201729691417808</c:v>
                </c:pt>
                <c:pt idx="68">
                  <c:v>0.197728840648219</c:v>
                </c:pt>
                <c:pt idx="69">
                  <c:v>0.187778078029349</c:v>
                </c:pt>
                <c:pt idx="70">
                  <c:v>0.19441664989174</c:v>
                </c:pt>
                <c:pt idx="71">
                  <c:v>0.185057818120962</c:v>
                </c:pt>
                <c:pt idx="72">
                  <c:v>0.18166687208815</c:v>
                </c:pt>
                <c:pt idx="73">
                  <c:v>0.182714250527484</c:v>
                </c:pt>
                <c:pt idx="74">
                  <c:v>0.19191843022704</c:v>
                </c:pt>
                <c:pt idx="75">
                  <c:v>0.191121930318932</c:v>
                </c:pt>
                <c:pt idx="76">
                  <c:v>0.188805993251401</c:v>
                </c:pt>
                <c:pt idx="77">
                  <c:v>0.184490825965988</c:v>
                </c:pt>
                <c:pt idx="78">
                  <c:v>0.182928790927584</c:v>
                </c:pt>
                <c:pt idx="79">
                  <c:v>0.179170352828786</c:v>
                </c:pt>
                <c:pt idx="80">
                  <c:v>0.163839127943193</c:v>
                </c:pt>
                <c:pt idx="81">
                  <c:v>0.177965053100466</c:v>
                </c:pt>
                <c:pt idx="82">
                  <c:v>0.164048248958657</c:v>
                </c:pt>
                <c:pt idx="83">
                  <c:v>0.163126135999709</c:v>
                </c:pt>
                <c:pt idx="84">
                  <c:v>0.161090232551852</c:v>
                </c:pt>
                <c:pt idx="85">
                  <c:v>0.163027967301289</c:v>
                </c:pt>
                <c:pt idx="86">
                  <c:v>0.169238231094572</c:v>
                </c:pt>
                <c:pt idx="87">
                  <c:v>0.150820747066778</c:v>
                </c:pt>
                <c:pt idx="88">
                  <c:v>0.165353966277688</c:v>
                </c:pt>
                <c:pt idx="89">
                  <c:v>0.154119240088779</c:v>
                </c:pt>
                <c:pt idx="90">
                  <c:v>0.154919275160456</c:v>
                </c:pt>
                <c:pt idx="91">
                  <c:v>0.171996663053225</c:v>
                </c:pt>
                <c:pt idx="92">
                  <c:v>0.150558187329492</c:v>
                </c:pt>
                <c:pt idx="93">
                  <c:v>0.155594577511689</c:v>
                </c:pt>
                <c:pt idx="94">
                  <c:v>0.160616510349905</c:v>
                </c:pt>
                <c:pt idx="95">
                  <c:v>0.153557287429868</c:v>
                </c:pt>
                <c:pt idx="96">
                  <c:v>0.14323860498402</c:v>
                </c:pt>
                <c:pt idx="97">
                  <c:v>0.138526669471165</c:v>
                </c:pt>
                <c:pt idx="98">
                  <c:v>0.146567649029313</c:v>
                </c:pt>
                <c:pt idx="99">
                  <c:v>0.142931892762501</c:v>
                </c:pt>
                <c:pt idx="100">
                  <c:v>0.166157240364948</c:v>
                </c:pt>
                <c:pt idx="101">
                  <c:v>0.151467312325519</c:v>
                </c:pt>
                <c:pt idx="102">
                  <c:v>0.14906076527201</c:v>
                </c:pt>
                <c:pt idx="103">
                  <c:v>0.147520739667257</c:v>
                </c:pt>
              </c:numCache>
            </c:numRef>
          </c:val>
        </c:ser>
        <c:axId val="99659800"/>
        <c:axId val="32784876"/>
      </c:areaChart>
      <c:catAx>
        <c:axId val="9965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784876"/>
        <c:crosses val="autoZero"/>
        <c:auto val="1"/>
        <c:lblAlgn val="ctr"/>
        <c:lblOffset val="100"/>
      </c:catAx>
      <c:valAx>
        <c:axId val="327848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659800"/>
        <c:crossesAt val="1"/>
      </c:valAx>
      <c:spPr>
        <a:solidFill>
          <a:srgbClr val="e7e7e7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26775.8585810557</c:v>
                </c:pt>
                <c:pt idx="22">
                  <c:v>26884.5540227847</c:v>
                </c:pt>
                <c:pt idx="23">
                  <c:v>27096.0999582828</c:v>
                </c:pt>
                <c:pt idx="24">
                  <c:v>27156.7023441184</c:v>
                </c:pt>
                <c:pt idx="25">
                  <c:v>27539.3519176132</c:v>
                </c:pt>
                <c:pt idx="26">
                  <c:v>27694.365034901</c:v>
                </c:pt>
                <c:pt idx="27">
                  <c:v>27997.9180625956</c:v>
                </c:pt>
                <c:pt idx="28">
                  <c:v>28374.0615352684</c:v>
                </c:pt>
                <c:pt idx="29">
                  <c:v>28432.6853662572</c:v>
                </c:pt>
                <c:pt idx="30">
                  <c:v>28632.0349321873</c:v>
                </c:pt>
                <c:pt idx="31">
                  <c:v>28847.3471820202</c:v>
                </c:pt>
                <c:pt idx="32">
                  <c:v>28973.6098800002</c:v>
                </c:pt>
                <c:pt idx="33">
                  <c:v>29218.0381603612</c:v>
                </c:pt>
                <c:pt idx="34">
                  <c:v>29545.0275198035</c:v>
                </c:pt>
                <c:pt idx="35">
                  <c:v>29930.5032621915</c:v>
                </c:pt>
                <c:pt idx="36">
                  <c:v>30308.4806252778</c:v>
                </c:pt>
                <c:pt idx="37">
                  <c:v>30582.5909722245</c:v>
                </c:pt>
                <c:pt idx="38">
                  <c:v>30590.8828823753</c:v>
                </c:pt>
                <c:pt idx="39">
                  <c:v>30676.7417104408</c:v>
                </c:pt>
                <c:pt idx="40">
                  <c:v>30873.106512606</c:v>
                </c:pt>
                <c:pt idx="41">
                  <c:v>31011.8855022197</c:v>
                </c:pt>
                <c:pt idx="42">
                  <c:v>31068.3477419538</c:v>
                </c:pt>
                <c:pt idx="43">
                  <c:v>31171.9485566105</c:v>
                </c:pt>
                <c:pt idx="44">
                  <c:v>31499.7012065277</c:v>
                </c:pt>
                <c:pt idx="45">
                  <c:v>31679.789779015</c:v>
                </c:pt>
                <c:pt idx="46">
                  <c:v>31850.9993393471</c:v>
                </c:pt>
                <c:pt idx="47">
                  <c:v>32078.1299808472</c:v>
                </c:pt>
                <c:pt idx="48">
                  <c:v>32138.337916703</c:v>
                </c:pt>
                <c:pt idx="49">
                  <c:v>32449.6515301226</c:v>
                </c:pt>
                <c:pt idx="50">
                  <c:v>32535.3023029089</c:v>
                </c:pt>
                <c:pt idx="51">
                  <c:v>32630.8047084991</c:v>
                </c:pt>
                <c:pt idx="52">
                  <c:v>32728.7219138673</c:v>
                </c:pt>
                <c:pt idx="53">
                  <c:v>32962.741510921</c:v>
                </c:pt>
                <c:pt idx="54">
                  <c:v>33021.3931310607</c:v>
                </c:pt>
                <c:pt idx="55">
                  <c:v>33231.0709141401</c:v>
                </c:pt>
                <c:pt idx="56">
                  <c:v>33433.8030881139</c:v>
                </c:pt>
                <c:pt idx="57">
                  <c:v>33697.5977878196</c:v>
                </c:pt>
                <c:pt idx="58">
                  <c:v>33778.6362964291</c:v>
                </c:pt>
                <c:pt idx="59">
                  <c:v>34000.1764131962</c:v>
                </c:pt>
                <c:pt idx="60">
                  <c:v>34233.2695883917</c:v>
                </c:pt>
                <c:pt idx="61">
                  <c:v>34535.7247331063</c:v>
                </c:pt>
                <c:pt idx="62">
                  <c:v>34542.4902458346</c:v>
                </c:pt>
                <c:pt idx="63">
                  <c:v>34653.2530471209</c:v>
                </c:pt>
                <c:pt idx="64">
                  <c:v>34842.1618864181</c:v>
                </c:pt>
                <c:pt idx="65">
                  <c:v>34907.6400720824</c:v>
                </c:pt>
                <c:pt idx="66">
                  <c:v>35096.9580505174</c:v>
                </c:pt>
                <c:pt idx="67">
                  <c:v>35345.2298589047</c:v>
                </c:pt>
                <c:pt idx="68">
                  <c:v>35280.8273562242</c:v>
                </c:pt>
                <c:pt idx="69">
                  <c:v>35457.3129550144</c:v>
                </c:pt>
                <c:pt idx="70">
                  <c:v>35657.593076652</c:v>
                </c:pt>
                <c:pt idx="71">
                  <c:v>35953.8879221008</c:v>
                </c:pt>
                <c:pt idx="72">
                  <c:v>36078.9903728794</c:v>
                </c:pt>
                <c:pt idx="73">
                  <c:v>36283.2486290306</c:v>
                </c:pt>
                <c:pt idx="74">
                  <c:v>36309.7283370589</c:v>
                </c:pt>
                <c:pt idx="75">
                  <c:v>36499.1456434444</c:v>
                </c:pt>
                <c:pt idx="76">
                  <c:v>36722.3786456898</c:v>
                </c:pt>
                <c:pt idx="77">
                  <c:v>36723.96464197</c:v>
                </c:pt>
                <c:pt idx="78">
                  <c:v>37065.3132274691</c:v>
                </c:pt>
                <c:pt idx="79">
                  <c:v>36952.8726981242</c:v>
                </c:pt>
                <c:pt idx="80">
                  <c:v>37216.9175436573</c:v>
                </c:pt>
                <c:pt idx="81">
                  <c:v>37331.0768736597</c:v>
                </c:pt>
                <c:pt idx="82">
                  <c:v>37581.9190473181</c:v>
                </c:pt>
                <c:pt idx="83">
                  <c:v>37676.1320257474</c:v>
                </c:pt>
                <c:pt idx="84">
                  <c:v>37905.5988032088</c:v>
                </c:pt>
                <c:pt idx="85">
                  <c:v>37959.9200219636</c:v>
                </c:pt>
                <c:pt idx="86">
                  <c:v>38228.7188346514</c:v>
                </c:pt>
                <c:pt idx="87">
                  <c:v>38350.5622349954</c:v>
                </c:pt>
                <c:pt idx="88">
                  <c:v>38508.6328499209</c:v>
                </c:pt>
                <c:pt idx="89">
                  <c:v>38618.1840746063</c:v>
                </c:pt>
                <c:pt idx="90">
                  <c:v>38633.093167288</c:v>
                </c:pt>
                <c:pt idx="91">
                  <c:v>38868.804120267</c:v>
                </c:pt>
                <c:pt idx="92">
                  <c:v>39068.209210544</c:v>
                </c:pt>
                <c:pt idx="93">
                  <c:v>39358.1170400493</c:v>
                </c:pt>
                <c:pt idx="94">
                  <c:v>39473.4122856294</c:v>
                </c:pt>
                <c:pt idx="95">
                  <c:v>39708.7667769237</c:v>
                </c:pt>
                <c:pt idx="96">
                  <c:v>40005.334642446</c:v>
                </c:pt>
                <c:pt idx="97">
                  <c:v>40045.2116150612</c:v>
                </c:pt>
                <c:pt idx="98">
                  <c:v>40076.5154635026</c:v>
                </c:pt>
                <c:pt idx="99">
                  <c:v>40046.4311716101</c:v>
                </c:pt>
                <c:pt idx="100">
                  <c:v>40082.7237446623</c:v>
                </c:pt>
                <c:pt idx="101">
                  <c:v>40085.9572973397</c:v>
                </c:pt>
                <c:pt idx="102">
                  <c:v>40330.1028986884</c:v>
                </c:pt>
                <c:pt idx="103">
                  <c:v>40474.5531091807</c:v>
                </c:pt>
                <c:pt idx="104">
                  <c:v>40697.2576643706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579d1c"/>
            </a:solidFill>
            <a:ln w="4752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19508.4747661789</c:v>
                </c:pt>
                <c:pt idx="2">
                  <c:v>21860.6646887139</c:v>
                </c:pt>
                <c:pt idx="3">
                  <c:v>20794.7157478114</c:v>
                </c:pt>
                <c:pt idx="4">
                  <c:v>22083.3195657476</c:v>
                </c:pt>
                <c:pt idx="5">
                  <c:v>19279.3491941424</c:v>
                </c:pt>
                <c:pt idx="6">
                  <c:v>19805.0539367304</c:v>
                </c:pt>
                <c:pt idx="7">
                  <c:v>18865.7621750142</c:v>
                </c:pt>
                <c:pt idx="8">
                  <c:v>20592.9723339454</c:v>
                </c:pt>
                <c:pt idx="9">
                  <c:v>19581.158381772</c:v>
                </c:pt>
                <c:pt idx="10">
                  <c:v>20834.731759674</c:v>
                </c:pt>
                <c:pt idx="11">
                  <c:v>19930.3081637134</c:v>
                </c:pt>
                <c:pt idx="12">
                  <c:v>21631.7309096527</c:v>
                </c:pt>
                <c:pt idx="13">
                  <c:v>20057.2236298509</c:v>
                </c:pt>
                <c:pt idx="14">
                  <c:v>20125.7379398707</c:v>
                </c:pt>
                <c:pt idx="15">
                  <c:v>18753.1775187867</c:v>
                </c:pt>
                <c:pt idx="16">
                  <c:v>17131.5662948112</c:v>
                </c:pt>
                <c:pt idx="17">
                  <c:v>16891.7723311136</c:v>
                </c:pt>
                <c:pt idx="18">
                  <c:v>16959.2997413935</c:v>
                </c:pt>
                <c:pt idx="19">
                  <c:v>17293.1281998449</c:v>
                </c:pt>
                <c:pt idx="20">
                  <c:v>17108.9247278301</c:v>
                </c:pt>
                <c:pt idx="21">
                  <c:v>17537.7525196127</c:v>
                </c:pt>
                <c:pt idx="22">
                  <c:v>17965.6440010075</c:v>
                </c:pt>
                <c:pt idx="23">
                  <c:v>18965.8018837976</c:v>
                </c:pt>
                <c:pt idx="24">
                  <c:v>18942.0077234816</c:v>
                </c:pt>
                <c:pt idx="25">
                  <c:v>18224.412609497</c:v>
                </c:pt>
                <c:pt idx="26">
                  <c:v>18226.6753355432</c:v>
                </c:pt>
                <c:pt idx="27">
                  <c:v>18736.2823609418</c:v>
                </c:pt>
                <c:pt idx="28">
                  <c:v>19116.6992337658</c:v>
                </c:pt>
                <c:pt idx="29">
                  <c:v>19456.1867918964</c:v>
                </c:pt>
                <c:pt idx="30">
                  <c:v>19691.8462548535</c:v>
                </c:pt>
                <c:pt idx="31">
                  <c:v>19860.4598353982</c:v>
                </c:pt>
                <c:pt idx="32">
                  <c:v>20090.5920919785</c:v>
                </c:pt>
                <c:pt idx="33">
                  <c:v>20290.3093967745</c:v>
                </c:pt>
                <c:pt idx="34">
                  <c:v>20497.9833373529</c:v>
                </c:pt>
                <c:pt idx="35">
                  <c:v>20693.689224479</c:v>
                </c:pt>
                <c:pt idx="36">
                  <c:v>20897.911323221</c:v>
                </c:pt>
                <c:pt idx="37">
                  <c:v>21098.6207459981</c:v>
                </c:pt>
                <c:pt idx="38">
                  <c:v>21368.3283358685</c:v>
                </c:pt>
                <c:pt idx="39">
                  <c:v>21614.000740082</c:v>
                </c:pt>
                <c:pt idx="40">
                  <c:v>21725.3143276933</c:v>
                </c:pt>
                <c:pt idx="41">
                  <c:v>21837.7877291329</c:v>
                </c:pt>
                <c:pt idx="42">
                  <c:v>21997.4996911298</c:v>
                </c:pt>
                <c:pt idx="43">
                  <c:v>22255.1525194507</c:v>
                </c:pt>
                <c:pt idx="44">
                  <c:v>22404.0540024742</c:v>
                </c:pt>
                <c:pt idx="45">
                  <c:v>22437.0919265617</c:v>
                </c:pt>
                <c:pt idx="46">
                  <c:v>22642.4486082892</c:v>
                </c:pt>
                <c:pt idx="47">
                  <c:v>22889.2564571282</c:v>
                </c:pt>
                <c:pt idx="48">
                  <c:v>23002.2871309416</c:v>
                </c:pt>
                <c:pt idx="49">
                  <c:v>23096.8918433649</c:v>
                </c:pt>
                <c:pt idx="50">
                  <c:v>23112.0720750356</c:v>
                </c:pt>
                <c:pt idx="51">
                  <c:v>23123.0826974949</c:v>
                </c:pt>
                <c:pt idx="52">
                  <c:v>23185.3355678342</c:v>
                </c:pt>
                <c:pt idx="53">
                  <c:v>23253.2854765002</c:v>
                </c:pt>
                <c:pt idx="54">
                  <c:v>23323.5725096835</c:v>
                </c:pt>
                <c:pt idx="55">
                  <c:v>23450.4994257304</c:v>
                </c:pt>
                <c:pt idx="56">
                  <c:v>23516.8258526545</c:v>
                </c:pt>
                <c:pt idx="57">
                  <c:v>23554.3751989814</c:v>
                </c:pt>
                <c:pt idx="58">
                  <c:v>23594.1790771037</c:v>
                </c:pt>
                <c:pt idx="59">
                  <c:v>23643.8914624218</c:v>
                </c:pt>
                <c:pt idx="60">
                  <c:v>23646.9624979307</c:v>
                </c:pt>
                <c:pt idx="61">
                  <c:v>23718.2441964534</c:v>
                </c:pt>
                <c:pt idx="62">
                  <c:v>23786.3112487414</c:v>
                </c:pt>
                <c:pt idx="63">
                  <c:v>23819.5701508369</c:v>
                </c:pt>
                <c:pt idx="64">
                  <c:v>23893.6699286488</c:v>
                </c:pt>
                <c:pt idx="65">
                  <c:v>23925.1384553931</c:v>
                </c:pt>
                <c:pt idx="66">
                  <c:v>23943.1889686821</c:v>
                </c:pt>
                <c:pt idx="67">
                  <c:v>24047.3974033237</c:v>
                </c:pt>
                <c:pt idx="68">
                  <c:v>24064.32760086</c:v>
                </c:pt>
                <c:pt idx="69">
                  <c:v>24108.9672303111</c:v>
                </c:pt>
                <c:pt idx="70">
                  <c:v>24202.7461150809</c:v>
                </c:pt>
                <c:pt idx="71">
                  <c:v>24227.8480612863</c:v>
                </c:pt>
                <c:pt idx="72">
                  <c:v>24260.7229180295</c:v>
                </c:pt>
                <c:pt idx="73">
                  <c:v>24243.7362622619</c:v>
                </c:pt>
                <c:pt idx="74">
                  <c:v>24287.5947411493</c:v>
                </c:pt>
                <c:pt idx="75">
                  <c:v>24332.0141678823</c:v>
                </c:pt>
                <c:pt idx="76">
                  <c:v>24394.1627697005</c:v>
                </c:pt>
                <c:pt idx="77">
                  <c:v>24390.4689138633</c:v>
                </c:pt>
                <c:pt idx="78">
                  <c:v>24442.8248426426</c:v>
                </c:pt>
                <c:pt idx="79">
                  <c:v>24447.9958066607</c:v>
                </c:pt>
                <c:pt idx="80">
                  <c:v>24392.7207092896</c:v>
                </c:pt>
                <c:pt idx="81">
                  <c:v>24351.0358489464</c:v>
                </c:pt>
                <c:pt idx="82">
                  <c:v>24362.2398329735</c:v>
                </c:pt>
                <c:pt idx="83">
                  <c:v>24395.7205370755</c:v>
                </c:pt>
                <c:pt idx="84">
                  <c:v>24377.2180201743</c:v>
                </c:pt>
                <c:pt idx="85">
                  <c:v>24379.0783370424</c:v>
                </c:pt>
                <c:pt idx="86">
                  <c:v>24374.5331551754</c:v>
                </c:pt>
                <c:pt idx="87">
                  <c:v>24383.2596476657</c:v>
                </c:pt>
                <c:pt idx="88">
                  <c:v>24419.0111314637</c:v>
                </c:pt>
                <c:pt idx="89">
                  <c:v>24397.3822930514</c:v>
                </c:pt>
                <c:pt idx="90">
                  <c:v>24429.8573512944</c:v>
                </c:pt>
                <c:pt idx="91">
                  <c:v>24415.3486247539</c:v>
                </c:pt>
                <c:pt idx="92">
                  <c:v>24426.2641865273</c:v>
                </c:pt>
                <c:pt idx="93">
                  <c:v>24432.9098112022</c:v>
                </c:pt>
                <c:pt idx="94">
                  <c:v>24411.7075431181</c:v>
                </c:pt>
                <c:pt idx="95">
                  <c:v>24400.9286365609</c:v>
                </c:pt>
                <c:pt idx="96">
                  <c:v>24466.4056956488</c:v>
                </c:pt>
                <c:pt idx="97">
                  <c:v>24445.8174569859</c:v>
                </c:pt>
                <c:pt idx="98">
                  <c:v>24415.0815651477</c:v>
                </c:pt>
                <c:pt idx="99">
                  <c:v>24423.8278781387</c:v>
                </c:pt>
                <c:pt idx="100">
                  <c:v>24435.3280968159</c:v>
                </c:pt>
                <c:pt idx="101">
                  <c:v>24485.6378604762</c:v>
                </c:pt>
                <c:pt idx="102">
                  <c:v>24507.7930447391</c:v>
                </c:pt>
                <c:pt idx="103">
                  <c:v>24545.3183504434</c:v>
                </c:pt>
                <c:pt idx="104">
                  <c:v>24577.1475726998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21431.6042904876</c:v>
                </c:pt>
                <c:pt idx="2">
                  <c:v>24060.7705819211</c:v>
                </c:pt>
                <c:pt idx="3">
                  <c:v>22929.2797386878</c:v>
                </c:pt>
                <c:pt idx="4">
                  <c:v>24429.8657918383</c:v>
                </c:pt>
                <c:pt idx="5">
                  <c:v>21328.3618374987</c:v>
                </c:pt>
                <c:pt idx="6">
                  <c:v>21939.113138177</c:v>
                </c:pt>
                <c:pt idx="7">
                  <c:v>20955.0659922773</c:v>
                </c:pt>
                <c:pt idx="8">
                  <c:v>22875.3184459438</c:v>
                </c:pt>
                <c:pt idx="9">
                  <c:v>21808.7814898244</c:v>
                </c:pt>
                <c:pt idx="10">
                  <c:v>23248.806872357</c:v>
                </c:pt>
                <c:pt idx="11">
                  <c:v>22319.4173857497</c:v>
                </c:pt>
                <c:pt idx="12">
                  <c:v>24323.7372432503</c:v>
                </c:pt>
                <c:pt idx="13">
                  <c:v>22566.1254625758</c:v>
                </c:pt>
                <c:pt idx="14">
                  <c:v>22608.7313049786</c:v>
                </c:pt>
                <c:pt idx="15">
                  <c:v>21149.6828209599</c:v>
                </c:pt>
                <c:pt idx="16">
                  <c:v>19359.0086390722</c:v>
                </c:pt>
                <c:pt idx="17">
                  <c:v>19057.1166094897</c:v>
                </c:pt>
                <c:pt idx="18">
                  <c:v>19206.4565337185</c:v>
                </c:pt>
                <c:pt idx="19">
                  <c:v>19603.2280671694</c:v>
                </c:pt>
                <c:pt idx="20">
                  <c:v>19360.3794794961</c:v>
                </c:pt>
                <c:pt idx="21">
                  <c:v>19531.2271140029</c:v>
                </c:pt>
                <c:pt idx="22">
                  <c:v>19981.873144688</c:v>
                </c:pt>
                <c:pt idx="23">
                  <c:v>21096.9960218852</c:v>
                </c:pt>
                <c:pt idx="24">
                  <c:v>21033.1237426474</c:v>
                </c:pt>
                <c:pt idx="25">
                  <c:v>20161.1725476436</c:v>
                </c:pt>
                <c:pt idx="26">
                  <c:v>20079.9679749954</c:v>
                </c:pt>
                <c:pt idx="27">
                  <c:v>20568.0644691296</c:v>
                </c:pt>
                <c:pt idx="28">
                  <c:v>20971.3736593388</c:v>
                </c:pt>
                <c:pt idx="29">
                  <c:v>21266.3074354829</c:v>
                </c:pt>
                <c:pt idx="30">
                  <c:v>21528.8344680562</c:v>
                </c:pt>
                <c:pt idx="31">
                  <c:v>21694.352398725</c:v>
                </c:pt>
                <c:pt idx="32">
                  <c:v>21915.2099442388</c:v>
                </c:pt>
                <c:pt idx="33">
                  <c:v>22088.4113531899</c:v>
                </c:pt>
                <c:pt idx="34">
                  <c:v>22266.1146342886</c:v>
                </c:pt>
                <c:pt idx="35">
                  <c:v>22465.7807121519</c:v>
                </c:pt>
                <c:pt idx="36">
                  <c:v>22641.6791313572</c:v>
                </c:pt>
                <c:pt idx="37">
                  <c:v>22873.1417665269</c:v>
                </c:pt>
                <c:pt idx="38">
                  <c:v>23163.222676757</c:v>
                </c:pt>
                <c:pt idx="39">
                  <c:v>23442.745109583</c:v>
                </c:pt>
                <c:pt idx="40">
                  <c:v>23635.193182818</c:v>
                </c:pt>
                <c:pt idx="41">
                  <c:v>23701.5535904045</c:v>
                </c:pt>
                <c:pt idx="42">
                  <c:v>23902.8558144295</c:v>
                </c:pt>
                <c:pt idx="43">
                  <c:v>24171.40864594</c:v>
                </c:pt>
                <c:pt idx="44">
                  <c:v>24304.605324679</c:v>
                </c:pt>
                <c:pt idx="45">
                  <c:v>24471.679311082</c:v>
                </c:pt>
                <c:pt idx="46">
                  <c:v>24691.8969243305</c:v>
                </c:pt>
                <c:pt idx="47">
                  <c:v>24971.0387406909</c:v>
                </c:pt>
                <c:pt idx="48">
                  <c:v>25136.0991648075</c:v>
                </c:pt>
                <c:pt idx="49">
                  <c:v>25130.2166813316</c:v>
                </c:pt>
                <c:pt idx="50">
                  <c:v>25143.0930978127</c:v>
                </c:pt>
                <c:pt idx="51">
                  <c:v>25160.8375346645</c:v>
                </c:pt>
                <c:pt idx="52">
                  <c:v>25212.9602077809</c:v>
                </c:pt>
                <c:pt idx="53">
                  <c:v>25330.3523655893</c:v>
                </c:pt>
                <c:pt idx="54">
                  <c:v>25434.1874850466</c:v>
                </c:pt>
                <c:pt idx="55">
                  <c:v>25543.7230127509</c:v>
                </c:pt>
                <c:pt idx="56">
                  <c:v>25612.5442849788</c:v>
                </c:pt>
                <c:pt idx="57">
                  <c:v>25725.9840265344</c:v>
                </c:pt>
                <c:pt idx="58">
                  <c:v>25774.1685272124</c:v>
                </c:pt>
                <c:pt idx="59">
                  <c:v>25879.3663240926</c:v>
                </c:pt>
                <c:pt idx="60">
                  <c:v>25883.9954156586</c:v>
                </c:pt>
                <c:pt idx="61">
                  <c:v>25914.2472715817</c:v>
                </c:pt>
                <c:pt idx="62">
                  <c:v>26033.8091682061</c:v>
                </c:pt>
                <c:pt idx="63">
                  <c:v>26102.4712936375</c:v>
                </c:pt>
                <c:pt idx="64">
                  <c:v>26182.0723608655</c:v>
                </c:pt>
                <c:pt idx="65">
                  <c:v>26272.4700391012</c:v>
                </c:pt>
                <c:pt idx="66">
                  <c:v>26305.5059704938</c:v>
                </c:pt>
                <c:pt idx="67">
                  <c:v>26340.8865377073</c:v>
                </c:pt>
                <c:pt idx="68">
                  <c:v>26361.71416368</c:v>
                </c:pt>
                <c:pt idx="69">
                  <c:v>26398.0913872986</c:v>
                </c:pt>
                <c:pt idx="70">
                  <c:v>26486.594810416</c:v>
                </c:pt>
                <c:pt idx="71">
                  <c:v>26609.212753251</c:v>
                </c:pt>
                <c:pt idx="72">
                  <c:v>26699.123721305</c:v>
                </c:pt>
                <c:pt idx="73">
                  <c:v>26716.9133595978</c:v>
                </c:pt>
                <c:pt idx="74">
                  <c:v>26807.377681324</c:v>
                </c:pt>
                <c:pt idx="75">
                  <c:v>26901.2293591034</c:v>
                </c:pt>
                <c:pt idx="76">
                  <c:v>27020.082124784</c:v>
                </c:pt>
                <c:pt idx="77">
                  <c:v>27121.0424912003</c:v>
                </c:pt>
                <c:pt idx="78">
                  <c:v>27072.0303310627</c:v>
                </c:pt>
                <c:pt idx="79">
                  <c:v>27075.5128322583</c:v>
                </c:pt>
                <c:pt idx="80">
                  <c:v>27022.7812702523</c:v>
                </c:pt>
                <c:pt idx="81">
                  <c:v>26943.5587756404</c:v>
                </c:pt>
                <c:pt idx="82">
                  <c:v>27016.4254731147</c:v>
                </c:pt>
                <c:pt idx="83">
                  <c:v>27022.7544809513</c:v>
                </c:pt>
                <c:pt idx="84">
                  <c:v>26945.5889724933</c:v>
                </c:pt>
                <c:pt idx="85">
                  <c:v>26981.3162594085</c:v>
                </c:pt>
                <c:pt idx="86">
                  <c:v>27019.2692972625</c:v>
                </c:pt>
                <c:pt idx="87">
                  <c:v>27046.4552359022</c:v>
                </c:pt>
                <c:pt idx="88">
                  <c:v>27140.7517559125</c:v>
                </c:pt>
                <c:pt idx="89">
                  <c:v>27144.3386028072</c:v>
                </c:pt>
                <c:pt idx="90">
                  <c:v>27224.8813382578</c:v>
                </c:pt>
                <c:pt idx="91">
                  <c:v>27246.5246779513</c:v>
                </c:pt>
                <c:pt idx="92">
                  <c:v>27399.083701193</c:v>
                </c:pt>
                <c:pt idx="93">
                  <c:v>27438.5883000823</c:v>
                </c:pt>
                <c:pt idx="94">
                  <c:v>27470.099463477</c:v>
                </c:pt>
                <c:pt idx="95">
                  <c:v>27460.5811609446</c:v>
                </c:pt>
                <c:pt idx="96">
                  <c:v>27406.9287121758</c:v>
                </c:pt>
                <c:pt idx="97">
                  <c:v>27416.9067704351</c:v>
                </c:pt>
                <c:pt idx="98">
                  <c:v>27451.0576698116</c:v>
                </c:pt>
                <c:pt idx="99">
                  <c:v>27431.4221888696</c:v>
                </c:pt>
                <c:pt idx="100">
                  <c:v>27440.3916382133</c:v>
                </c:pt>
                <c:pt idx="101">
                  <c:v>27452.9013562359</c:v>
                </c:pt>
                <c:pt idx="102">
                  <c:v>27520.8787302792</c:v>
                </c:pt>
                <c:pt idx="103">
                  <c:v>27561.5480130262</c:v>
                </c:pt>
                <c:pt idx="104">
                  <c:v>27741.161232861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15967.7137069395</c:v>
                </c:pt>
                <c:pt idx="2">
                  <c:v>17853.8197837477</c:v>
                </c:pt>
                <c:pt idx="3">
                  <c:v>16886.8384884866</c:v>
                </c:pt>
                <c:pt idx="4">
                  <c:v>17984.8361051042</c:v>
                </c:pt>
                <c:pt idx="5">
                  <c:v>15581.0881405836</c:v>
                </c:pt>
                <c:pt idx="6">
                  <c:v>16027.0518570355</c:v>
                </c:pt>
                <c:pt idx="7">
                  <c:v>15178.9225620755</c:v>
                </c:pt>
                <c:pt idx="8">
                  <c:v>16633.193941619</c:v>
                </c:pt>
                <c:pt idx="9">
                  <c:v>15817.7007111039</c:v>
                </c:pt>
                <c:pt idx="10">
                  <c:v>16907.7926363624</c:v>
                </c:pt>
                <c:pt idx="11">
                  <c:v>16149.8381971846</c:v>
                </c:pt>
                <c:pt idx="12">
                  <c:v>17476.3438369926</c:v>
                </c:pt>
                <c:pt idx="13">
                  <c:v>16320.1543423944</c:v>
                </c:pt>
                <c:pt idx="14">
                  <c:v>16360.3989307474</c:v>
                </c:pt>
                <c:pt idx="15">
                  <c:v>15232.935789735</c:v>
                </c:pt>
                <c:pt idx="16">
                  <c:v>13874.3716619287</c:v>
                </c:pt>
                <c:pt idx="17">
                  <c:v>13719.1696455278</c:v>
                </c:pt>
                <c:pt idx="18">
                  <c:v>13745.6570414029</c:v>
                </c:pt>
                <c:pt idx="19">
                  <c:v>13995.5197402773</c:v>
                </c:pt>
                <c:pt idx="20">
                  <c:v>13752.7731408488</c:v>
                </c:pt>
                <c:pt idx="21">
                  <c:v>13873.9707090007</c:v>
                </c:pt>
                <c:pt idx="22">
                  <c:v>14270.9084399351</c:v>
                </c:pt>
                <c:pt idx="23">
                  <c:v>14997.9606338797</c:v>
                </c:pt>
                <c:pt idx="24">
                  <c:v>14909.403549228</c:v>
                </c:pt>
                <c:pt idx="25">
                  <c:v>14318.8551851188</c:v>
                </c:pt>
                <c:pt idx="26">
                  <c:v>14317.3844148125</c:v>
                </c:pt>
                <c:pt idx="27">
                  <c:v>14738.3719391315</c:v>
                </c:pt>
                <c:pt idx="28">
                  <c:v>15000.0643407771</c:v>
                </c:pt>
                <c:pt idx="29">
                  <c:v>15265.784092373</c:v>
                </c:pt>
                <c:pt idx="30">
                  <c:v>15356.9590762913</c:v>
                </c:pt>
                <c:pt idx="31">
                  <c:v>15481.8999751003</c:v>
                </c:pt>
                <c:pt idx="32">
                  <c:v>15599.5897279624</c:v>
                </c:pt>
                <c:pt idx="33">
                  <c:v>15758.7651004209</c:v>
                </c:pt>
                <c:pt idx="34">
                  <c:v>15914.5382779042</c:v>
                </c:pt>
                <c:pt idx="35">
                  <c:v>15996.2652489205</c:v>
                </c:pt>
                <c:pt idx="36">
                  <c:v>16101.6314221411</c:v>
                </c:pt>
                <c:pt idx="37">
                  <c:v>16175.3730478915</c:v>
                </c:pt>
                <c:pt idx="38">
                  <c:v>16294.4932721651</c:v>
                </c:pt>
                <c:pt idx="39">
                  <c:v>16395.3258269918</c:v>
                </c:pt>
                <c:pt idx="40">
                  <c:v>16440.1838125561</c:v>
                </c:pt>
                <c:pt idx="41">
                  <c:v>16520.0809095356</c:v>
                </c:pt>
                <c:pt idx="42">
                  <c:v>16647.8634169055</c:v>
                </c:pt>
                <c:pt idx="43">
                  <c:v>16809.388447005</c:v>
                </c:pt>
                <c:pt idx="44">
                  <c:v>16972.5638931958</c:v>
                </c:pt>
                <c:pt idx="45">
                  <c:v>17009.1173825425</c:v>
                </c:pt>
                <c:pt idx="46">
                  <c:v>17240.3102010851</c:v>
                </c:pt>
                <c:pt idx="47">
                  <c:v>17430.589342279</c:v>
                </c:pt>
                <c:pt idx="48">
                  <c:v>17470.6103205378</c:v>
                </c:pt>
                <c:pt idx="49">
                  <c:v>17583.0874219513</c:v>
                </c:pt>
                <c:pt idx="50">
                  <c:v>17568.8674397696</c:v>
                </c:pt>
                <c:pt idx="51">
                  <c:v>17669.6761552674</c:v>
                </c:pt>
                <c:pt idx="52">
                  <c:v>17697.4697501695</c:v>
                </c:pt>
                <c:pt idx="53">
                  <c:v>17794.8109181004</c:v>
                </c:pt>
                <c:pt idx="54">
                  <c:v>17791.7325103841</c:v>
                </c:pt>
                <c:pt idx="55">
                  <c:v>17839.5834066565</c:v>
                </c:pt>
                <c:pt idx="56">
                  <c:v>17861.9489561953</c:v>
                </c:pt>
                <c:pt idx="57">
                  <c:v>17929.4204123548</c:v>
                </c:pt>
                <c:pt idx="58">
                  <c:v>17947.7786431474</c:v>
                </c:pt>
                <c:pt idx="59">
                  <c:v>18008.520570101</c:v>
                </c:pt>
                <c:pt idx="60">
                  <c:v>18048.2231542059</c:v>
                </c:pt>
                <c:pt idx="61">
                  <c:v>18142.0042602268</c:v>
                </c:pt>
                <c:pt idx="62">
                  <c:v>18199.0601572746</c:v>
                </c:pt>
                <c:pt idx="63">
                  <c:v>18227.6841028999</c:v>
                </c:pt>
                <c:pt idx="64">
                  <c:v>18306.695903586</c:v>
                </c:pt>
                <c:pt idx="65">
                  <c:v>18309.1120722726</c:v>
                </c:pt>
                <c:pt idx="66">
                  <c:v>18358.2802288606</c:v>
                </c:pt>
                <c:pt idx="67">
                  <c:v>18436.8475747493</c:v>
                </c:pt>
                <c:pt idx="68">
                  <c:v>18515.3681046433</c:v>
                </c:pt>
                <c:pt idx="69">
                  <c:v>18656.741695266</c:v>
                </c:pt>
                <c:pt idx="70">
                  <c:v>18764.9743663094</c:v>
                </c:pt>
                <c:pt idx="71">
                  <c:v>18759.7468031875</c:v>
                </c:pt>
                <c:pt idx="72">
                  <c:v>18808.7478374409</c:v>
                </c:pt>
                <c:pt idx="73">
                  <c:v>18771.150271912</c:v>
                </c:pt>
                <c:pt idx="74">
                  <c:v>18853.2676924773</c:v>
                </c:pt>
                <c:pt idx="75">
                  <c:v>18937.417166937</c:v>
                </c:pt>
                <c:pt idx="76">
                  <c:v>18969.8331160871</c:v>
                </c:pt>
                <c:pt idx="77">
                  <c:v>18983.9331305084</c:v>
                </c:pt>
                <c:pt idx="78">
                  <c:v>19013.9793606397</c:v>
                </c:pt>
                <c:pt idx="79">
                  <c:v>19072.2625622159</c:v>
                </c:pt>
                <c:pt idx="80">
                  <c:v>19042.2558962246</c:v>
                </c:pt>
                <c:pt idx="81">
                  <c:v>19085.8323885219</c:v>
                </c:pt>
                <c:pt idx="82">
                  <c:v>19116.4141838025</c:v>
                </c:pt>
                <c:pt idx="83">
                  <c:v>19176.6783733149</c:v>
                </c:pt>
                <c:pt idx="84">
                  <c:v>19192.3557494122</c:v>
                </c:pt>
                <c:pt idx="85">
                  <c:v>19261.4245960624</c:v>
                </c:pt>
                <c:pt idx="86">
                  <c:v>19324.3185303099</c:v>
                </c:pt>
                <c:pt idx="87">
                  <c:v>19369.0174299721</c:v>
                </c:pt>
                <c:pt idx="88">
                  <c:v>19412.724532551</c:v>
                </c:pt>
                <c:pt idx="89">
                  <c:v>19500.5868802437</c:v>
                </c:pt>
                <c:pt idx="90">
                  <c:v>19541.6682870272</c:v>
                </c:pt>
                <c:pt idx="91">
                  <c:v>19638.5571310035</c:v>
                </c:pt>
                <c:pt idx="92">
                  <c:v>19720.7652386191</c:v>
                </c:pt>
                <c:pt idx="93">
                  <c:v>19733.0436660829</c:v>
                </c:pt>
                <c:pt idx="94">
                  <c:v>19762.6481785716</c:v>
                </c:pt>
                <c:pt idx="95">
                  <c:v>19838.9430281001</c:v>
                </c:pt>
                <c:pt idx="96">
                  <c:v>19918.6819368546</c:v>
                </c:pt>
                <c:pt idx="97">
                  <c:v>19985.5771995026</c:v>
                </c:pt>
                <c:pt idx="98">
                  <c:v>20024.9039859026</c:v>
                </c:pt>
                <c:pt idx="99">
                  <c:v>20113.4869868523</c:v>
                </c:pt>
                <c:pt idx="100">
                  <c:v>20139.862133193</c:v>
                </c:pt>
                <c:pt idx="101">
                  <c:v>20172.0316184678</c:v>
                </c:pt>
                <c:pt idx="102">
                  <c:v>20191.7315419819</c:v>
                </c:pt>
                <c:pt idx="103">
                  <c:v>20140.7446948255</c:v>
                </c:pt>
                <c:pt idx="104">
                  <c:v>20166.6084553909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11660.4516195432</c:v>
                </c:pt>
                <c:pt idx="2">
                  <c:v>12988.7557698452</c:v>
                </c:pt>
                <c:pt idx="3">
                  <c:v>12320.5727328103</c:v>
                </c:pt>
                <c:pt idx="4">
                  <c:v>13060.1481557621</c:v>
                </c:pt>
                <c:pt idx="5">
                  <c:v>11530.1715698048</c:v>
                </c:pt>
                <c:pt idx="6">
                  <c:v>11792.5771966311</c:v>
                </c:pt>
                <c:pt idx="7">
                  <c:v>11188.7995599497</c:v>
                </c:pt>
                <c:pt idx="8">
                  <c:v>12140.578692019</c:v>
                </c:pt>
                <c:pt idx="9">
                  <c:v>11570.5814340471</c:v>
                </c:pt>
                <c:pt idx="10">
                  <c:v>12260.9473138626</c:v>
                </c:pt>
                <c:pt idx="11">
                  <c:v>11745.5420668721</c:v>
                </c:pt>
                <c:pt idx="12">
                  <c:v>12692.4403538232</c:v>
                </c:pt>
                <c:pt idx="13">
                  <c:v>11807.755624078</c:v>
                </c:pt>
                <c:pt idx="14">
                  <c:v>12059.0502386723</c:v>
                </c:pt>
                <c:pt idx="15">
                  <c:v>11256.7495803164</c:v>
                </c:pt>
                <c:pt idx="16">
                  <c:v>10368.2174071835</c:v>
                </c:pt>
                <c:pt idx="17">
                  <c:v>10189.3105376378</c:v>
                </c:pt>
                <c:pt idx="18">
                  <c:v>10214.7719455416</c:v>
                </c:pt>
                <c:pt idx="19">
                  <c:v>10394.2800379512</c:v>
                </c:pt>
                <c:pt idx="20">
                  <c:v>10466.4128884906</c:v>
                </c:pt>
                <c:pt idx="21">
                  <c:v>11618.2534729471</c:v>
                </c:pt>
                <c:pt idx="22">
                  <c:v>11870.8464451098</c:v>
                </c:pt>
                <c:pt idx="23">
                  <c:v>12443.3551659639</c:v>
                </c:pt>
                <c:pt idx="24">
                  <c:v>12476.1143471799</c:v>
                </c:pt>
                <c:pt idx="25">
                  <c:v>11993.6489011856</c:v>
                </c:pt>
                <c:pt idx="26">
                  <c:v>12040.7508128186</c:v>
                </c:pt>
                <c:pt idx="27">
                  <c:v>12377.8627785766</c:v>
                </c:pt>
                <c:pt idx="28">
                  <c:v>12627.8410893792</c:v>
                </c:pt>
                <c:pt idx="29">
                  <c:v>12851.5778897562</c:v>
                </c:pt>
                <c:pt idx="30">
                  <c:v>13001.6945407201</c:v>
                </c:pt>
                <c:pt idx="31">
                  <c:v>13139.5733718809</c:v>
                </c:pt>
                <c:pt idx="32">
                  <c:v>13295.8835193504</c:v>
                </c:pt>
                <c:pt idx="33">
                  <c:v>13444.1554158285</c:v>
                </c:pt>
                <c:pt idx="34">
                  <c:v>13585.8966752127</c:v>
                </c:pt>
                <c:pt idx="35">
                  <c:v>13729.9869960366</c:v>
                </c:pt>
                <c:pt idx="36">
                  <c:v>13868.131674088</c:v>
                </c:pt>
                <c:pt idx="37">
                  <c:v>14021.0351104249</c:v>
                </c:pt>
                <c:pt idx="38">
                  <c:v>14166.9975333069</c:v>
                </c:pt>
                <c:pt idx="39">
                  <c:v>14345.2466449166</c:v>
                </c:pt>
                <c:pt idx="40">
                  <c:v>14400.3786410397</c:v>
                </c:pt>
                <c:pt idx="41">
                  <c:v>14456.4917067656</c:v>
                </c:pt>
                <c:pt idx="42">
                  <c:v>14554.8681368467</c:v>
                </c:pt>
                <c:pt idx="43">
                  <c:v>14670.6463003912</c:v>
                </c:pt>
                <c:pt idx="44">
                  <c:v>14718.5558724665</c:v>
                </c:pt>
                <c:pt idx="45">
                  <c:v>14758.826673613</c:v>
                </c:pt>
                <c:pt idx="46">
                  <c:v>14856.9160027371</c:v>
                </c:pt>
                <c:pt idx="47">
                  <c:v>14953.2725158872</c:v>
                </c:pt>
                <c:pt idx="48">
                  <c:v>14971.7115842709</c:v>
                </c:pt>
                <c:pt idx="49">
                  <c:v>14988.6827773463</c:v>
                </c:pt>
                <c:pt idx="50">
                  <c:v>15005.9297892592</c:v>
                </c:pt>
                <c:pt idx="51">
                  <c:v>15025.0612822396</c:v>
                </c:pt>
                <c:pt idx="52">
                  <c:v>15022.0199381996</c:v>
                </c:pt>
                <c:pt idx="53">
                  <c:v>15046.3219454695</c:v>
                </c:pt>
                <c:pt idx="54">
                  <c:v>15064.4682228331</c:v>
                </c:pt>
                <c:pt idx="55">
                  <c:v>15078.402674265</c:v>
                </c:pt>
                <c:pt idx="56">
                  <c:v>15100.9496471056</c:v>
                </c:pt>
                <c:pt idx="57">
                  <c:v>15118.4875209436</c:v>
                </c:pt>
                <c:pt idx="58">
                  <c:v>15135.2311535426</c:v>
                </c:pt>
                <c:pt idx="59">
                  <c:v>15162.4199476903</c:v>
                </c:pt>
                <c:pt idx="60">
                  <c:v>15187.6293043224</c:v>
                </c:pt>
                <c:pt idx="61">
                  <c:v>15209.1107200784</c:v>
                </c:pt>
                <c:pt idx="62">
                  <c:v>15229.7665098951</c:v>
                </c:pt>
                <c:pt idx="63">
                  <c:v>15226.238967726</c:v>
                </c:pt>
                <c:pt idx="64">
                  <c:v>15238.4200526321</c:v>
                </c:pt>
                <c:pt idx="65">
                  <c:v>15260.976522197</c:v>
                </c:pt>
                <c:pt idx="66">
                  <c:v>15286.597523938</c:v>
                </c:pt>
                <c:pt idx="67">
                  <c:v>15305.5748206293</c:v>
                </c:pt>
                <c:pt idx="68">
                  <c:v>15336.1800707449</c:v>
                </c:pt>
                <c:pt idx="69">
                  <c:v>15357.6269272956</c:v>
                </c:pt>
                <c:pt idx="70">
                  <c:v>15374.9179216589</c:v>
                </c:pt>
                <c:pt idx="71">
                  <c:v>15392.3547360493</c:v>
                </c:pt>
                <c:pt idx="72">
                  <c:v>15414.4807638309</c:v>
                </c:pt>
                <c:pt idx="73">
                  <c:v>15407.994187437</c:v>
                </c:pt>
                <c:pt idx="74">
                  <c:v>15413.0246490651</c:v>
                </c:pt>
                <c:pt idx="75">
                  <c:v>15439.0064506285</c:v>
                </c:pt>
                <c:pt idx="76">
                  <c:v>15471.9378995937</c:v>
                </c:pt>
                <c:pt idx="77">
                  <c:v>15491.2128514739</c:v>
                </c:pt>
                <c:pt idx="78">
                  <c:v>15510.7709135337</c:v>
                </c:pt>
                <c:pt idx="79">
                  <c:v>15534.1917592606</c:v>
                </c:pt>
                <c:pt idx="80">
                  <c:v>15555.8174230374</c:v>
                </c:pt>
                <c:pt idx="81">
                  <c:v>15575.6567526002</c:v>
                </c:pt>
                <c:pt idx="82">
                  <c:v>15591.7352227605</c:v>
                </c:pt>
                <c:pt idx="83">
                  <c:v>15602.0016561829</c:v>
                </c:pt>
                <c:pt idx="84">
                  <c:v>15624.4240632559</c:v>
                </c:pt>
                <c:pt idx="85">
                  <c:v>15642.6967509518</c:v>
                </c:pt>
                <c:pt idx="86">
                  <c:v>15657.1366606877</c:v>
                </c:pt>
                <c:pt idx="87">
                  <c:v>15674.6707786321</c:v>
                </c:pt>
                <c:pt idx="88">
                  <c:v>15696.1840580115</c:v>
                </c:pt>
                <c:pt idx="89">
                  <c:v>15684.1103857896</c:v>
                </c:pt>
                <c:pt idx="90">
                  <c:v>15693.7788683891</c:v>
                </c:pt>
                <c:pt idx="91">
                  <c:v>15746.778956799</c:v>
                </c:pt>
                <c:pt idx="92">
                  <c:v>15766.4545181116</c:v>
                </c:pt>
                <c:pt idx="93">
                  <c:v>15793.1174163527</c:v>
                </c:pt>
                <c:pt idx="94">
                  <c:v>15822.7595168</c:v>
                </c:pt>
                <c:pt idx="95">
                  <c:v>15859.0982715437</c:v>
                </c:pt>
                <c:pt idx="96">
                  <c:v>15843.6283631339</c:v>
                </c:pt>
                <c:pt idx="97">
                  <c:v>15905.3492006677</c:v>
                </c:pt>
                <c:pt idx="98">
                  <c:v>15987.3339669196</c:v>
                </c:pt>
                <c:pt idx="99">
                  <c:v>15991.103259018</c:v>
                </c:pt>
                <c:pt idx="100">
                  <c:v>16016.7744442056</c:v>
                </c:pt>
                <c:pt idx="101">
                  <c:v>16078.7688260457</c:v>
                </c:pt>
                <c:pt idx="102">
                  <c:v>16093.4249090359</c:v>
                </c:pt>
                <c:pt idx="103">
                  <c:v>16150.3493576229</c:v>
                </c:pt>
                <c:pt idx="104">
                  <c:v>16162.4999176598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11738.0491376087</c:v>
                </c:pt>
                <c:pt idx="14">
                  <c:v>11820.5253200793</c:v>
                </c:pt>
                <c:pt idx="15">
                  <c:v>11011.5032390285</c:v>
                </c:pt>
                <c:pt idx="16">
                  <c:v>10147.7185033023</c:v>
                </c:pt>
                <c:pt idx="17">
                  <c:v>10032.2432296428</c:v>
                </c:pt>
                <c:pt idx="18">
                  <c:v>10052.2313597337</c:v>
                </c:pt>
                <c:pt idx="19">
                  <c:v>10200.8721710745</c:v>
                </c:pt>
                <c:pt idx="20">
                  <c:v>10038.8495902466</c:v>
                </c:pt>
                <c:pt idx="21">
                  <c:v>10091.1165953426</c:v>
                </c:pt>
                <c:pt idx="22">
                  <c:v>10306.047578184</c:v>
                </c:pt>
                <c:pt idx="23">
                  <c:v>10824.5182014313</c:v>
                </c:pt>
                <c:pt idx="24">
                  <c:v>10773.6343446311</c:v>
                </c:pt>
                <c:pt idx="25">
                  <c:v>10258.0726541412</c:v>
                </c:pt>
                <c:pt idx="26">
                  <c:v>10199.6563346102</c:v>
                </c:pt>
                <c:pt idx="27">
                  <c:v>10431.6432533761</c:v>
                </c:pt>
                <c:pt idx="28">
                  <c:v>10595.8219976268</c:v>
                </c:pt>
                <c:pt idx="29">
                  <c:v>10720.1939418815</c:v>
                </c:pt>
                <c:pt idx="30">
                  <c:v>10793.2521529684</c:v>
                </c:pt>
                <c:pt idx="31">
                  <c:v>10848.6885276894</c:v>
                </c:pt>
                <c:pt idx="32">
                  <c:v>10930.5886384124</c:v>
                </c:pt>
                <c:pt idx="33">
                  <c:v>10997.5787079978</c:v>
                </c:pt>
                <c:pt idx="34">
                  <c:v>11066.2019247255</c:v>
                </c:pt>
                <c:pt idx="35">
                  <c:v>11130.9845451844</c:v>
                </c:pt>
                <c:pt idx="36">
                  <c:v>11181.9711823359</c:v>
                </c:pt>
                <c:pt idx="37">
                  <c:v>11196.386377451</c:v>
                </c:pt>
                <c:pt idx="38">
                  <c:v>11298.5170159967</c:v>
                </c:pt>
                <c:pt idx="39">
                  <c:v>11373.929343908</c:v>
                </c:pt>
                <c:pt idx="40">
                  <c:v>11383.0835446282</c:v>
                </c:pt>
                <c:pt idx="41">
                  <c:v>11423.1642067727</c:v>
                </c:pt>
                <c:pt idx="42">
                  <c:v>11503.5990093779</c:v>
                </c:pt>
                <c:pt idx="43">
                  <c:v>11540.3767516123</c:v>
                </c:pt>
                <c:pt idx="44">
                  <c:v>11562.9676327236</c:v>
                </c:pt>
                <c:pt idx="45">
                  <c:v>11604.0666322986</c:v>
                </c:pt>
                <c:pt idx="46">
                  <c:v>11682.0835030102</c:v>
                </c:pt>
                <c:pt idx="47">
                  <c:v>11788.1374044132</c:v>
                </c:pt>
                <c:pt idx="48">
                  <c:v>11804.1237653361</c:v>
                </c:pt>
                <c:pt idx="49">
                  <c:v>11809.9552773088</c:v>
                </c:pt>
                <c:pt idx="50">
                  <c:v>11820.8080503036</c:v>
                </c:pt>
                <c:pt idx="51">
                  <c:v>11804.9171922674</c:v>
                </c:pt>
                <c:pt idx="52">
                  <c:v>11820.4813709446</c:v>
                </c:pt>
                <c:pt idx="53">
                  <c:v>11831.2911312137</c:v>
                </c:pt>
                <c:pt idx="54">
                  <c:v>11848.4666471793</c:v>
                </c:pt>
                <c:pt idx="55">
                  <c:v>11869.281304357</c:v>
                </c:pt>
                <c:pt idx="56">
                  <c:v>11884.9190908399</c:v>
                </c:pt>
                <c:pt idx="57">
                  <c:v>11900.1791652869</c:v>
                </c:pt>
                <c:pt idx="58">
                  <c:v>11918.281228073</c:v>
                </c:pt>
                <c:pt idx="59">
                  <c:v>11925.3252594599</c:v>
                </c:pt>
                <c:pt idx="60">
                  <c:v>11938.0900024304</c:v>
                </c:pt>
                <c:pt idx="61">
                  <c:v>11951.274521375</c:v>
                </c:pt>
                <c:pt idx="62">
                  <c:v>11960.5888875811</c:v>
                </c:pt>
                <c:pt idx="63">
                  <c:v>11967.6312600973</c:v>
                </c:pt>
                <c:pt idx="64">
                  <c:v>11979.5361913151</c:v>
                </c:pt>
                <c:pt idx="65">
                  <c:v>11993.6488815807</c:v>
                </c:pt>
                <c:pt idx="66">
                  <c:v>11997.7092616015</c:v>
                </c:pt>
                <c:pt idx="67">
                  <c:v>12004.5361608909</c:v>
                </c:pt>
                <c:pt idx="68">
                  <c:v>12017.5327261724</c:v>
                </c:pt>
                <c:pt idx="69">
                  <c:v>12030.5228327563</c:v>
                </c:pt>
                <c:pt idx="70">
                  <c:v>12039.8378949733</c:v>
                </c:pt>
                <c:pt idx="71">
                  <c:v>12047.8339536276</c:v>
                </c:pt>
                <c:pt idx="72">
                  <c:v>12060.1758002902</c:v>
                </c:pt>
                <c:pt idx="73">
                  <c:v>12072.3544217057</c:v>
                </c:pt>
                <c:pt idx="74">
                  <c:v>12081.3441001869</c:v>
                </c:pt>
                <c:pt idx="75">
                  <c:v>12088.5658430921</c:v>
                </c:pt>
                <c:pt idx="76">
                  <c:v>12100.5315107849</c:v>
                </c:pt>
                <c:pt idx="77">
                  <c:v>12104.7611542486</c:v>
                </c:pt>
                <c:pt idx="78">
                  <c:v>12113.6654241169</c:v>
                </c:pt>
                <c:pt idx="79">
                  <c:v>12115.9590427158</c:v>
                </c:pt>
                <c:pt idx="80">
                  <c:v>12127.8932044432</c:v>
                </c:pt>
                <c:pt idx="81">
                  <c:v>12137.0243961265</c:v>
                </c:pt>
                <c:pt idx="82">
                  <c:v>12144.0711476322</c:v>
                </c:pt>
                <c:pt idx="83">
                  <c:v>12139.2875756591</c:v>
                </c:pt>
                <c:pt idx="84">
                  <c:v>12151.0386993482</c:v>
                </c:pt>
                <c:pt idx="85">
                  <c:v>12163.4441521623</c:v>
                </c:pt>
                <c:pt idx="86">
                  <c:v>12171.2009084533</c:v>
                </c:pt>
                <c:pt idx="87">
                  <c:v>12177.7158431854</c:v>
                </c:pt>
                <c:pt idx="88">
                  <c:v>12187.4967727145</c:v>
                </c:pt>
                <c:pt idx="89">
                  <c:v>12182.5684545406</c:v>
                </c:pt>
                <c:pt idx="90">
                  <c:v>12192.8539802065</c:v>
                </c:pt>
                <c:pt idx="91">
                  <c:v>12196.0194618864</c:v>
                </c:pt>
                <c:pt idx="92">
                  <c:v>12210.1686867028</c:v>
                </c:pt>
                <c:pt idx="93">
                  <c:v>12233.6512165509</c:v>
                </c:pt>
                <c:pt idx="94">
                  <c:v>12241.99859905</c:v>
                </c:pt>
                <c:pt idx="95">
                  <c:v>12247.4144711878</c:v>
                </c:pt>
                <c:pt idx="96">
                  <c:v>12256.7561580928</c:v>
                </c:pt>
                <c:pt idx="97">
                  <c:v>12254.93961669</c:v>
                </c:pt>
                <c:pt idx="98">
                  <c:v>12258.619928684</c:v>
                </c:pt>
                <c:pt idx="99">
                  <c:v>12264.2105470823</c:v>
                </c:pt>
                <c:pt idx="100">
                  <c:v>12276.1270421163</c:v>
                </c:pt>
                <c:pt idx="101">
                  <c:v>12273.320677054</c:v>
                </c:pt>
                <c:pt idx="102">
                  <c:v>12276.5848246497</c:v>
                </c:pt>
                <c:pt idx="103">
                  <c:v>12295.9492898554</c:v>
                </c:pt>
                <c:pt idx="104">
                  <c:v>12307.554621323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0.571405611166622</c:v>
                </c:pt>
                <c:pt idx="22">
                  <c:v>0.591106146353563</c:v>
                </c:pt>
                <c:pt idx="23">
                  <c:v>0.684238716249771</c:v>
                </c:pt>
                <c:pt idx="24">
                  <c:v>0.678460372008322</c:v>
                </c:pt>
                <c:pt idx="25">
                  <c:v>0.62483452036732</c:v>
                </c:pt>
                <c:pt idx="26">
                  <c:v>0.60525594319097</c:v>
                </c:pt>
                <c:pt idx="27">
                  <c:v>0.607386396660508</c:v>
                </c:pt>
                <c:pt idx="28">
                  <c:v>0.602023655180736</c:v>
                </c:pt>
                <c:pt idx="29">
                  <c:v>0.60719472731668</c:v>
                </c:pt>
                <c:pt idx="30">
                  <c:v>0.606923216140317</c:v>
                </c:pt>
                <c:pt idx="31">
                  <c:v>0.606440284473474</c:v>
                </c:pt>
                <c:pt idx="32">
                  <c:v>0.606208053690342</c:v>
                </c:pt>
                <c:pt idx="33">
                  <c:v>0.607826788508533</c:v>
                </c:pt>
                <c:pt idx="34">
                  <c:v>0.6061892558709</c:v>
                </c:pt>
                <c:pt idx="35">
                  <c:v>0.605283093404344</c:v>
                </c:pt>
                <c:pt idx="36">
                  <c:v>0.605017129997575</c:v>
                </c:pt>
                <c:pt idx="37">
                  <c:v>0.601989703216014</c:v>
                </c:pt>
                <c:pt idx="38">
                  <c:v>0.600502221508375</c:v>
                </c:pt>
                <c:pt idx="39">
                  <c:v>0.600731370756723</c:v>
                </c:pt>
                <c:pt idx="40">
                  <c:v>0.598687382527556</c:v>
                </c:pt>
                <c:pt idx="41">
                  <c:v>0.597128255398495</c:v>
                </c:pt>
                <c:pt idx="42">
                  <c:v>0.599981519334893</c:v>
                </c:pt>
                <c:pt idx="43">
                  <c:v>0.594260061463493</c:v>
                </c:pt>
                <c:pt idx="44">
                  <c:v>0.592852518621827</c:v>
                </c:pt>
                <c:pt idx="45">
                  <c:v>0.595020802948167</c:v>
                </c:pt>
                <c:pt idx="46">
                  <c:v>0.591890256288648</c:v>
                </c:pt>
                <c:pt idx="47">
                  <c:v>0.598909929824762</c:v>
                </c:pt>
                <c:pt idx="48">
                  <c:v>0.600428383787268</c:v>
                </c:pt>
                <c:pt idx="49">
                  <c:v>0.599560350350932</c:v>
                </c:pt>
                <c:pt idx="50">
                  <c:v>0.599226254236621</c:v>
                </c:pt>
                <c:pt idx="51">
                  <c:v>0.589838873754782</c:v>
                </c:pt>
                <c:pt idx="52">
                  <c:v>0.599122869748839</c:v>
                </c:pt>
                <c:pt idx="53">
                  <c:v>0.589822449147862</c:v>
                </c:pt>
                <c:pt idx="54">
                  <c:v>0.593524022222039</c:v>
                </c:pt>
                <c:pt idx="55">
                  <c:v>0.588798553859802</c:v>
                </c:pt>
                <c:pt idx="56">
                  <c:v>0.580665539184464</c:v>
                </c:pt>
                <c:pt idx="57">
                  <c:v>0.580961964896611</c:v>
                </c:pt>
                <c:pt idx="58">
                  <c:v>0.575456489844293</c:v>
                </c:pt>
                <c:pt idx="59">
                  <c:v>0.58170770721812</c:v>
                </c:pt>
                <c:pt idx="60">
                  <c:v>0.580566704443923</c:v>
                </c:pt>
                <c:pt idx="61">
                  <c:v>0.576316209399066</c:v>
                </c:pt>
                <c:pt idx="62">
                  <c:v>0.575211604182978</c:v>
                </c:pt>
                <c:pt idx="63">
                  <c:v>0.572824142600646</c:v>
                </c:pt>
                <c:pt idx="64">
                  <c:v>0.57286244353111</c:v>
                </c:pt>
                <c:pt idx="65">
                  <c:v>0.576646841378956</c:v>
                </c:pt>
                <c:pt idx="66">
                  <c:v>0.572364004364975</c:v>
                </c:pt>
                <c:pt idx="67">
                  <c:v>0.579904570456894</c:v>
                </c:pt>
                <c:pt idx="68">
                  <c:v>0.590686704200927</c:v>
                </c:pt>
                <c:pt idx="69">
                  <c:v>0.581133745732496</c:v>
                </c:pt>
                <c:pt idx="70">
                  <c:v>0.593047431934097</c:v>
                </c:pt>
                <c:pt idx="71">
                  <c:v>0.593668096105408</c:v>
                </c:pt>
                <c:pt idx="72">
                  <c:v>0.587524029217278</c:v>
                </c:pt>
                <c:pt idx="73">
                  <c:v>0.582340537867054</c:v>
                </c:pt>
                <c:pt idx="74">
                  <c:v>0.581301009023916</c:v>
                </c:pt>
                <c:pt idx="75">
                  <c:v>0.580966418828494</c:v>
                </c:pt>
                <c:pt idx="76">
                  <c:v>0.580014723477217</c:v>
                </c:pt>
                <c:pt idx="77">
                  <c:v>0.573423119317063</c:v>
                </c:pt>
                <c:pt idx="78">
                  <c:v>0.573339426541609</c:v>
                </c:pt>
                <c:pt idx="79">
                  <c:v>0.57030831701975</c:v>
                </c:pt>
                <c:pt idx="80">
                  <c:v>0.568672126261915</c:v>
                </c:pt>
                <c:pt idx="81">
                  <c:v>0.554251163291019</c:v>
                </c:pt>
                <c:pt idx="82">
                  <c:v>0.571682844301861</c:v>
                </c:pt>
                <c:pt idx="83">
                  <c:v>0.559310435117609</c:v>
                </c:pt>
                <c:pt idx="84">
                  <c:v>0.55923164300273</c:v>
                </c:pt>
                <c:pt idx="85">
                  <c:v>0.556169129169947</c:v>
                </c:pt>
                <c:pt idx="86">
                  <c:v>0.557892682209214</c:v>
                </c:pt>
                <c:pt idx="87">
                  <c:v>0.551872381236689</c:v>
                </c:pt>
                <c:pt idx="88">
                  <c:v>0.552872934339677</c:v>
                </c:pt>
                <c:pt idx="89">
                  <c:v>0.547136877533455</c:v>
                </c:pt>
                <c:pt idx="90">
                  <c:v>0.543230224560852</c:v>
                </c:pt>
                <c:pt idx="91">
                  <c:v>0.541949250871272</c:v>
                </c:pt>
                <c:pt idx="92">
                  <c:v>0.540996234471538</c:v>
                </c:pt>
                <c:pt idx="93">
                  <c:v>0.538070780896376</c:v>
                </c:pt>
                <c:pt idx="94">
                  <c:v>0.534351968208187</c:v>
                </c:pt>
                <c:pt idx="95">
                  <c:v>0.535335164278896</c:v>
                </c:pt>
                <c:pt idx="96">
                  <c:v>0.529404700785091</c:v>
                </c:pt>
                <c:pt idx="97">
                  <c:v>0.52934587928387</c:v>
                </c:pt>
                <c:pt idx="98">
                  <c:v>0.529659178593782</c:v>
                </c:pt>
                <c:pt idx="99">
                  <c:v>0.52696118777103</c:v>
                </c:pt>
                <c:pt idx="100">
                  <c:v>0.525306673385166</c:v>
                </c:pt>
                <c:pt idx="101">
                  <c:v>0.52852828721189</c:v>
                </c:pt>
                <c:pt idx="102">
                  <c:v>0.521831459879715</c:v>
                </c:pt>
                <c:pt idx="103">
                  <c:v>0.518851908005689</c:v>
                </c:pt>
                <c:pt idx="104">
                  <c:v>0.518194134706846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251449"/>
        <c:axId val="8865290"/>
      </c:lineChart>
      <c:catAx>
        <c:axId val="142514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65290"/>
        <c:crosses val="autoZero"/>
        <c:auto val="1"/>
        <c:lblAlgn val="ctr"/>
        <c:lblOffset val="100"/>
      </c:catAx>
      <c:valAx>
        <c:axId val="8865290"/>
        <c:scaling>
          <c:orientation val="minMax"/>
          <c:max val="0.7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25144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26700.5314518309</c:v>
                </c:pt>
                <c:pt idx="22">
                  <c:v>26729.1385794527</c:v>
                </c:pt>
                <c:pt idx="23">
                  <c:v>26781.0687823686</c:v>
                </c:pt>
                <c:pt idx="24">
                  <c:v>26817.4540773051</c:v>
                </c:pt>
                <c:pt idx="25">
                  <c:v>27062.7777078956</c:v>
                </c:pt>
                <c:pt idx="26">
                  <c:v>27109.42714975</c:v>
                </c:pt>
                <c:pt idx="27">
                  <c:v>27140.9414605316</c:v>
                </c:pt>
                <c:pt idx="28">
                  <c:v>27268.8345443405</c:v>
                </c:pt>
                <c:pt idx="29">
                  <c:v>27466.6630811549</c:v>
                </c:pt>
                <c:pt idx="30">
                  <c:v>27537.4193553376</c:v>
                </c:pt>
                <c:pt idx="31">
                  <c:v>27739.4101846026</c:v>
                </c:pt>
                <c:pt idx="32">
                  <c:v>27883.0899598735</c:v>
                </c:pt>
                <c:pt idx="33">
                  <c:v>28018.7402579043</c:v>
                </c:pt>
                <c:pt idx="34">
                  <c:v>27999.3625787672</c:v>
                </c:pt>
                <c:pt idx="35">
                  <c:v>28279.5902246958</c:v>
                </c:pt>
                <c:pt idx="36">
                  <c:v>28459.2327446598</c:v>
                </c:pt>
                <c:pt idx="37">
                  <c:v>28595.0042863064</c:v>
                </c:pt>
                <c:pt idx="38">
                  <c:v>28577.7150712494</c:v>
                </c:pt>
                <c:pt idx="39">
                  <c:v>28759.4788593311</c:v>
                </c:pt>
                <c:pt idx="40">
                  <c:v>28905.8190850435</c:v>
                </c:pt>
                <c:pt idx="41">
                  <c:v>29049.543183498</c:v>
                </c:pt>
                <c:pt idx="42">
                  <c:v>29105.4170874109</c:v>
                </c:pt>
                <c:pt idx="43">
                  <c:v>29182.5039084213</c:v>
                </c:pt>
                <c:pt idx="44">
                  <c:v>29316.2453654068</c:v>
                </c:pt>
                <c:pt idx="45">
                  <c:v>29513.9994446174</c:v>
                </c:pt>
                <c:pt idx="46">
                  <c:v>29661.1066149255</c:v>
                </c:pt>
                <c:pt idx="47">
                  <c:v>29821.8356797317</c:v>
                </c:pt>
                <c:pt idx="48">
                  <c:v>29901.125862844</c:v>
                </c:pt>
                <c:pt idx="49">
                  <c:v>29981.3861848221</c:v>
                </c:pt>
                <c:pt idx="50">
                  <c:v>30078.1060017486</c:v>
                </c:pt>
                <c:pt idx="51">
                  <c:v>30193.8703452791</c:v>
                </c:pt>
                <c:pt idx="52">
                  <c:v>30168.3458929054</c:v>
                </c:pt>
                <c:pt idx="53">
                  <c:v>30282.0091224679</c:v>
                </c:pt>
                <c:pt idx="54">
                  <c:v>30556.4275159086</c:v>
                </c:pt>
                <c:pt idx="55">
                  <c:v>30822.231632655</c:v>
                </c:pt>
                <c:pt idx="56">
                  <c:v>30976.738492061</c:v>
                </c:pt>
                <c:pt idx="57">
                  <c:v>30881.6056352521</c:v>
                </c:pt>
                <c:pt idx="58">
                  <c:v>30901.9128488652</c:v>
                </c:pt>
                <c:pt idx="59">
                  <c:v>30945.949690046</c:v>
                </c:pt>
                <c:pt idx="60">
                  <c:v>31117.7421289499</c:v>
                </c:pt>
                <c:pt idx="61">
                  <c:v>31258.7859985288</c:v>
                </c:pt>
                <c:pt idx="62">
                  <c:v>31291.2546128532</c:v>
                </c:pt>
                <c:pt idx="63">
                  <c:v>31328.282674907</c:v>
                </c:pt>
                <c:pt idx="64">
                  <c:v>31510.4673429238</c:v>
                </c:pt>
                <c:pt idx="65">
                  <c:v>31696.7889384249</c:v>
                </c:pt>
                <c:pt idx="66">
                  <c:v>31594.8814754418</c:v>
                </c:pt>
                <c:pt idx="67">
                  <c:v>31716.0137492334</c:v>
                </c:pt>
                <c:pt idx="68">
                  <c:v>31788.5012683245</c:v>
                </c:pt>
                <c:pt idx="69">
                  <c:v>31945.1650527756</c:v>
                </c:pt>
                <c:pt idx="70">
                  <c:v>31981.8832452169</c:v>
                </c:pt>
                <c:pt idx="71">
                  <c:v>31856.895861443</c:v>
                </c:pt>
                <c:pt idx="72">
                  <c:v>32057.0054371659</c:v>
                </c:pt>
                <c:pt idx="73">
                  <c:v>32125.7408167838</c:v>
                </c:pt>
                <c:pt idx="74">
                  <c:v>32173.6504680628</c:v>
                </c:pt>
                <c:pt idx="75">
                  <c:v>32193.2178596019</c:v>
                </c:pt>
                <c:pt idx="76">
                  <c:v>32068.1859747863</c:v>
                </c:pt>
                <c:pt idx="77">
                  <c:v>32029.8603100357</c:v>
                </c:pt>
                <c:pt idx="78">
                  <c:v>32186.6438329456</c:v>
                </c:pt>
                <c:pt idx="79">
                  <c:v>32200.892011137</c:v>
                </c:pt>
                <c:pt idx="80">
                  <c:v>32277.735933152</c:v>
                </c:pt>
                <c:pt idx="81">
                  <c:v>32343.4208089592</c:v>
                </c:pt>
                <c:pt idx="82">
                  <c:v>32585.1026403995</c:v>
                </c:pt>
                <c:pt idx="83">
                  <c:v>32549.2551318822</c:v>
                </c:pt>
                <c:pt idx="84">
                  <c:v>32843.2164307187</c:v>
                </c:pt>
                <c:pt idx="85">
                  <c:v>32870.6486778594</c:v>
                </c:pt>
                <c:pt idx="86">
                  <c:v>32956.2965353451</c:v>
                </c:pt>
                <c:pt idx="87">
                  <c:v>33070.9793515185</c:v>
                </c:pt>
                <c:pt idx="88">
                  <c:v>33103.8343085538</c:v>
                </c:pt>
                <c:pt idx="89">
                  <c:v>33262.8587495632</c:v>
                </c:pt>
                <c:pt idx="90">
                  <c:v>33192.1582737306</c:v>
                </c:pt>
                <c:pt idx="91">
                  <c:v>33279.9333973365</c:v>
                </c:pt>
                <c:pt idx="92">
                  <c:v>33315.506600314</c:v>
                </c:pt>
                <c:pt idx="93">
                  <c:v>33442.3370911788</c:v>
                </c:pt>
                <c:pt idx="94">
                  <c:v>33537.7267365449</c:v>
                </c:pt>
                <c:pt idx="95">
                  <c:v>33420.6030728406</c:v>
                </c:pt>
                <c:pt idx="96">
                  <c:v>33639.8539063565</c:v>
                </c:pt>
                <c:pt idx="97">
                  <c:v>33814.2974723751</c:v>
                </c:pt>
                <c:pt idx="98">
                  <c:v>33740.6377310122</c:v>
                </c:pt>
                <c:pt idx="99">
                  <c:v>33747.7405523887</c:v>
                </c:pt>
                <c:pt idx="100">
                  <c:v>33653.6096280269</c:v>
                </c:pt>
                <c:pt idx="101">
                  <c:v>33542.7776706892</c:v>
                </c:pt>
                <c:pt idx="102">
                  <c:v>33717.2708020651</c:v>
                </c:pt>
                <c:pt idx="103">
                  <c:v>33846.3218127597</c:v>
                </c:pt>
                <c:pt idx="104">
                  <c:v>33776.8501941438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19508.4747661789</c:v>
                </c:pt>
                <c:pt idx="2">
                  <c:v>21860.6646887139</c:v>
                </c:pt>
                <c:pt idx="3">
                  <c:v>20794.7157478114</c:v>
                </c:pt>
                <c:pt idx="4">
                  <c:v>22076.5708149421</c:v>
                </c:pt>
                <c:pt idx="5">
                  <c:v>19280.2280839655</c:v>
                </c:pt>
                <c:pt idx="6">
                  <c:v>19804.288275432</c:v>
                </c:pt>
                <c:pt idx="7">
                  <c:v>18865.1688174572</c:v>
                </c:pt>
                <c:pt idx="8">
                  <c:v>20591.812859806</c:v>
                </c:pt>
                <c:pt idx="9">
                  <c:v>19579.6301940787</c:v>
                </c:pt>
                <c:pt idx="10">
                  <c:v>20833.1265091118</c:v>
                </c:pt>
                <c:pt idx="11">
                  <c:v>19928.7919105833</c:v>
                </c:pt>
                <c:pt idx="12">
                  <c:v>21630.1080877461</c:v>
                </c:pt>
                <c:pt idx="13">
                  <c:v>20055.74019361</c:v>
                </c:pt>
                <c:pt idx="14">
                  <c:v>20124.2965251369</c:v>
                </c:pt>
                <c:pt idx="15">
                  <c:v>18751.9826401194</c:v>
                </c:pt>
                <c:pt idx="16">
                  <c:v>17130.630572654</c:v>
                </c:pt>
                <c:pt idx="17">
                  <c:v>16890.8663561212</c:v>
                </c:pt>
                <c:pt idx="18">
                  <c:v>16958.4026076294</c:v>
                </c:pt>
                <c:pt idx="19">
                  <c:v>17281.6728373666</c:v>
                </c:pt>
                <c:pt idx="20">
                  <c:v>17077.9601414842</c:v>
                </c:pt>
                <c:pt idx="21">
                  <c:v>17505.8804181745</c:v>
                </c:pt>
                <c:pt idx="22">
                  <c:v>17939.160458726</c:v>
                </c:pt>
                <c:pt idx="23">
                  <c:v>18945.9488137183</c:v>
                </c:pt>
                <c:pt idx="24">
                  <c:v>18646.7988950121</c:v>
                </c:pt>
                <c:pt idx="25">
                  <c:v>17605.9986995868</c:v>
                </c:pt>
                <c:pt idx="26">
                  <c:v>17574.8570530178</c:v>
                </c:pt>
                <c:pt idx="27">
                  <c:v>18097.4680537881</c:v>
                </c:pt>
                <c:pt idx="28">
                  <c:v>18423.5693184251</c:v>
                </c:pt>
                <c:pt idx="29">
                  <c:v>18722.553064903</c:v>
                </c:pt>
                <c:pt idx="30">
                  <c:v>18872.8461788145</c:v>
                </c:pt>
                <c:pt idx="31">
                  <c:v>18935.9874660279</c:v>
                </c:pt>
                <c:pt idx="32">
                  <c:v>19182.4137743219</c:v>
                </c:pt>
                <c:pt idx="33">
                  <c:v>19398.9238837027</c:v>
                </c:pt>
                <c:pt idx="34">
                  <c:v>19632.3879132989</c:v>
                </c:pt>
                <c:pt idx="35">
                  <c:v>19787.4835812476</c:v>
                </c:pt>
                <c:pt idx="36">
                  <c:v>20025.0626974372</c:v>
                </c:pt>
                <c:pt idx="37">
                  <c:v>20250.3426864082</c:v>
                </c:pt>
                <c:pt idx="38">
                  <c:v>20477.4588682761</c:v>
                </c:pt>
                <c:pt idx="39">
                  <c:v>20678.3806509135</c:v>
                </c:pt>
                <c:pt idx="40">
                  <c:v>20809.737885906</c:v>
                </c:pt>
                <c:pt idx="41">
                  <c:v>20890.6195968135</c:v>
                </c:pt>
                <c:pt idx="42">
                  <c:v>21050.0192771538</c:v>
                </c:pt>
                <c:pt idx="43">
                  <c:v>21213.543364336</c:v>
                </c:pt>
                <c:pt idx="44">
                  <c:v>21326.7409169763</c:v>
                </c:pt>
                <c:pt idx="45">
                  <c:v>21394.9950077689</c:v>
                </c:pt>
                <c:pt idx="46">
                  <c:v>21582.949299702</c:v>
                </c:pt>
                <c:pt idx="47">
                  <c:v>21741.5828927271</c:v>
                </c:pt>
                <c:pt idx="48">
                  <c:v>21838.424009506</c:v>
                </c:pt>
                <c:pt idx="49">
                  <c:v>21923.3329575722</c:v>
                </c:pt>
                <c:pt idx="50">
                  <c:v>22051.2449872019</c:v>
                </c:pt>
                <c:pt idx="51">
                  <c:v>22181.6371394149</c:v>
                </c:pt>
                <c:pt idx="52">
                  <c:v>22256.2706521882</c:v>
                </c:pt>
                <c:pt idx="53">
                  <c:v>22319.605019564</c:v>
                </c:pt>
                <c:pt idx="54">
                  <c:v>22433.153947064</c:v>
                </c:pt>
                <c:pt idx="55">
                  <c:v>22467.3277235285</c:v>
                </c:pt>
                <c:pt idx="56">
                  <c:v>22519.9253189357</c:v>
                </c:pt>
                <c:pt idx="57">
                  <c:v>22564.9065294473</c:v>
                </c:pt>
                <c:pt idx="58">
                  <c:v>22590.2943871318</c:v>
                </c:pt>
                <c:pt idx="59">
                  <c:v>22608.0112493325</c:v>
                </c:pt>
                <c:pt idx="60">
                  <c:v>22618.1786489708</c:v>
                </c:pt>
                <c:pt idx="61">
                  <c:v>22618.9326219062</c:v>
                </c:pt>
                <c:pt idx="62">
                  <c:v>22736.7054939682</c:v>
                </c:pt>
                <c:pt idx="63">
                  <c:v>22830.0086997939</c:v>
                </c:pt>
                <c:pt idx="64">
                  <c:v>22947.5718226215</c:v>
                </c:pt>
                <c:pt idx="65">
                  <c:v>22975.9158389532</c:v>
                </c:pt>
                <c:pt idx="66">
                  <c:v>22986.5597954335</c:v>
                </c:pt>
                <c:pt idx="67">
                  <c:v>23043.3995725673</c:v>
                </c:pt>
                <c:pt idx="68">
                  <c:v>23045.5310174993</c:v>
                </c:pt>
                <c:pt idx="69">
                  <c:v>23082.8246035303</c:v>
                </c:pt>
                <c:pt idx="70">
                  <c:v>23102.3673217347</c:v>
                </c:pt>
                <c:pt idx="71">
                  <c:v>23127.5482089774</c:v>
                </c:pt>
                <c:pt idx="72">
                  <c:v>23191.2663836903</c:v>
                </c:pt>
                <c:pt idx="73">
                  <c:v>23232.9265763965</c:v>
                </c:pt>
                <c:pt idx="74">
                  <c:v>23216.7415036038</c:v>
                </c:pt>
                <c:pt idx="75">
                  <c:v>23131.834982305</c:v>
                </c:pt>
                <c:pt idx="76">
                  <c:v>23146.9391851023</c:v>
                </c:pt>
                <c:pt idx="77">
                  <c:v>23128.428931026</c:v>
                </c:pt>
                <c:pt idx="78">
                  <c:v>23120.6159118269</c:v>
                </c:pt>
                <c:pt idx="79">
                  <c:v>23115.1924941741</c:v>
                </c:pt>
                <c:pt idx="80">
                  <c:v>23104.4123245558</c:v>
                </c:pt>
                <c:pt idx="81">
                  <c:v>23066.9975489259</c:v>
                </c:pt>
                <c:pt idx="82">
                  <c:v>23019.6765509922</c:v>
                </c:pt>
                <c:pt idx="83">
                  <c:v>23022.4035511092</c:v>
                </c:pt>
                <c:pt idx="84">
                  <c:v>23044.122021159</c:v>
                </c:pt>
                <c:pt idx="85">
                  <c:v>23034.620328885</c:v>
                </c:pt>
                <c:pt idx="86">
                  <c:v>22994.2763154091</c:v>
                </c:pt>
                <c:pt idx="87">
                  <c:v>22998.4742332623</c:v>
                </c:pt>
                <c:pt idx="88">
                  <c:v>23019.5711715457</c:v>
                </c:pt>
                <c:pt idx="89">
                  <c:v>23026.1570357445</c:v>
                </c:pt>
                <c:pt idx="90">
                  <c:v>23021.4593639024</c:v>
                </c:pt>
                <c:pt idx="91">
                  <c:v>22996.3867006191</c:v>
                </c:pt>
                <c:pt idx="92">
                  <c:v>22964.9970316068</c:v>
                </c:pt>
                <c:pt idx="93">
                  <c:v>22961.4319852144</c:v>
                </c:pt>
                <c:pt idx="94">
                  <c:v>22923.8805508181</c:v>
                </c:pt>
                <c:pt idx="95">
                  <c:v>22921.708235417</c:v>
                </c:pt>
                <c:pt idx="96">
                  <c:v>22928.0587374467</c:v>
                </c:pt>
                <c:pt idx="97">
                  <c:v>22891.5438724539</c:v>
                </c:pt>
                <c:pt idx="98">
                  <c:v>22904.6581729573</c:v>
                </c:pt>
                <c:pt idx="99">
                  <c:v>22901.9763684061</c:v>
                </c:pt>
                <c:pt idx="100">
                  <c:v>22914.9489058491</c:v>
                </c:pt>
                <c:pt idx="101">
                  <c:v>22931.273576796</c:v>
                </c:pt>
                <c:pt idx="102">
                  <c:v>22854.802694704</c:v>
                </c:pt>
                <c:pt idx="103">
                  <c:v>22805.2058459758</c:v>
                </c:pt>
                <c:pt idx="104">
                  <c:v>22827.0938547558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21431.6042904876</c:v>
                </c:pt>
                <c:pt idx="2">
                  <c:v>24060.7705819211</c:v>
                </c:pt>
                <c:pt idx="3">
                  <c:v>22929.2797386878</c:v>
                </c:pt>
                <c:pt idx="4">
                  <c:v>24421.5697253235</c:v>
                </c:pt>
                <c:pt idx="5">
                  <c:v>21329.4382824339</c:v>
                </c:pt>
                <c:pt idx="6">
                  <c:v>21938.1440332856</c:v>
                </c:pt>
                <c:pt idx="7">
                  <c:v>20954.392542796</c:v>
                </c:pt>
                <c:pt idx="8">
                  <c:v>22873.9322479313</c:v>
                </c:pt>
                <c:pt idx="9">
                  <c:v>21806.9080038563</c:v>
                </c:pt>
                <c:pt idx="10">
                  <c:v>23246.8231551391</c:v>
                </c:pt>
                <c:pt idx="11">
                  <c:v>22317.5193351363</c:v>
                </c:pt>
                <c:pt idx="12">
                  <c:v>24321.6813781319</c:v>
                </c:pt>
                <c:pt idx="13">
                  <c:v>22564.2306112854</c:v>
                </c:pt>
                <c:pt idx="14">
                  <c:v>22606.8781741651</c:v>
                </c:pt>
                <c:pt idx="15">
                  <c:v>21148.1912279784</c:v>
                </c:pt>
                <c:pt idx="16">
                  <c:v>19357.8908605353</c:v>
                </c:pt>
                <c:pt idx="17">
                  <c:v>19056.0425513763</c:v>
                </c:pt>
                <c:pt idx="18">
                  <c:v>19205.3898088275</c:v>
                </c:pt>
                <c:pt idx="19">
                  <c:v>19602.1523642276</c:v>
                </c:pt>
                <c:pt idx="20">
                  <c:v>19359.3235058755</c:v>
                </c:pt>
                <c:pt idx="21">
                  <c:v>19530.1722012461</c:v>
                </c:pt>
                <c:pt idx="22">
                  <c:v>19980.599503401</c:v>
                </c:pt>
                <c:pt idx="23">
                  <c:v>21086.3419699843</c:v>
                </c:pt>
                <c:pt idx="24">
                  <c:v>20707.7980765878</c:v>
                </c:pt>
                <c:pt idx="25">
                  <c:v>19485.9748143932</c:v>
                </c:pt>
                <c:pt idx="26">
                  <c:v>19385.2443288051</c:v>
                </c:pt>
                <c:pt idx="27">
                  <c:v>19880.0189702431</c:v>
                </c:pt>
                <c:pt idx="28">
                  <c:v>20224.5276697491</c:v>
                </c:pt>
                <c:pt idx="29">
                  <c:v>20482.9792939907</c:v>
                </c:pt>
                <c:pt idx="30">
                  <c:v>20650.113003874</c:v>
                </c:pt>
                <c:pt idx="31">
                  <c:v>20698.9580969927</c:v>
                </c:pt>
                <c:pt idx="32">
                  <c:v>20948.9747534946</c:v>
                </c:pt>
                <c:pt idx="33">
                  <c:v>21159.663087546</c:v>
                </c:pt>
                <c:pt idx="34">
                  <c:v>21343.9431294814</c:v>
                </c:pt>
                <c:pt idx="35">
                  <c:v>21520.257818467</c:v>
                </c:pt>
                <c:pt idx="36">
                  <c:v>21734.5551667896</c:v>
                </c:pt>
                <c:pt idx="37">
                  <c:v>21904.9988388086</c:v>
                </c:pt>
                <c:pt idx="38">
                  <c:v>22177.5122457496</c:v>
                </c:pt>
                <c:pt idx="39">
                  <c:v>22439.0088175925</c:v>
                </c:pt>
                <c:pt idx="40">
                  <c:v>22610.1669167625</c:v>
                </c:pt>
                <c:pt idx="41">
                  <c:v>22749.4231291505</c:v>
                </c:pt>
                <c:pt idx="42">
                  <c:v>22918.4708174538</c:v>
                </c:pt>
                <c:pt idx="43">
                  <c:v>23100.9262485325</c:v>
                </c:pt>
                <c:pt idx="44">
                  <c:v>23240.3758989511</c:v>
                </c:pt>
                <c:pt idx="45">
                  <c:v>23382.9949942157</c:v>
                </c:pt>
                <c:pt idx="46">
                  <c:v>23626.6963425651</c:v>
                </c:pt>
                <c:pt idx="47">
                  <c:v>23799.5249241496</c:v>
                </c:pt>
                <c:pt idx="48">
                  <c:v>23938.6122336763</c:v>
                </c:pt>
                <c:pt idx="49">
                  <c:v>24067.5109239232</c:v>
                </c:pt>
                <c:pt idx="50">
                  <c:v>24194.9857073884</c:v>
                </c:pt>
                <c:pt idx="51">
                  <c:v>24358.2786873069</c:v>
                </c:pt>
                <c:pt idx="52">
                  <c:v>24387.5143315552</c:v>
                </c:pt>
                <c:pt idx="53">
                  <c:v>24499.8650296179</c:v>
                </c:pt>
                <c:pt idx="54">
                  <c:v>24625.6790695865</c:v>
                </c:pt>
                <c:pt idx="55">
                  <c:v>24680.7692711677</c:v>
                </c:pt>
                <c:pt idx="56">
                  <c:v>24744.3979341808</c:v>
                </c:pt>
                <c:pt idx="57">
                  <c:v>24818.6411973095</c:v>
                </c:pt>
                <c:pt idx="58">
                  <c:v>24804.5724110257</c:v>
                </c:pt>
                <c:pt idx="59">
                  <c:v>24817.6565411724</c:v>
                </c:pt>
                <c:pt idx="60">
                  <c:v>24868.5583567361</c:v>
                </c:pt>
                <c:pt idx="61">
                  <c:v>24874.0935428294</c:v>
                </c:pt>
                <c:pt idx="62">
                  <c:v>25017.7962527063</c:v>
                </c:pt>
                <c:pt idx="63">
                  <c:v>25079.0399377302</c:v>
                </c:pt>
                <c:pt idx="64">
                  <c:v>25122.6741658324</c:v>
                </c:pt>
                <c:pt idx="65">
                  <c:v>25178.6085037696</c:v>
                </c:pt>
                <c:pt idx="66">
                  <c:v>25156.0997394118</c:v>
                </c:pt>
                <c:pt idx="67">
                  <c:v>25241.5378123587</c:v>
                </c:pt>
                <c:pt idx="68">
                  <c:v>25217.5123660706</c:v>
                </c:pt>
                <c:pt idx="69">
                  <c:v>25278.1640318897</c:v>
                </c:pt>
                <c:pt idx="70">
                  <c:v>25213.3078532999</c:v>
                </c:pt>
                <c:pt idx="71">
                  <c:v>25256.2583031269</c:v>
                </c:pt>
                <c:pt idx="72">
                  <c:v>25326.1878253428</c:v>
                </c:pt>
                <c:pt idx="73">
                  <c:v>25419.4790229422</c:v>
                </c:pt>
                <c:pt idx="74">
                  <c:v>25407.5117365872</c:v>
                </c:pt>
                <c:pt idx="75">
                  <c:v>25413.3584907915</c:v>
                </c:pt>
                <c:pt idx="76">
                  <c:v>25407.6470202523</c:v>
                </c:pt>
                <c:pt idx="77">
                  <c:v>25418.9013627029</c:v>
                </c:pt>
                <c:pt idx="78">
                  <c:v>25436.4305295763</c:v>
                </c:pt>
                <c:pt idx="79">
                  <c:v>25436.2832789723</c:v>
                </c:pt>
                <c:pt idx="80">
                  <c:v>25427.2976715683</c:v>
                </c:pt>
                <c:pt idx="81">
                  <c:v>25468.3809388342</c:v>
                </c:pt>
                <c:pt idx="82">
                  <c:v>25533.7157408362</c:v>
                </c:pt>
                <c:pt idx="83">
                  <c:v>25603.5319680165</c:v>
                </c:pt>
                <c:pt idx="84">
                  <c:v>25629.646981182</c:v>
                </c:pt>
                <c:pt idx="85">
                  <c:v>25614.8665208584</c:v>
                </c:pt>
                <c:pt idx="86">
                  <c:v>25621.8847019716</c:v>
                </c:pt>
                <c:pt idx="87">
                  <c:v>25584.7403696057</c:v>
                </c:pt>
                <c:pt idx="88">
                  <c:v>25647.6029967672</c:v>
                </c:pt>
                <c:pt idx="89">
                  <c:v>25633.8061507758</c:v>
                </c:pt>
                <c:pt idx="90">
                  <c:v>25562.5840053826</c:v>
                </c:pt>
                <c:pt idx="91">
                  <c:v>25570.6570394073</c:v>
                </c:pt>
                <c:pt idx="92">
                  <c:v>25665.849521972</c:v>
                </c:pt>
                <c:pt idx="93">
                  <c:v>25685.3526793687</c:v>
                </c:pt>
                <c:pt idx="94">
                  <c:v>25625.2174056015</c:v>
                </c:pt>
                <c:pt idx="95">
                  <c:v>25588.4841987173</c:v>
                </c:pt>
                <c:pt idx="96">
                  <c:v>25635.4964881826</c:v>
                </c:pt>
                <c:pt idx="97">
                  <c:v>25583.2130033511</c:v>
                </c:pt>
                <c:pt idx="98">
                  <c:v>25600.8110959334</c:v>
                </c:pt>
                <c:pt idx="99">
                  <c:v>25561.6893362688</c:v>
                </c:pt>
                <c:pt idx="100">
                  <c:v>25560.3927075168</c:v>
                </c:pt>
                <c:pt idx="101">
                  <c:v>25578.4030351991</c:v>
                </c:pt>
                <c:pt idx="102">
                  <c:v>25593.714899134</c:v>
                </c:pt>
                <c:pt idx="103">
                  <c:v>25524.6106591001</c:v>
                </c:pt>
                <c:pt idx="104">
                  <c:v>25634.0409773924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15967.7137069395</c:v>
                </c:pt>
                <c:pt idx="2">
                  <c:v>17853.8197837477</c:v>
                </c:pt>
                <c:pt idx="3">
                  <c:v>16886.8384884866</c:v>
                </c:pt>
                <c:pt idx="4">
                  <c:v>17978.6436326571</c:v>
                </c:pt>
                <c:pt idx="5">
                  <c:v>15581.9308745192</c:v>
                </c:pt>
                <c:pt idx="6">
                  <c:v>16026.4105611832</c:v>
                </c:pt>
                <c:pt idx="7">
                  <c:v>15178.1403295617</c:v>
                </c:pt>
                <c:pt idx="8">
                  <c:v>16631.8920613582</c:v>
                </c:pt>
                <c:pt idx="9">
                  <c:v>15816.0894128651</c:v>
                </c:pt>
                <c:pt idx="10">
                  <c:v>16906.1070295067</c:v>
                </c:pt>
                <c:pt idx="11">
                  <c:v>16148.2550162738</c:v>
                </c:pt>
                <c:pt idx="12">
                  <c:v>17474.672320306</c:v>
                </c:pt>
                <c:pt idx="13">
                  <c:v>16318.6341291322</c:v>
                </c:pt>
                <c:pt idx="14">
                  <c:v>16358.9272935801</c:v>
                </c:pt>
                <c:pt idx="15">
                  <c:v>15231.5609704364</c:v>
                </c:pt>
                <c:pt idx="16">
                  <c:v>13873.1422065764</c:v>
                </c:pt>
                <c:pt idx="17">
                  <c:v>13717.9623292121</c:v>
                </c:pt>
                <c:pt idx="18">
                  <c:v>13744.4519719751</c:v>
                </c:pt>
                <c:pt idx="19">
                  <c:v>13994.3017456524</c:v>
                </c:pt>
                <c:pt idx="20">
                  <c:v>13751.5864877659</c:v>
                </c:pt>
                <c:pt idx="21">
                  <c:v>13872.8004473173</c:v>
                </c:pt>
                <c:pt idx="22">
                  <c:v>14269.3471869994</c:v>
                </c:pt>
                <c:pt idx="23">
                  <c:v>14993.5332351842</c:v>
                </c:pt>
                <c:pt idx="24">
                  <c:v>14702.401137567</c:v>
                </c:pt>
                <c:pt idx="25">
                  <c:v>13849.543450089</c:v>
                </c:pt>
                <c:pt idx="26">
                  <c:v>13807.4439868113</c:v>
                </c:pt>
                <c:pt idx="27">
                  <c:v>14260.4364097792</c:v>
                </c:pt>
                <c:pt idx="28">
                  <c:v>14482.1233091971</c:v>
                </c:pt>
                <c:pt idx="29">
                  <c:v>14713.3811152238</c:v>
                </c:pt>
                <c:pt idx="30">
                  <c:v>14721.1601985139</c:v>
                </c:pt>
                <c:pt idx="31">
                  <c:v>14756.8454478539</c:v>
                </c:pt>
                <c:pt idx="32">
                  <c:v>14921.5489220256</c:v>
                </c:pt>
                <c:pt idx="33">
                  <c:v>15100.9277699466</c:v>
                </c:pt>
                <c:pt idx="34">
                  <c:v>15443.5901729926</c:v>
                </c:pt>
                <c:pt idx="35">
                  <c:v>15405.4396445972</c:v>
                </c:pt>
                <c:pt idx="36">
                  <c:v>15560.766811691</c:v>
                </c:pt>
                <c:pt idx="37">
                  <c:v>15730.1426099612</c:v>
                </c:pt>
                <c:pt idx="38">
                  <c:v>15837.346990008</c:v>
                </c:pt>
                <c:pt idx="39">
                  <c:v>15891.3439013886</c:v>
                </c:pt>
                <c:pt idx="40">
                  <c:v>15972.6974390244</c:v>
                </c:pt>
                <c:pt idx="41">
                  <c:v>15895.2666457923</c:v>
                </c:pt>
                <c:pt idx="42">
                  <c:v>16047.6673113098</c:v>
                </c:pt>
                <c:pt idx="43">
                  <c:v>16193.7294231115</c:v>
                </c:pt>
                <c:pt idx="44">
                  <c:v>16343.5005980311</c:v>
                </c:pt>
                <c:pt idx="45">
                  <c:v>16391.5365480763</c:v>
                </c:pt>
                <c:pt idx="46">
                  <c:v>16535.6412610344</c:v>
                </c:pt>
                <c:pt idx="47">
                  <c:v>16703.2563801943</c:v>
                </c:pt>
                <c:pt idx="48">
                  <c:v>16697.5902498053</c:v>
                </c:pt>
                <c:pt idx="49">
                  <c:v>16742.0256852328</c:v>
                </c:pt>
                <c:pt idx="50">
                  <c:v>16729.846007778</c:v>
                </c:pt>
                <c:pt idx="51">
                  <c:v>16902.242367162</c:v>
                </c:pt>
                <c:pt idx="52">
                  <c:v>16992.5854210939</c:v>
                </c:pt>
                <c:pt idx="53">
                  <c:v>16987.9297156386</c:v>
                </c:pt>
                <c:pt idx="54">
                  <c:v>17043.2467775427</c:v>
                </c:pt>
                <c:pt idx="55">
                  <c:v>17072.6715616018</c:v>
                </c:pt>
                <c:pt idx="56">
                  <c:v>17066.9062111874</c:v>
                </c:pt>
                <c:pt idx="57">
                  <c:v>17118.3799717667</c:v>
                </c:pt>
                <c:pt idx="58">
                  <c:v>17190.8109517301</c:v>
                </c:pt>
                <c:pt idx="59">
                  <c:v>17223.6141107344</c:v>
                </c:pt>
                <c:pt idx="60">
                  <c:v>17219.475275778</c:v>
                </c:pt>
                <c:pt idx="61">
                  <c:v>17263.6143385687</c:v>
                </c:pt>
                <c:pt idx="62">
                  <c:v>17326.1516249005</c:v>
                </c:pt>
                <c:pt idx="63">
                  <c:v>17425.1667362916</c:v>
                </c:pt>
                <c:pt idx="64">
                  <c:v>17506.8055667687</c:v>
                </c:pt>
                <c:pt idx="65">
                  <c:v>17526.9671896002</c:v>
                </c:pt>
                <c:pt idx="66">
                  <c:v>17586.1484458885</c:v>
                </c:pt>
                <c:pt idx="67">
                  <c:v>17682.9108254182</c:v>
                </c:pt>
                <c:pt idx="68">
                  <c:v>17692.9125997803</c:v>
                </c:pt>
                <c:pt idx="69">
                  <c:v>17716.6642185621</c:v>
                </c:pt>
                <c:pt idx="70">
                  <c:v>17780.9905758002</c:v>
                </c:pt>
                <c:pt idx="71">
                  <c:v>17843.3372985711</c:v>
                </c:pt>
                <c:pt idx="72">
                  <c:v>17875.6922440784</c:v>
                </c:pt>
                <c:pt idx="73">
                  <c:v>17904.3179168129</c:v>
                </c:pt>
                <c:pt idx="74">
                  <c:v>17837.4334472988</c:v>
                </c:pt>
                <c:pt idx="75">
                  <c:v>17742.4271117552</c:v>
                </c:pt>
                <c:pt idx="76">
                  <c:v>17797.764022963</c:v>
                </c:pt>
                <c:pt idx="77">
                  <c:v>17820.7823148808</c:v>
                </c:pt>
                <c:pt idx="78">
                  <c:v>17877.4117373273</c:v>
                </c:pt>
                <c:pt idx="79">
                  <c:v>17863.5803838328</c:v>
                </c:pt>
                <c:pt idx="80">
                  <c:v>17853.3062336036</c:v>
                </c:pt>
                <c:pt idx="81">
                  <c:v>17859.5694382704</c:v>
                </c:pt>
                <c:pt idx="82">
                  <c:v>17774.0562513169</c:v>
                </c:pt>
                <c:pt idx="83">
                  <c:v>17835.5322504883</c:v>
                </c:pt>
                <c:pt idx="84">
                  <c:v>17891.593219359</c:v>
                </c:pt>
                <c:pt idx="85">
                  <c:v>17943.0234302831</c:v>
                </c:pt>
                <c:pt idx="86">
                  <c:v>17961.6112482579</c:v>
                </c:pt>
                <c:pt idx="87">
                  <c:v>18003.6726329722</c:v>
                </c:pt>
                <c:pt idx="88">
                  <c:v>18056.2306577549</c:v>
                </c:pt>
                <c:pt idx="89">
                  <c:v>18083.7932031707</c:v>
                </c:pt>
                <c:pt idx="90">
                  <c:v>18155.7538704223</c:v>
                </c:pt>
                <c:pt idx="91">
                  <c:v>18160.3027997558</c:v>
                </c:pt>
                <c:pt idx="92">
                  <c:v>18214.8871327271</c:v>
                </c:pt>
                <c:pt idx="93">
                  <c:v>18270.1691762271</c:v>
                </c:pt>
                <c:pt idx="94">
                  <c:v>18320.4778295332</c:v>
                </c:pt>
                <c:pt idx="95">
                  <c:v>18367.7054564813</c:v>
                </c:pt>
                <c:pt idx="96">
                  <c:v>18421.494834124</c:v>
                </c:pt>
                <c:pt idx="97">
                  <c:v>18446.6451208417</c:v>
                </c:pt>
                <c:pt idx="98">
                  <c:v>18486.0109326118</c:v>
                </c:pt>
                <c:pt idx="99">
                  <c:v>18498.9109234755</c:v>
                </c:pt>
                <c:pt idx="100">
                  <c:v>18532.6222344297</c:v>
                </c:pt>
                <c:pt idx="101">
                  <c:v>18604.9860764144</c:v>
                </c:pt>
                <c:pt idx="102">
                  <c:v>18590.4900480686</c:v>
                </c:pt>
                <c:pt idx="103">
                  <c:v>18597.336453377</c:v>
                </c:pt>
                <c:pt idx="104">
                  <c:v>18635.8619684499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11660.4516195432</c:v>
                </c:pt>
                <c:pt idx="2">
                  <c:v>12988.7557698452</c:v>
                </c:pt>
                <c:pt idx="3">
                  <c:v>12320.5727328103</c:v>
                </c:pt>
                <c:pt idx="4">
                  <c:v>13060.1481557621</c:v>
                </c:pt>
                <c:pt idx="5">
                  <c:v>11530.1715698048</c:v>
                </c:pt>
                <c:pt idx="6">
                  <c:v>11792.5771966311</c:v>
                </c:pt>
                <c:pt idx="7">
                  <c:v>11188.7995599497</c:v>
                </c:pt>
                <c:pt idx="8">
                  <c:v>12140.578692019</c:v>
                </c:pt>
                <c:pt idx="9">
                  <c:v>11570.5814340471</c:v>
                </c:pt>
                <c:pt idx="10">
                  <c:v>12260.9473138626</c:v>
                </c:pt>
                <c:pt idx="11">
                  <c:v>11745.5420668721</c:v>
                </c:pt>
                <c:pt idx="12">
                  <c:v>12692.4403538232</c:v>
                </c:pt>
                <c:pt idx="13">
                  <c:v>11807.755624078</c:v>
                </c:pt>
                <c:pt idx="14">
                  <c:v>12059.0502386723</c:v>
                </c:pt>
                <c:pt idx="15">
                  <c:v>11256.7495803164</c:v>
                </c:pt>
                <c:pt idx="16">
                  <c:v>10368.2174071835</c:v>
                </c:pt>
                <c:pt idx="17">
                  <c:v>10189.3105376378</c:v>
                </c:pt>
                <c:pt idx="18">
                  <c:v>10214.7719455416</c:v>
                </c:pt>
                <c:pt idx="19">
                  <c:v>10351.1527420875</c:v>
                </c:pt>
                <c:pt idx="20">
                  <c:v>10343.0057480808</c:v>
                </c:pt>
                <c:pt idx="21">
                  <c:v>11490.5950753868</c:v>
                </c:pt>
                <c:pt idx="22">
                  <c:v>11782.3585289065</c:v>
                </c:pt>
                <c:pt idx="23">
                  <c:v>12386.1214068132</c:v>
                </c:pt>
                <c:pt idx="24">
                  <c:v>12249.8257700135</c:v>
                </c:pt>
                <c:pt idx="25">
                  <c:v>11546.7322494178</c:v>
                </c:pt>
                <c:pt idx="26">
                  <c:v>11544.8068113584</c:v>
                </c:pt>
                <c:pt idx="27">
                  <c:v>11887.1140667657</c:v>
                </c:pt>
                <c:pt idx="28">
                  <c:v>12094.6191533186</c:v>
                </c:pt>
                <c:pt idx="29">
                  <c:v>12295.0615693171</c:v>
                </c:pt>
                <c:pt idx="30">
                  <c:v>12389.9523836168</c:v>
                </c:pt>
                <c:pt idx="31">
                  <c:v>12462.3396578475</c:v>
                </c:pt>
                <c:pt idx="32">
                  <c:v>12617.0767617347</c:v>
                </c:pt>
                <c:pt idx="33">
                  <c:v>12761.9388895409</c:v>
                </c:pt>
                <c:pt idx="34">
                  <c:v>12893.2029869221</c:v>
                </c:pt>
                <c:pt idx="35">
                  <c:v>13037.8096152728</c:v>
                </c:pt>
                <c:pt idx="36">
                  <c:v>13187.1452988588</c:v>
                </c:pt>
                <c:pt idx="37">
                  <c:v>13346.512593707</c:v>
                </c:pt>
                <c:pt idx="38">
                  <c:v>13496.535032455</c:v>
                </c:pt>
                <c:pt idx="39">
                  <c:v>13666.4289147113</c:v>
                </c:pt>
                <c:pt idx="40">
                  <c:v>13723.9212407032</c:v>
                </c:pt>
                <c:pt idx="41">
                  <c:v>13779.0118880955</c:v>
                </c:pt>
                <c:pt idx="42">
                  <c:v>13852.3788475368</c:v>
                </c:pt>
                <c:pt idx="43">
                  <c:v>13932.5076806489</c:v>
                </c:pt>
                <c:pt idx="44">
                  <c:v>13978.6020470186</c:v>
                </c:pt>
                <c:pt idx="45">
                  <c:v>14023.4391280656</c:v>
                </c:pt>
                <c:pt idx="46">
                  <c:v>14103.2445676002</c:v>
                </c:pt>
                <c:pt idx="47">
                  <c:v>14200.2426015068</c:v>
                </c:pt>
                <c:pt idx="48">
                  <c:v>14237.2194485015</c:v>
                </c:pt>
                <c:pt idx="49">
                  <c:v>14273.5684196666</c:v>
                </c:pt>
                <c:pt idx="50">
                  <c:v>14344.6233356088</c:v>
                </c:pt>
                <c:pt idx="51">
                  <c:v>14431.2677557134</c:v>
                </c:pt>
                <c:pt idx="52">
                  <c:v>14463.0889001895</c:v>
                </c:pt>
                <c:pt idx="53">
                  <c:v>14494.6387216863</c:v>
                </c:pt>
                <c:pt idx="54">
                  <c:v>14513.8732258317</c:v>
                </c:pt>
                <c:pt idx="55">
                  <c:v>14519.5331536517</c:v>
                </c:pt>
                <c:pt idx="56">
                  <c:v>14530.0564471271</c:v>
                </c:pt>
                <c:pt idx="57">
                  <c:v>14540.4545108927</c:v>
                </c:pt>
                <c:pt idx="58">
                  <c:v>14542.8384553351</c:v>
                </c:pt>
                <c:pt idx="59">
                  <c:v>14541.47294875</c:v>
                </c:pt>
                <c:pt idx="60">
                  <c:v>14551.9696869732</c:v>
                </c:pt>
                <c:pt idx="61">
                  <c:v>14558.1293379202</c:v>
                </c:pt>
                <c:pt idx="62">
                  <c:v>14558.7654518849</c:v>
                </c:pt>
                <c:pt idx="63">
                  <c:v>14553.9543663905</c:v>
                </c:pt>
                <c:pt idx="64">
                  <c:v>14564.3630950685</c:v>
                </c:pt>
                <c:pt idx="65">
                  <c:v>14571.9189956025</c:v>
                </c:pt>
                <c:pt idx="66">
                  <c:v>14572.3546366987</c:v>
                </c:pt>
                <c:pt idx="67">
                  <c:v>14568.3407427217</c:v>
                </c:pt>
                <c:pt idx="68">
                  <c:v>14573.3114791775</c:v>
                </c:pt>
                <c:pt idx="69">
                  <c:v>14579.2069126874</c:v>
                </c:pt>
                <c:pt idx="70">
                  <c:v>14581.0982663108</c:v>
                </c:pt>
                <c:pt idx="71">
                  <c:v>14579.2891460313</c:v>
                </c:pt>
                <c:pt idx="72">
                  <c:v>14589.4236727839</c:v>
                </c:pt>
                <c:pt idx="73">
                  <c:v>14599.1300007277</c:v>
                </c:pt>
                <c:pt idx="74">
                  <c:v>14600.8834140334</c:v>
                </c:pt>
                <c:pt idx="75">
                  <c:v>14599.2707544372</c:v>
                </c:pt>
                <c:pt idx="76">
                  <c:v>14609.2783817869</c:v>
                </c:pt>
                <c:pt idx="77">
                  <c:v>14621.2977439019</c:v>
                </c:pt>
                <c:pt idx="78">
                  <c:v>14618.78356191</c:v>
                </c:pt>
                <c:pt idx="79">
                  <c:v>14616.835777395</c:v>
                </c:pt>
                <c:pt idx="80">
                  <c:v>14594.7711561666</c:v>
                </c:pt>
                <c:pt idx="81">
                  <c:v>14591.9311576122</c:v>
                </c:pt>
                <c:pt idx="82">
                  <c:v>14593.3328663013</c:v>
                </c:pt>
                <c:pt idx="83">
                  <c:v>14590.6916308187</c:v>
                </c:pt>
                <c:pt idx="84">
                  <c:v>14598.0833949979</c:v>
                </c:pt>
                <c:pt idx="85">
                  <c:v>14607.2704739382</c:v>
                </c:pt>
                <c:pt idx="86">
                  <c:v>14611.8025138407</c:v>
                </c:pt>
                <c:pt idx="87">
                  <c:v>14609.1041559938</c:v>
                </c:pt>
                <c:pt idx="88">
                  <c:v>14608.700741827</c:v>
                </c:pt>
                <c:pt idx="89">
                  <c:v>14617.3227854381</c:v>
                </c:pt>
                <c:pt idx="90">
                  <c:v>14623.9054493487</c:v>
                </c:pt>
                <c:pt idx="91">
                  <c:v>14576.9911981638</c:v>
                </c:pt>
                <c:pt idx="92">
                  <c:v>14585.1955912861</c:v>
                </c:pt>
                <c:pt idx="93">
                  <c:v>14577.7364869631</c:v>
                </c:pt>
                <c:pt idx="94">
                  <c:v>14578.5695365996</c:v>
                </c:pt>
                <c:pt idx="95">
                  <c:v>14559.5168793132</c:v>
                </c:pt>
                <c:pt idx="96">
                  <c:v>14568.150219146</c:v>
                </c:pt>
                <c:pt idx="97">
                  <c:v>14575.6763275841</c:v>
                </c:pt>
                <c:pt idx="98">
                  <c:v>14569.8023229245</c:v>
                </c:pt>
                <c:pt idx="99">
                  <c:v>14564.2384207001</c:v>
                </c:pt>
                <c:pt idx="100">
                  <c:v>14571.2142591348</c:v>
                </c:pt>
                <c:pt idx="101">
                  <c:v>14568.4729779948</c:v>
                </c:pt>
                <c:pt idx="102">
                  <c:v>14543.0664113326</c:v>
                </c:pt>
                <c:pt idx="103">
                  <c:v>14538.0770604753</c:v>
                </c:pt>
                <c:pt idx="104">
                  <c:v>14543.6726002678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11738.0491376087</c:v>
                </c:pt>
                <c:pt idx="14">
                  <c:v>11820.5253200793</c:v>
                </c:pt>
                <c:pt idx="15">
                  <c:v>11011.5032390285</c:v>
                </c:pt>
                <c:pt idx="16">
                  <c:v>10147.7185033023</c:v>
                </c:pt>
                <c:pt idx="17">
                  <c:v>10032.2432296428</c:v>
                </c:pt>
                <c:pt idx="18">
                  <c:v>10052.2313597337</c:v>
                </c:pt>
                <c:pt idx="19">
                  <c:v>10200.8721710745</c:v>
                </c:pt>
                <c:pt idx="20">
                  <c:v>10038.8495902466</c:v>
                </c:pt>
                <c:pt idx="21">
                  <c:v>10091.1165953426</c:v>
                </c:pt>
                <c:pt idx="22">
                  <c:v>10306.047578184</c:v>
                </c:pt>
                <c:pt idx="23">
                  <c:v>10824.5182014313</c:v>
                </c:pt>
                <c:pt idx="24">
                  <c:v>10614.7587589727</c:v>
                </c:pt>
                <c:pt idx="25">
                  <c:v>9923.91186370827</c:v>
                </c:pt>
                <c:pt idx="26">
                  <c:v>9857.84802699144</c:v>
                </c:pt>
                <c:pt idx="27">
                  <c:v>10097.0366981198</c:v>
                </c:pt>
                <c:pt idx="28">
                  <c:v>10235.5262274659</c:v>
                </c:pt>
                <c:pt idx="29">
                  <c:v>10345.3663532044</c:v>
                </c:pt>
                <c:pt idx="30">
                  <c:v>10385.2206732607</c:v>
                </c:pt>
                <c:pt idx="31">
                  <c:v>10389.1861850599</c:v>
                </c:pt>
                <c:pt idx="32">
                  <c:v>10466.4098961589</c:v>
                </c:pt>
                <c:pt idx="33">
                  <c:v>10525.4012177348</c:v>
                </c:pt>
                <c:pt idx="34">
                  <c:v>10598.0333246613</c:v>
                </c:pt>
                <c:pt idx="35">
                  <c:v>10664.2104148793</c:v>
                </c:pt>
                <c:pt idx="36">
                  <c:v>10727.3300989419</c:v>
                </c:pt>
                <c:pt idx="37">
                  <c:v>10785.967952577</c:v>
                </c:pt>
                <c:pt idx="38">
                  <c:v>10858.7386009867</c:v>
                </c:pt>
                <c:pt idx="39">
                  <c:v>10896.5234263615</c:v>
                </c:pt>
                <c:pt idx="40">
                  <c:v>10924.7043955378</c:v>
                </c:pt>
                <c:pt idx="41">
                  <c:v>10973.0703414284</c:v>
                </c:pt>
                <c:pt idx="42">
                  <c:v>11050.8601571236</c:v>
                </c:pt>
                <c:pt idx="43">
                  <c:v>11069.712383853</c:v>
                </c:pt>
                <c:pt idx="44">
                  <c:v>11135.3505400585</c:v>
                </c:pt>
                <c:pt idx="45">
                  <c:v>11175.9865555034</c:v>
                </c:pt>
                <c:pt idx="46">
                  <c:v>11245.0426709743</c:v>
                </c:pt>
                <c:pt idx="47">
                  <c:v>11324.6336773988</c:v>
                </c:pt>
                <c:pt idx="48">
                  <c:v>11355.2003399837</c:v>
                </c:pt>
                <c:pt idx="49">
                  <c:v>11379.7158717194</c:v>
                </c:pt>
                <c:pt idx="50">
                  <c:v>11437.3257412687</c:v>
                </c:pt>
                <c:pt idx="51">
                  <c:v>11509.3843016782</c:v>
                </c:pt>
                <c:pt idx="52">
                  <c:v>11536.5390713727</c:v>
                </c:pt>
                <c:pt idx="53">
                  <c:v>11565.7020086201</c:v>
                </c:pt>
                <c:pt idx="54">
                  <c:v>11559.333786933</c:v>
                </c:pt>
                <c:pt idx="55">
                  <c:v>11571.6092200013</c:v>
                </c:pt>
                <c:pt idx="56">
                  <c:v>11582.6188561667</c:v>
                </c:pt>
                <c:pt idx="57">
                  <c:v>11593.0820618464</c:v>
                </c:pt>
                <c:pt idx="58">
                  <c:v>11593.7951086934</c:v>
                </c:pt>
                <c:pt idx="59">
                  <c:v>11595.868775177</c:v>
                </c:pt>
                <c:pt idx="60">
                  <c:v>11627.9326311453</c:v>
                </c:pt>
                <c:pt idx="61">
                  <c:v>11635.161799511</c:v>
                </c:pt>
                <c:pt idx="62">
                  <c:v>11637.6449789353</c:v>
                </c:pt>
                <c:pt idx="63">
                  <c:v>11637.0774153331</c:v>
                </c:pt>
                <c:pt idx="64">
                  <c:v>11645.994097339</c:v>
                </c:pt>
                <c:pt idx="65">
                  <c:v>11655.724187165</c:v>
                </c:pt>
                <c:pt idx="66">
                  <c:v>11659.4796536876</c:v>
                </c:pt>
                <c:pt idx="67">
                  <c:v>11659.1117335968</c:v>
                </c:pt>
                <c:pt idx="68">
                  <c:v>11669.5189553151</c:v>
                </c:pt>
                <c:pt idx="69">
                  <c:v>11678.4684120614</c:v>
                </c:pt>
                <c:pt idx="70">
                  <c:v>11663.2972290629</c:v>
                </c:pt>
                <c:pt idx="71">
                  <c:v>11663.4688703072</c:v>
                </c:pt>
                <c:pt idx="72">
                  <c:v>11673.3377777382</c:v>
                </c:pt>
                <c:pt idx="73">
                  <c:v>11676.4685186554</c:v>
                </c:pt>
                <c:pt idx="74">
                  <c:v>11648.245206008</c:v>
                </c:pt>
                <c:pt idx="75">
                  <c:v>11648.6590646587</c:v>
                </c:pt>
                <c:pt idx="76">
                  <c:v>11653.5177828971</c:v>
                </c:pt>
                <c:pt idx="77">
                  <c:v>11663.784209773</c:v>
                </c:pt>
                <c:pt idx="78">
                  <c:v>11667.6174969931</c:v>
                </c:pt>
                <c:pt idx="79">
                  <c:v>11667.214948978</c:v>
                </c:pt>
                <c:pt idx="80">
                  <c:v>11676.5902395544</c:v>
                </c:pt>
                <c:pt idx="81">
                  <c:v>11696.8710397832</c:v>
                </c:pt>
                <c:pt idx="82">
                  <c:v>11698.2787928402</c:v>
                </c:pt>
                <c:pt idx="83">
                  <c:v>11698.3037428961</c:v>
                </c:pt>
                <c:pt idx="84">
                  <c:v>11706.1790581408</c:v>
                </c:pt>
                <c:pt idx="85">
                  <c:v>11716.0939110262</c:v>
                </c:pt>
                <c:pt idx="86">
                  <c:v>11716.529933109</c:v>
                </c:pt>
                <c:pt idx="87">
                  <c:v>11695.6851677921</c:v>
                </c:pt>
                <c:pt idx="88">
                  <c:v>11706.328528713</c:v>
                </c:pt>
                <c:pt idx="89">
                  <c:v>11719.1686019599</c:v>
                </c:pt>
                <c:pt idx="90">
                  <c:v>11719.7175996525</c:v>
                </c:pt>
                <c:pt idx="91">
                  <c:v>11715.614719976</c:v>
                </c:pt>
                <c:pt idx="92">
                  <c:v>11726.4981978582</c:v>
                </c:pt>
                <c:pt idx="93">
                  <c:v>11729.0755178628</c:v>
                </c:pt>
                <c:pt idx="94">
                  <c:v>11728.7225917279</c:v>
                </c:pt>
                <c:pt idx="95">
                  <c:v>11727.2053880775</c:v>
                </c:pt>
                <c:pt idx="96">
                  <c:v>11732.397153077</c:v>
                </c:pt>
                <c:pt idx="97">
                  <c:v>11742.6459034431</c:v>
                </c:pt>
                <c:pt idx="98">
                  <c:v>11742.8879032985</c:v>
                </c:pt>
                <c:pt idx="99">
                  <c:v>11735.5038921269</c:v>
                </c:pt>
                <c:pt idx="100">
                  <c:v>11744.8356308804</c:v>
                </c:pt>
                <c:pt idx="101">
                  <c:v>11744.2878824184</c:v>
                </c:pt>
                <c:pt idx="102">
                  <c:v>11746.808196776</c:v>
                </c:pt>
                <c:pt idx="103">
                  <c:v>11747.2794761976</c:v>
                </c:pt>
                <c:pt idx="104">
                  <c:v>11757.5230989422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0.571320610638977</c:v>
                </c:pt>
                <c:pt idx="22">
                  <c:v>0.591999804279222</c:v>
                </c:pt>
                <c:pt idx="23">
                  <c:v>0.696786702779734</c:v>
                </c:pt>
                <c:pt idx="24">
                  <c:v>0.692648788453588</c:v>
                </c:pt>
                <c:pt idx="25">
                  <c:v>0.635479521958188</c:v>
                </c:pt>
                <c:pt idx="26">
                  <c:v>0.624535922067101</c:v>
                </c:pt>
                <c:pt idx="27">
                  <c:v>0.63493131056119</c:v>
                </c:pt>
                <c:pt idx="28">
                  <c:v>0.634854129064506</c:v>
                </c:pt>
                <c:pt idx="29">
                  <c:v>0.641565876934625</c:v>
                </c:pt>
                <c:pt idx="30">
                  <c:v>0.642965429953755</c:v>
                </c:pt>
                <c:pt idx="31">
                  <c:v>0.642718430110391</c:v>
                </c:pt>
                <c:pt idx="32">
                  <c:v>0.652997707754926</c:v>
                </c:pt>
                <c:pt idx="33">
                  <c:v>0.644107943488372</c:v>
                </c:pt>
                <c:pt idx="34">
                  <c:v>0.642575746806126</c:v>
                </c:pt>
                <c:pt idx="35">
                  <c:v>0.646994386068456</c:v>
                </c:pt>
                <c:pt idx="36">
                  <c:v>0.652076559762884</c:v>
                </c:pt>
                <c:pt idx="37">
                  <c:v>0.653658922501662</c:v>
                </c:pt>
                <c:pt idx="38">
                  <c:v>0.661750554803691</c:v>
                </c:pt>
                <c:pt idx="39">
                  <c:v>0.659378179813203</c:v>
                </c:pt>
                <c:pt idx="40">
                  <c:v>0.657596266982818</c:v>
                </c:pt>
                <c:pt idx="41">
                  <c:v>0.653007155477287</c:v>
                </c:pt>
                <c:pt idx="42">
                  <c:v>0.652871301065305</c:v>
                </c:pt>
                <c:pt idx="43">
                  <c:v>0.65432076392599</c:v>
                </c:pt>
                <c:pt idx="44">
                  <c:v>0.649981228227909</c:v>
                </c:pt>
                <c:pt idx="45">
                  <c:v>0.645278714320752</c:v>
                </c:pt>
                <c:pt idx="46">
                  <c:v>0.649147382952501</c:v>
                </c:pt>
                <c:pt idx="47">
                  <c:v>0.644307886720049</c:v>
                </c:pt>
                <c:pt idx="48">
                  <c:v>0.634325420821996</c:v>
                </c:pt>
                <c:pt idx="49">
                  <c:v>0.636616243044432</c:v>
                </c:pt>
                <c:pt idx="50">
                  <c:v>0.63705686599026</c:v>
                </c:pt>
                <c:pt idx="51">
                  <c:v>0.633957377514264</c:v>
                </c:pt>
                <c:pt idx="52">
                  <c:v>0.63465313642631</c:v>
                </c:pt>
                <c:pt idx="53">
                  <c:v>0.629093395071727</c:v>
                </c:pt>
                <c:pt idx="54">
                  <c:v>0.639690877181634</c:v>
                </c:pt>
                <c:pt idx="55">
                  <c:v>0.634964729281241</c:v>
                </c:pt>
                <c:pt idx="56">
                  <c:v>0.640990079929934</c:v>
                </c:pt>
                <c:pt idx="57">
                  <c:v>0.640622409124136</c:v>
                </c:pt>
                <c:pt idx="58">
                  <c:v>0.636914024172545</c:v>
                </c:pt>
                <c:pt idx="59">
                  <c:v>0.624794857402452</c:v>
                </c:pt>
                <c:pt idx="60">
                  <c:v>0.633589840216197</c:v>
                </c:pt>
                <c:pt idx="61">
                  <c:v>0.627260423207724</c:v>
                </c:pt>
                <c:pt idx="62">
                  <c:v>0.62698512638871</c:v>
                </c:pt>
                <c:pt idx="63">
                  <c:v>0.621033902137821</c:v>
                </c:pt>
                <c:pt idx="64">
                  <c:v>0.626615089210163</c:v>
                </c:pt>
                <c:pt idx="65">
                  <c:v>0.625510521619562</c:v>
                </c:pt>
                <c:pt idx="66">
                  <c:v>0.619333931131396</c:v>
                </c:pt>
                <c:pt idx="67">
                  <c:v>0.629045711199888</c:v>
                </c:pt>
                <c:pt idx="68">
                  <c:v>0.624746755809865</c:v>
                </c:pt>
                <c:pt idx="69">
                  <c:v>0.625260667668415</c:v>
                </c:pt>
                <c:pt idx="70">
                  <c:v>0.620906024023125</c:v>
                </c:pt>
                <c:pt idx="71">
                  <c:v>0.620029369922361</c:v>
                </c:pt>
                <c:pt idx="72">
                  <c:v>0.623307315586265</c:v>
                </c:pt>
                <c:pt idx="73">
                  <c:v>0.615504234787967</c:v>
                </c:pt>
                <c:pt idx="74">
                  <c:v>0.616796437286507</c:v>
                </c:pt>
                <c:pt idx="75">
                  <c:v>0.61923355386396</c:v>
                </c:pt>
                <c:pt idx="76">
                  <c:v>0.621166937748682</c:v>
                </c:pt>
                <c:pt idx="77">
                  <c:v>0.619932899026286</c:v>
                </c:pt>
                <c:pt idx="78">
                  <c:v>0.623733633506064</c:v>
                </c:pt>
                <c:pt idx="79">
                  <c:v>0.626012778333223</c:v>
                </c:pt>
                <c:pt idx="80">
                  <c:v>0.631665067031098</c:v>
                </c:pt>
                <c:pt idx="81">
                  <c:v>0.630319175350819</c:v>
                </c:pt>
                <c:pt idx="82">
                  <c:v>0.630951094943648</c:v>
                </c:pt>
                <c:pt idx="83">
                  <c:v>0.630199436208327</c:v>
                </c:pt>
                <c:pt idx="84">
                  <c:v>0.630157924728763</c:v>
                </c:pt>
                <c:pt idx="85">
                  <c:v>0.627945209126122</c:v>
                </c:pt>
                <c:pt idx="86">
                  <c:v>0.625735737709061</c:v>
                </c:pt>
                <c:pt idx="87">
                  <c:v>0.626477255393218</c:v>
                </c:pt>
                <c:pt idx="88">
                  <c:v>0.627968131217407</c:v>
                </c:pt>
                <c:pt idx="89">
                  <c:v>0.633240062043971</c:v>
                </c:pt>
                <c:pt idx="90">
                  <c:v>0.63303556572315</c:v>
                </c:pt>
                <c:pt idx="91">
                  <c:v>0.629493622142302</c:v>
                </c:pt>
                <c:pt idx="92">
                  <c:v>0.628428729958391</c:v>
                </c:pt>
                <c:pt idx="93">
                  <c:v>0.630569042964294</c:v>
                </c:pt>
                <c:pt idx="94">
                  <c:v>0.620685908991166</c:v>
                </c:pt>
                <c:pt idx="95">
                  <c:v>0.619666272992361</c:v>
                </c:pt>
                <c:pt idx="96">
                  <c:v>0.624569830119004</c:v>
                </c:pt>
                <c:pt idx="97">
                  <c:v>0.620153886788251</c:v>
                </c:pt>
                <c:pt idx="98">
                  <c:v>0.62292685881937</c:v>
                </c:pt>
                <c:pt idx="99">
                  <c:v>0.616471709341905</c:v>
                </c:pt>
                <c:pt idx="100">
                  <c:v>0.621008384956172</c:v>
                </c:pt>
                <c:pt idx="101">
                  <c:v>0.61909059856551</c:v>
                </c:pt>
                <c:pt idx="102">
                  <c:v>0.620081318918036</c:v>
                </c:pt>
                <c:pt idx="103">
                  <c:v>0.62129772924504</c:v>
                </c:pt>
                <c:pt idx="104">
                  <c:v>0.620825082624386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201349"/>
        <c:axId val="16741229"/>
      </c:lineChart>
      <c:catAx>
        <c:axId val="352013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741229"/>
        <c:crosses val="autoZero"/>
        <c:auto val="1"/>
        <c:lblAlgn val="ctr"/>
        <c:lblOffset val="100"/>
      </c:catAx>
      <c:valAx>
        <c:axId val="16741229"/>
        <c:scaling>
          <c:orientation val="minMax"/>
          <c:max val="0.7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20134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30480.5156255162</c:v>
                </c:pt>
                <c:pt idx="15">
                  <c:v>28760.1286388586</c:v>
                </c:pt>
                <c:pt idx="16">
                  <c:v>27236.9637259301</c:v>
                </c:pt>
                <c:pt idx="17">
                  <c:v>27136.4461174821</c:v>
                </c:pt>
                <c:pt idx="18">
                  <c:v>27013.1940074396</c:v>
                </c:pt>
                <c:pt idx="19">
                  <c:v>26762.7255478042</c:v>
                </c:pt>
                <c:pt idx="20">
                  <c:v>26566.3452915782</c:v>
                </c:pt>
                <c:pt idx="21">
                  <c:v>27018.6036538437</c:v>
                </c:pt>
                <c:pt idx="22">
                  <c:v>27561.1080441904</c:v>
                </c:pt>
                <c:pt idx="23">
                  <c:v>28101.8099359736</c:v>
                </c:pt>
                <c:pt idx="24">
                  <c:v>28637.7428742858</c:v>
                </c:pt>
                <c:pt idx="25">
                  <c:v>29147.6656037669</c:v>
                </c:pt>
                <c:pt idx="26">
                  <c:v>29675.363685657</c:v>
                </c:pt>
                <c:pt idx="27">
                  <c:v>30317.428957312</c:v>
                </c:pt>
                <c:pt idx="28">
                  <c:v>30928.8786196907</c:v>
                </c:pt>
                <c:pt idx="29">
                  <c:v>31019.3438984281</c:v>
                </c:pt>
                <c:pt idx="30">
                  <c:v>31268.1180671408</c:v>
                </c:pt>
                <c:pt idx="31">
                  <c:v>31553.2559942641</c:v>
                </c:pt>
                <c:pt idx="32">
                  <c:v>31848.0987443325</c:v>
                </c:pt>
                <c:pt idx="33">
                  <c:v>32016.3525534301</c:v>
                </c:pt>
                <c:pt idx="34">
                  <c:v>32226.1877114677</c:v>
                </c:pt>
                <c:pt idx="35">
                  <c:v>32533.867613046</c:v>
                </c:pt>
                <c:pt idx="36">
                  <c:v>32842.0325164511</c:v>
                </c:pt>
                <c:pt idx="37">
                  <c:v>33213.7345600616</c:v>
                </c:pt>
                <c:pt idx="38">
                  <c:v>33384.6849535239</c:v>
                </c:pt>
                <c:pt idx="39">
                  <c:v>33516.1143834192</c:v>
                </c:pt>
                <c:pt idx="40">
                  <c:v>33815.3471802861</c:v>
                </c:pt>
                <c:pt idx="41">
                  <c:v>34026.3815176026</c:v>
                </c:pt>
                <c:pt idx="42">
                  <c:v>34287.6009560351</c:v>
                </c:pt>
                <c:pt idx="43">
                  <c:v>34458.2994706728</c:v>
                </c:pt>
                <c:pt idx="44">
                  <c:v>34716.0363773892</c:v>
                </c:pt>
                <c:pt idx="45">
                  <c:v>34801.1894355093</c:v>
                </c:pt>
                <c:pt idx="46">
                  <c:v>35142.9939429754</c:v>
                </c:pt>
                <c:pt idx="47">
                  <c:v>35130.7743589861</c:v>
                </c:pt>
                <c:pt idx="48">
                  <c:v>35475.287943893</c:v>
                </c:pt>
                <c:pt idx="49">
                  <c:v>35722.7306735925</c:v>
                </c:pt>
                <c:pt idx="50">
                  <c:v>35855.2593714862</c:v>
                </c:pt>
                <c:pt idx="51">
                  <c:v>36295.9837280033</c:v>
                </c:pt>
                <c:pt idx="52">
                  <c:v>36512.6500393286</c:v>
                </c:pt>
                <c:pt idx="53">
                  <c:v>36785.5825650197</c:v>
                </c:pt>
                <c:pt idx="54">
                  <c:v>37022.1184560306</c:v>
                </c:pt>
                <c:pt idx="55">
                  <c:v>37152.7007206422</c:v>
                </c:pt>
                <c:pt idx="56">
                  <c:v>37512.0937471084</c:v>
                </c:pt>
                <c:pt idx="57">
                  <c:v>37660.8559974472</c:v>
                </c:pt>
                <c:pt idx="58">
                  <c:v>37874.7641604687</c:v>
                </c:pt>
                <c:pt idx="59">
                  <c:v>38189.8423625966</c:v>
                </c:pt>
                <c:pt idx="60">
                  <c:v>38428.9222252203</c:v>
                </c:pt>
                <c:pt idx="61">
                  <c:v>38767.4987865455</c:v>
                </c:pt>
                <c:pt idx="62">
                  <c:v>38895.792539509</c:v>
                </c:pt>
                <c:pt idx="63">
                  <c:v>39023.6433719729</c:v>
                </c:pt>
                <c:pt idx="64">
                  <c:v>39332.5627592155</c:v>
                </c:pt>
                <c:pt idx="65">
                  <c:v>39455.1931136873</c:v>
                </c:pt>
                <c:pt idx="66">
                  <c:v>39731.8654690783</c:v>
                </c:pt>
                <c:pt idx="67">
                  <c:v>40050.2551638269</c:v>
                </c:pt>
                <c:pt idx="68">
                  <c:v>40395.4402107237</c:v>
                </c:pt>
                <c:pt idx="69">
                  <c:v>40504.4908355936</c:v>
                </c:pt>
                <c:pt idx="70">
                  <c:v>40823.0766630819</c:v>
                </c:pt>
                <c:pt idx="71">
                  <c:v>41148.8213939721</c:v>
                </c:pt>
                <c:pt idx="72">
                  <c:v>41473.704521087</c:v>
                </c:pt>
                <c:pt idx="73">
                  <c:v>41764.9945708849</c:v>
                </c:pt>
                <c:pt idx="74">
                  <c:v>41745.3734237891</c:v>
                </c:pt>
                <c:pt idx="75">
                  <c:v>42221.733676047</c:v>
                </c:pt>
                <c:pt idx="76">
                  <c:v>42475.2493378438</c:v>
                </c:pt>
                <c:pt idx="77">
                  <c:v>42853.7384350744</c:v>
                </c:pt>
                <c:pt idx="78">
                  <c:v>43076.6103847186</c:v>
                </c:pt>
                <c:pt idx="79">
                  <c:v>43171.3219641729</c:v>
                </c:pt>
                <c:pt idx="80">
                  <c:v>43268.3867156185</c:v>
                </c:pt>
                <c:pt idx="81">
                  <c:v>43589.0432633198</c:v>
                </c:pt>
                <c:pt idx="82">
                  <c:v>43762.5640326586</c:v>
                </c:pt>
                <c:pt idx="83">
                  <c:v>43823.5116323741</c:v>
                </c:pt>
                <c:pt idx="84">
                  <c:v>44279.7618930015</c:v>
                </c:pt>
                <c:pt idx="85">
                  <c:v>44503.6007875874</c:v>
                </c:pt>
                <c:pt idx="86">
                  <c:v>44701.0697429242</c:v>
                </c:pt>
                <c:pt idx="87">
                  <c:v>44966.1669855887</c:v>
                </c:pt>
                <c:pt idx="88">
                  <c:v>45335.5869940039</c:v>
                </c:pt>
                <c:pt idx="89">
                  <c:v>45394.9185653786</c:v>
                </c:pt>
                <c:pt idx="90">
                  <c:v>45527.7267188254</c:v>
                </c:pt>
                <c:pt idx="91">
                  <c:v>45773.7779575208</c:v>
                </c:pt>
                <c:pt idx="92">
                  <c:v>46056.2552186568</c:v>
                </c:pt>
                <c:pt idx="93">
                  <c:v>46330.1901626761</c:v>
                </c:pt>
                <c:pt idx="94">
                  <c:v>46489.885091427</c:v>
                </c:pt>
                <c:pt idx="95">
                  <c:v>46793.4069655153</c:v>
                </c:pt>
                <c:pt idx="96">
                  <c:v>47016.3408261342</c:v>
                </c:pt>
                <c:pt idx="97">
                  <c:v>47160.0398258028</c:v>
                </c:pt>
                <c:pt idx="98">
                  <c:v>47451.6390651664</c:v>
                </c:pt>
                <c:pt idx="99">
                  <c:v>47714.2603511316</c:v>
                </c:pt>
                <c:pt idx="100">
                  <c:v>48098.3913151354</c:v>
                </c:pt>
                <c:pt idx="101">
                  <c:v>48128.6416585699</c:v>
                </c:pt>
                <c:pt idx="102">
                  <c:v>48551.8268773575</c:v>
                </c:pt>
                <c:pt idx="103">
                  <c:v>48700.1845981713</c:v>
                </c:pt>
                <c:pt idx="104">
                  <c:v>48915.5597394014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19508.4747661789</c:v>
                </c:pt>
                <c:pt idx="2">
                  <c:v>21860.6646887139</c:v>
                </c:pt>
                <c:pt idx="3">
                  <c:v>20794.7157478114</c:v>
                </c:pt>
                <c:pt idx="4">
                  <c:v>22076.5708149421</c:v>
                </c:pt>
                <c:pt idx="5">
                  <c:v>19280.2280839655</c:v>
                </c:pt>
                <c:pt idx="6">
                  <c:v>19804.288275432</c:v>
                </c:pt>
                <c:pt idx="7">
                  <c:v>18865.1688174572</c:v>
                </c:pt>
                <c:pt idx="8">
                  <c:v>20591.812859806</c:v>
                </c:pt>
                <c:pt idx="9">
                  <c:v>19579.6301940787</c:v>
                </c:pt>
                <c:pt idx="10">
                  <c:v>20833.1265091118</c:v>
                </c:pt>
                <c:pt idx="11">
                  <c:v>19928.7919105833</c:v>
                </c:pt>
                <c:pt idx="12">
                  <c:v>21625.7841186947</c:v>
                </c:pt>
                <c:pt idx="13">
                  <c:v>20280.4260868429</c:v>
                </c:pt>
                <c:pt idx="14">
                  <c:v>20341.2256489474</c:v>
                </c:pt>
                <c:pt idx="15">
                  <c:v>18942.135406783</c:v>
                </c:pt>
                <c:pt idx="16">
                  <c:v>17268.2986556579</c:v>
                </c:pt>
                <c:pt idx="17">
                  <c:v>17022.8579823368</c:v>
                </c:pt>
                <c:pt idx="18">
                  <c:v>17089.655749508</c:v>
                </c:pt>
                <c:pt idx="19">
                  <c:v>17413.4148710436</c:v>
                </c:pt>
                <c:pt idx="20">
                  <c:v>17205.8224188439</c:v>
                </c:pt>
                <c:pt idx="21">
                  <c:v>17633.2068247545</c:v>
                </c:pt>
                <c:pt idx="22">
                  <c:v>18086.0849145733</c:v>
                </c:pt>
                <c:pt idx="23">
                  <c:v>19078.5965576786</c:v>
                </c:pt>
                <c:pt idx="24">
                  <c:v>19308.0447763845</c:v>
                </c:pt>
                <c:pt idx="25">
                  <c:v>18890.0808922927</c:v>
                </c:pt>
                <c:pt idx="26">
                  <c:v>18954.1408547931</c:v>
                </c:pt>
                <c:pt idx="27">
                  <c:v>19419.6952088326</c:v>
                </c:pt>
                <c:pt idx="28">
                  <c:v>19812.9626026886</c:v>
                </c:pt>
                <c:pt idx="29">
                  <c:v>20191.4829884077</c:v>
                </c:pt>
                <c:pt idx="30">
                  <c:v>20561.2638783313</c:v>
                </c:pt>
                <c:pt idx="31">
                  <c:v>20840.8471852758</c:v>
                </c:pt>
                <c:pt idx="32">
                  <c:v>21085.0612771056</c:v>
                </c:pt>
                <c:pt idx="33">
                  <c:v>21238.322610706</c:v>
                </c:pt>
                <c:pt idx="34">
                  <c:v>21406.0027402337</c:v>
                </c:pt>
                <c:pt idx="35">
                  <c:v>21547.3287597389</c:v>
                </c:pt>
                <c:pt idx="36">
                  <c:v>21752.167487943</c:v>
                </c:pt>
                <c:pt idx="37">
                  <c:v>21941.3236576541</c:v>
                </c:pt>
                <c:pt idx="38">
                  <c:v>22222.8498220438</c:v>
                </c:pt>
                <c:pt idx="39">
                  <c:v>22519.815162278</c:v>
                </c:pt>
                <c:pt idx="40">
                  <c:v>22611.0038989208</c:v>
                </c:pt>
                <c:pt idx="41">
                  <c:v>22734.775588133</c:v>
                </c:pt>
                <c:pt idx="42">
                  <c:v>22814.7301397247</c:v>
                </c:pt>
                <c:pt idx="43">
                  <c:v>23014.553425015</c:v>
                </c:pt>
                <c:pt idx="44">
                  <c:v>23098.7508845297</c:v>
                </c:pt>
                <c:pt idx="45">
                  <c:v>23125.8874591891</c:v>
                </c:pt>
                <c:pt idx="46">
                  <c:v>23420.2823617678</c:v>
                </c:pt>
                <c:pt idx="47">
                  <c:v>23698.6517602991</c:v>
                </c:pt>
                <c:pt idx="48">
                  <c:v>23750.7587524472</c:v>
                </c:pt>
                <c:pt idx="49">
                  <c:v>23793.8375727369</c:v>
                </c:pt>
                <c:pt idx="50">
                  <c:v>23827.3080030583</c:v>
                </c:pt>
                <c:pt idx="51">
                  <c:v>23917.1836102627</c:v>
                </c:pt>
                <c:pt idx="52">
                  <c:v>23991.3623450743</c:v>
                </c:pt>
                <c:pt idx="53">
                  <c:v>24070.0961640472</c:v>
                </c:pt>
                <c:pt idx="54">
                  <c:v>24168.4791205488</c:v>
                </c:pt>
                <c:pt idx="55">
                  <c:v>24203.743268278</c:v>
                </c:pt>
                <c:pt idx="56">
                  <c:v>24261.3245494974</c:v>
                </c:pt>
                <c:pt idx="57">
                  <c:v>24289.8279636585</c:v>
                </c:pt>
                <c:pt idx="58">
                  <c:v>24295.8633148945</c:v>
                </c:pt>
                <c:pt idx="59">
                  <c:v>24356.1868235445</c:v>
                </c:pt>
                <c:pt idx="60">
                  <c:v>24367.8258912123</c:v>
                </c:pt>
                <c:pt idx="61">
                  <c:v>24408.7042525475</c:v>
                </c:pt>
                <c:pt idx="62">
                  <c:v>24576.1989701086</c:v>
                </c:pt>
                <c:pt idx="63">
                  <c:v>24717.0789264807</c:v>
                </c:pt>
                <c:pt idx="64">
                  <c:v>24772.682438799</c:v>
                </c:pt>
                <c:pt idx="65">
                  <c:v>24851.1009631353</c:v>
                </c:pt>
                <c:pt idx="66">
                  <c:v>24920.5851241386</c:v>
                </c:pt>
                <c:pt idx="67">
                  <c:v>24954.9300463678</c:v>
                </c:pt>
                <c:pt idx="68">
                  <c:v>24977.1331243386</c:v>
                </c:pt>
                <c:pt idx="69">
                  <c:v>25034.4802934219</c:v>
                </c:pt>
                <c:pt idx="70">
                  <c:v>25093.5945975469</c:v>
                </c:pt>
                <c:pt idx="71">
                  <c:v>25145.9852434764</c:v>
                </c:pt>
                <c:pt idx="72">
                  <c:v>25266.9283767369</c:v>
                </c:pt>
                <c:pt idx="73">
                  <c:v>25266.8196376187</c:v>
                </c:pt>
                <c:pt idx="74">
                  <c:v>25334.6199133266</c:v>
                </c:pt>
                <c:pt idx="75">
                  <c:v>25330.2027450552</c:v>
                </c:pt>
                <c:pt idx="76">
                  <c:v>25331.5064384776</c:v>
                </c:pt>
                <c:pt idx="77">
                  <c:v>25341.2643672767</c:v>
                </c:pt>
                <c:pt idx="78">
                  <c:v>25425.7724849952</c:v>
                </c:pt>
                <c:pt idx="79">
                  <c:v>25483.6566036359</c:v>
                </c:pt>
                <c:pt idx="80">
                  <c:v>25548.4142663996</c:v>
                </c:pt>
                <c:pt idx="81">
                  <c:v>25584.1078512011</c:v>
                </c:pt>
                <c:pt idx="82">
                  <c:v>25591.6402167632</c:v>
                </c:pt>
                <c:pt idx="83">
                  <c:v>25610.4503076513</c:v>
                </c:pt>
                <c:pt idx="84">
                  <c:v>25622.1101074117</c:v>
                </c:pt>
                <c:pt idx="85">
                  <c:v>25622.4472629517</c:v>
                </c:pt>
                <c:pt idx="86">
                  <c:v>25621.6899918693</c:v>
                </c:pt>
                <c:pt idx="87">
                  <c:v>25632.0766088667</c:v>
                </c:pt>
                <c:pt idx="88">
                  <c:v>25658.3190792989</c:v>
                </c:pt>
                <c:pt idx="89">
                  <c:v>25732.0748692797</c:v>
                </c:pt>
                <c:pt idx="90">
                  <c:v>25769.2490061962</c:v>
                </c:pt>
                <c:pt idx="91">
                  <c:v>25774.3272416153</c:v>
                </c:pt>
                <c:pt idx="92">
                  <c:v>25803.7136019137</c:v>
                </c:pt>
                <c:pt idx="93">
                  <c:v>25847.0475738774</c:v>
                </c:pt>
                <c:pt idx="94">
                  <c:v>25902.1336407265</c:v>
                </c:pt>
                <c:pt idx="95">
                  <c:v>25949.5112342339</c:v>
                </c:pt>
                <c:pt idx="96">
                  <c:v>25991.7523956952</c:v>
                </c:pt>
                <c:pt idx="97">
                  <c:v>26003.157030608</c:v>
                </c:pt>
                <c:pt idx="98">
                  <c:v>26008.2519533766</c:v>
                </c:pt>
                <c:pt idx="99">
                  <c:v>26052.5538839775</c:v>
                </c:pt>
                <c:pt idx="100">
                  <c:v>26062.7510320396</c:v>
                </c:pt>
                <c:pt idx="101">
                  <c:v>26076.2410976345</c:v>
                </c:pt>
                <c:pt idx="102">
                  <c:v>26098.5843259741</c:v>
                </c:pt>
                <c:pt idx="103">
                  <c:v>26137.5076292393</c:v>
                </c:pt>
                <c:pt idx="104">
                  <c:v>26210.3923076991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21431.6042904876</c:v>
                </c:pt>
                <c:pt idx="2">
                  <c:v>24060.7705819211</c:v>
                </c:pt>
                <c:pt idx="3">
                  <c:v>22929.2797386878</c:v>
                </c:pt>
                <c:pt idx="4">
                  <c:v>24421.5697253235</c:v>
                </c:pt>
                <c:pt idx="5">
                  <c:v>21329.4382824339</c:v>
                </c:pt>
                <c:pt idx="6">
                  <c:v>21938.1440332856</c:v>
                </c:pt>
                <c:pt idx="7">
                  <c:v>20954.392542796</c:v>
                </c:pt>
                <c:pt idx="8">
                  <c:v>22873.9322479313</c:v>
                </c:pt>
                <c:pt idx="9">
                  <c:v>21806.9080038563</c:v>
                </c:pt>
                <c:pt idx="10">
                  <c:v>23246.8231551391</c:v>
                </c:pt>
                <c:pt idx="11">
                  <c:v>22317.5193351363</c:v>
                </c:pt>
                <c:pt idx="12">
                  <c:v>24316.043874543</c:v>
                </c:pt>
                <c:pt idx="13">
                  <c:v>22847.3441225824</c:v>
                </c:pt>
                <c:pt idx="14">
                  <c:v>22882.1285491083</c:v>
                </c:pt>
                <c:pt idx="15">
                  <c:v>21384.0669416172</c:v>
                </c:pt>
                <c:pt idx="16">
                  <c:v>19522.2034415418</c:v>
                </c:pt>
                <c:pt idx="17">
                  <c:v>19209.5991129801</c:v>
                </c:pt>
                <c:pt idx="18">
                  <c:v>19358.5897486808</c:v>
                </c:pt>
                <c:pt idx="19">
                  <c:v>19756.8972030723</c:v>
                </c:pt>
                <c:pt idx="20">
                  <c:v>19512.225027754</c:v>
                </c:pt>
                <c:pt idx="21">
                  <c:v>19655.6353905853</c:v>
                </c:pt>
                <c:pt idx="22">
                  <c:v>20100.1762770521</c:v>
                </c:pt>
                <c:pt idx="23">
                  <c:v>21196.2011767845</c:v>
                </c:pt>
                <c:pt idx="24">
                  <c:v>21428.1277161924</c:v>
                </c:pt>
                <c:pt idx="25">
                  <c:v>20954.1791585824</c:v>
                </c:pt>
                <c:pt idx="26">
                  <c:v>20969.3128057669</c:v>
                </c:pt>
                <c:pt idx="27">
                  <c:v>21439.7199323647</c:v>
                </c:pt>
                <c:pt idx="28">
                  <c:v>21870.5365661738</c:v>
                </c:pt>
                <c:pt idx="29">
                  <c:v>22304.119223915</c:v>
                </c:pt>
                <c:pt idx="30">
                  <c:v>22720.7836207601</c:v>
                </c:pt>
                <c:pt idx="31">
                  <c:v>23015.792988462</c:v>
                </c:pt>
                <c:pt idx="32">
                  <c:v>23265.9868700473</c:v>
                </c:pt>
                <c:pt idx="33">
                  <c:v>23378.1097206287</c:v>
                </c:pt>
                <c:pt idx="34">
                  <c:v>23504.0497730963</c:v>
                </c:pt>
                <c:pt idx="35">
                  <c:v>23609.8761953722</c:v>
                </c:pt>
                <c:pt idx="36">
                  <c:v>23768.7726651264</c:v>
                </c:pt>
                <c:pt idx="37">
                  <c:v>23930.2040331535</c:v>
                </c:pt>
                <c:pt idx="38">
                  <c:v>24219.4767987442</c:v>
                </c:pt>
                <c:pt idx="39">
                  <c:v>24541.4581702565</c:v>
                </c:pt>
                <c:pt idx="40">
                  <c:v>24657.7934563923</c:v>
                </c:pt>
                <c:pt idx="41">
                  <c:v>24832.6697085234</c:v>
                </c:pt>
                <c:pt idx="42">
                  <c:v>24999.8620695541</c:v>
                </c:pt>
                <c:pt idx="43">
                  <c:v>25138.4062392827</c:v>
                </c:pt>
                <c:pt idx="44">
                  <c:v>25219.9324626877</c:v>
                </c:pt>
                <c:pt idx="45">
                  <c:v>25299.3972628261</c:v>
                </c:pt>
                <c:pt idx="46">
                  <c:v>25566.979091764</c:v>
                </c:pt>
                <c:pt idx="47">
                  <c:v>25876.8025279815</c:v>
                </c:pt>
                <c:pt idx="48">
                  <c:v>25953.4897657776</c:v>
                </c:pt>
                <c:pt idx="49">
                  <c:v>25964.944095349</c:v>
                </c:pt>
                <c:pt idx="50">
                  <c:v>26021.5848308972</c:v>
                </c:pt>
                <c:pt idx="51">
                  <c:v>26142.8689636903</c:v>
                </c:pt>
                <c:pt idx="52">
                  <c:v>26251.1118464893</c:v>
                </c:pt>
                <c:pt idx="53">
                  <c:v>26363.0996610056</c:v>
                </c:pt>
                <c:pt idx="54">
                  <c:v>26352.4169107254</c:v>
                </c:pt>
                <c:pt idx="55">
                  <c:v>26347.1420021768</c:v>
                </c:pt>
                <c:pt idx="56">
                  <c:v>26418.5667864459</c:v>
                </c:pt>
                <c:pt idx="57">
                  <c:v>26461.5874940954</c:v>
                </c:pt>
                <c:pt idx="58">
                  <c:v>26506.0585595227</c:v>
                </c:pt>
                <c:pt idx="59">
                  <c:v>26643.9794665763</c:v>
                </c:pt>
                <c:pt idx="60">
                  <c:v>26683.5077846546</c:v>
                </c:pt>
                <c:pt idx="61">
                  <c:v>26716.6301725777</c:v>
                </c:pt>
                <c:pt idx="62">
                  <c:v>26884.2804041979</c:v>
                </c:pt>
                <c:pt idx="63">
                  <c:v>26989.4135803593</c:v>
                </c:pt>
                <c:pt idx="64">
                  <c:v>27035.8091741202</c:v>
                </c:pt>
                <c:pt idx="65">
                  <c:v>27095.336097967</c:v>
                </c:pt>
                <c:pt idx="66">
                  <c:v>27198.9744512988</c:v>
                </c:pt>
                <c:pt idx="67">
                  <c:v>27213.0293587271</c:v>
                </c:pt>
                <c:pt idx="68">
                  <c:v>27168.5202373793</c:v>
                </c:pt>
                <c:pt idx="69">
                  <c:v>27309.2876169396</c:v>
                </c:pt>
                <c:pt idx="70">
                  <c:v>27341.959008</c:v>
                </c:pt>
                <c:pt idx="71">
                  <c:v>27475.8062574043</c:v>
                </c:pt>
                <c:pt idx="72">
                  <c:v>27568.1093782641</c:v>
                </c:pt>
                <c:pt idx="73">
                  <c:v>27641.6486767119</c:v>
                </c:pt>
                <c:pt idx="74">
                  <c:v>27677.1787305366</c:v>
                </c:pt>
                <c:pt idx="75">
                  <c:v>27741.9274628907</c:v>
                </c:pt>
                <c:pt idx="76">
                  <c:v>27833.3248416954</c:v>
                </c:pt>
                <c:pt idx="77">
                  <c:v>27947.4653154906</c:v>
                </c:pt>
                <c:pt idx="78">
                  <c:v>28111.4411399926</c:v>
                </c:pt>
                <c:pt idx="79">
                  <c:v>28225.0847401924</c:v>
                </c:pt>
                <c:pt idx="80">
                  <c:v>28201.3012974735</c:v>
                </c:pt>
                <c:pt idx="81">
                  <c:v>28271.4115020997</c:v>
                </c:pt>
                <c:pt idx="82">
                  <c:v>28338.9558694434</c:v>
                </c:pt>
                <c:pt idx="83">
                  <c:v>28402.0597655988</c:v>
                </c:pt>
                <c:pt idx="84">
                  <c:v>28430.6977430921</c:v>
                </c:pt>
                <c:pt idx="85">
                  <c:v>28441.3634265833</c:v>
                </c:pt>
                <c:pt idx="86">
                  <c:v>28447.5048480739</c:v>
                </c:pt>
                <c:pt idx="87">
                  <c:v>28531.845812003</c:v>
                </c:pt>
                <c:pt idx="88">
                  <c:v>28610.9805818735</c:v>
                </c:pt>
                <c:pt idx="89">
                  <c:v>28652.5086023857</c:v>
                </c:pt>
                <c:pt idx="90">
                  <c:v>28739.4864510822</c:v>
                </c:pt>
                <c:pt idx="91">
                  <c:v>28823.1136450975</c:v>
                </c:pt>
                <c:pt idx="92">
                  <c:v>28940.7626182015</c:v>
                </c:pt>
                <c:pt idx="93">
                  <c:v>28956.3452407107</c:v>
                </c:pt>
                <c:pt idx="94">
                  <c:v>28987.2902873021</c:v>
                </c:pt>
                <c:pt idx="95">
                  <c:v>29040.696025673</c:v>
                </c:pt>
                <c:pt idx="96">
                  <c:v>29062.0822497462</c:v>
                </c:pt>
                <c:pt idx="97">
                  <c:v>29093.5847925364</c:v>
                </c:pt>
                <c:pt idx="98">
                  <c:v>29214.2837589073</c:v>
                </c:pt>
                <c:pt idx="99">
                  <c:v>29283.1386187595</c:v>
                </c:pt>
                <c:pt idx="100">
                  <c:v>29381.8904262389</c:v>
                </c:pt>
                <c:pt idx="101">
                  <c:v>29448.1775117902</c:v>
                </c:pt>
                <c:pt idx="102">
                  <c:v>29536.6141137078</c:v>
                </c:pt>
                <c:pt idx="103">
                  <c:v>29593.3117569798</c:v>
                </c:pt>
                <c:pt idx="104">
                  <c:v>29797.4101626963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15967.7137069395</c:v>
                </c:pt>
                <c:pt idx="2">
                  <c:v>17853.8197837477</c:v>
                </c:pt>
                <c:pt idx="3">
                  <c:v>16886.8384884866</c:v>
                </c:pt>
                <c:pt idx="4">
                  <c:v>17978.6436326571</c:v>
                </c:pt>
                <c:pt idx="5">
                  <c:v>15581.9308745192</c:v>
                </c:pt>
                <c:pt idx="6">
                  <c:v>16026.4105611832</c:v>
                </c:pt>
                <c:pt idx="7">
                  <c:v>15178.1403295617</c:v>
                </c:pt>
                <c:pt idx="8">
                  <c:v>16631.8920613582</c:v>
                </c:pt>
                <c:pt idx="9">
                  <c:v>15816.0894128651</c:v>
                </c:pt>
                <c:pt idx="10">
                  <c:v>16906.1070295067</c:v>
                </c:pt>
                <c:pt idx="11">
                  <c:v>16148.2550162738</c:v>
                </c:pt>
                <c:pt idx="12">
                  <c:v>17470.6811673045</c:v>
                </c:pt>
                <c:pt idx="13">
                  <c:v>16559.7070191006</c:v>
                </c:pt>
                <c:pt idx="14">
                  <c:v>16590.2582953265</c:v>
                </c:pt>
                <c:pt idx="15">
                  <c:v>15454.3041246987</c:v>
                </c:pt>
                <c:pt idx="16">
                  <c:v>14054.3856269601</c:v>
                </c:pt>
                <c:pt idx="17">
                  <c:v>13895.2901099126</c:v>
                </c:pt>
                <c:pt idx="18">
                  <c:v>13920.7233971584</c:v>
                </c:pt>
                <c:pt idx="19">
                  <c:v>14171.8345757827</c:v>
                </c:pt>
                <c:pt idx="20">
                  <c:v>13928.4413190936</c:v>
                </c:pt>
                <c:pt idx="21">
                  <c:v>14095.0197688075</c:v>
                </c:pt>
                <c:pt idx="22">
                  <c:v>14402.2291968012</c:v>
                </c:pt>
                <c:pt idx="23">
                  <c:v>15188.0099739824</c:v>
                </c:pt>
                <c:pt idx="24">
                  <c:v>15294.6877813919</c:v>
                </c:pt>
                <c:pt idx="25">
                  <c:v>14825.5284598412</c:v>
                </c:pt>
                <c:pt idx="26">
                  <c:v>14875.032769183</c:v>
                </c:pt>
                <c:pt idx="27">
                  <c:v>15243.2752331124</c:v>
                </c:pt>
                <c:pt idx="28">
                  <c:v>15511.8954987571</c:v>
                </c:pt>
                <c:pt idx="29">
                  <c:v>15615.3591201434</c:v>
                </c:pt>
                <c:pt idx="30">
                  <c:v>15802.3262918173</c:v>
                </c:pt>
                <c:pt idx="31">
                  <c:v>16008.822617736</c:v>
                </c:pt>
                <c:pt idx="32">
                  <c:v>16181.2909263801</c:v>
                </c:pt>
                <c:pt idx="33">
                  <c:v>16294.3948460488</c:v>
                </c:pt>
                <c:pt idx="34">
                  <c:v>16374.8691168949</c:v>
                </c:pt>
                <c:pt idx="35">
                  <c:v>16457.7110831388</c:v>
                </c:pt>
                <c:pt idx="36">
                  <c:v>16570.7655205713</c:v>
                </c:pt>
                <c:pt idx="37">
                  <c:v>16689.3674360114</c:v>
                </c:pt>
                <c:pt idx="38">
                  <c:v>16823.5863056209</c:v>
                </c:pt>
                <c:pt idx="39">
                  <c:v>17003.0903531536</c:v>
                </c:pt>
                <c:pt idx="40">
                  <c:v>17116.8542289712</c:v>
                </c:pt>
                <c:pt idx="41">
                  <c:v>17188.6846590794</c:v>
                </c:pt>
                <c:pt idx="42">
                  <c:v>17231.2454313885</c:v>
                </c:pt>
                <c:pt idx="43">
                  <c:v>17401.4141259395</c:v>
                </c:pt>
                <c:pt idx="44">
                  <c:v>17541.6320417816</c:v>
                </c:pt>
                <c:pt idx="45">
                  <c:v>17590.9501258657</c:v>
                </c:pt>
                <c:pt idx="46">
                  <c:v>17889.9902988031</c:v>
                </c:pt>
                <c:pt idx="47">
                  <c:v>18125.2865868407</c:v>
                </c:pt>
                <c:pt idx="48">
                  <c:v>18160.5168367826</c:v>
                </c:pt>
                <c:pt idx="49">
                  <c:v>18135.7511051804</c:v>
                </c:pt>
                <c:pt idx="50">
                  <c:v>18189.6795017031</c:v>
                </c:pt>
                <c:pt idx="51">
                  <c:v>18243.9010351999</c:v>
                </c:pt>
                <c:pt idx="52">
                  <c:v>18363.3381012003</c:v>
                </c:pt>
                <c:pt idx="53">
                  <c:v>18442.5234155637</c:v>
                </c:pt>
                <c:pt idx="54">
                  <c:v>18536.3697197029</c:v>
                </c:pt>
                <c:pt idx="55">
                  <c:v>18586.8310905559</c:v>
                </c:pt>
                <c:pt idx="56">
                  <c:v>18659.8295140551</c:v>
                </c:pt>
                <c:pt idx="57">
                  <c:v>18708.9835036859</c:v>
                </c:pt>
                <c:pt idx="58">
                  <c:v>18721.1600701306</c:v>
                </c:pt>
                <c:pt idx="59">
                  <c:v>18734.6864815906</c:v>
                </c:pt>
                <c:pt idx="60">
                  <c:v>18791.3922037572</c:v>
                </c:pt>
                <c:pt idx="61">
                  <c:v>18862.2248107903</c:v>
                </c:pt>
                <c:pt idx="62">
                  <c:v>18926.0654782257</c:v>
                </c:pt>
                <c:pt idx="63">
                  <c:v>18952.6862519771</c:v>
                </c:pt>
                <c:pt idx="64">
                  <c:v>19042.0219746876</c:v>
                </c:pt>
                <c:pt idx="65">
                  <c:v>19100.3864078128</c:v>
                </c:pt>
                <c:pt idx="66">
                  <c:v>19177.6223258937</c:v>
                </c:pt>
                <c:pt idx="67">
                  <c:v>19253.7384775269</c:v>
                </c:pt>
                <c:pt idx="68">
                  <c:v>19363.5890045663</c:v>
                </c:pt>
                <c:pt idx="69">
                  <c:v>19439.1132921901</c:v>
                </c:pt>
                <c:pt idx="70">
                  <c:v>19476.5758143769</c:v>
                </c:pt>
                <c:pt idx="71">
                  <c:v>19553.4850808602</c:v>
                </c:pt>
                <c:pt idx="72">
                  <c:v>19636.5712605439</c:v>
                </c:pt>
                <c:pt idx="73">
                  <c:v>19680.9570415561</c:v>
                </c:pt>
                <c:pt idx="74">
                  <c:v>19687.628288734</c:v>
                </c:pt>
                <c:pt idx="75">
                  <c:v>19684.1701133988</c:v>
                </c:pt>
                <c:pt idx="76">
                  <c:v>19679.2317027384</c:v>
                </c:pt>
                <c:pt idx="77">
                  <c:v>19679.1475725021</c:v>
                </c:pt>
                <c:pt idx="78">
                  <c:v>19744.6031688148</c:v>
                </c:pt>
                <c:pt idx="79">
                  <c:v>19771.3130186148</c:v>
                </c:pt>
                <c:pt idx="80">
                  <c:v>19867.1907080809</c:v>
                </c:pt>
                <c:pt idx="81">
                  <c:v>19909.6402031809</c:v>
                </c:pt>
                <c:pt idx="82">
                  <c:v>19994.1130861949</c:v>
                </c:pt>
                <c:pt idx="83">
                  <c:v>20080.7431446168</c:v>
                </c:pt>
                <c:pt idx="84">
                  <c:v>20127.65953081</c:v>
                </c:pt>
                <c:pt idx="85">
                  <c:v>20168.0731963848</c:v>
                </c:pt>
                <c:pt idx="86">
                  <c:v>20235.1201913125</c:v>
                </c:pt>
                <c:pt idx="87">
                  <c:v>20319.620087636</c:v>
                </c:pt>
                <c:pt idx="88">
                  <c:v>20386.1836352905</c:v>
                </c:pt>
                <c:pt idx="89">
                  <c:v>20470.4184459369</c:v>
                </c:pt>
                <c:pt idx="90">
                  <c:v>20529.0067005259</c:v>
                </c:pt>
                <c:pt idx="91">
                  <c:v>20494.4103679458</c:v>
                </c:pt>
                <c:pt idx="92">
                  <c:v>20590.1631601412</c:v>
                </c:pt>
                <c:pt idx="93">
                  <c:v>20673.3482491068</c:v>
                </c:pt>
                <c:pt idx="94">
                  <c:v>20743.6982651486</c:v>
                </c:pt>
                <c:pt idx="95">
                  <c:v>20811.5199288294</c:v>
                </c:pt>
                <c:pt idx="96">
                  <c:v>20892.2950932027</c:v>
                </c:pt>
                <c:pt idx="97">
                  <c:v>20934.4458235136</c:v>
                </c:pt>
                <c:pt idx="98">
                  <c:v>20935.4354944203</c:v>
                </c:pt>
                <c:pt idx="99">
                  <c:v>21018.5358480515</c:v>
                </c:pt>
                <c:pt idx="100">
                  <c:v>21048.6104070633</c:v>
                </c:pt>
                <c:pt idx="101">
                  <c:v>21020.5181671494</c:v>
                </c:pt>
                <c:pt idx="102">
                  <c:v>21021.6191088528</c:v>
                </c:pt>
                <c:pt idx="103">
                  <c:v>21064.4179540152</c:v>
                </c:pt>
                <c:pt idx="104">
                  <c:v>21125.1161179901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11660.4516195432</c:v>
                </c:pt>
                <c:pt idx="2">
                  <c:v>12988.7557698452</c:v>
                </c:pt>
                <c:pt idx="3">
                  <c:v>12320.5727328103</c:v>
                </c:pt>
                <c:pt idx="4">
                  <c:v>13060.1481557621</c:v>
                </c:pt>
                <c:pt idx="5">
                  <c:v>11530.1715698048</c:v>
                </c:pt>
                <c:pt idx="6">
                  <c:v>11792.5771966311</c:v>
                </c:pt>
                <c:pt idx="7">
                  <c:v>11188.7995599497</c:v>
                </c:pt>
                <c:pt idx="8">
                  <c:v>12140.578692019</c:v>
                </c:pt>
                <c:pt idx="9">
                  <c:v>11570.5814340471</c:v>
                </c:pt>
                <c:pt idx="10">
                  <c:v>12260.9473138626</c:v>
                </c:pt>
                <c:pt idx="11">
                  <c:v>11745.5420668721</c:v>
                </c:pt>
                <c:pt idx="12">
                  <c:v>12692.4403538232</c:v>
                </c:pt>
                <c:pt idx="13">
                  <c:v>11807.755624078</c:v>
                </c:pt>
                <c:pt idx="14">
                  <c:v>12059.0502386723</c:v>
                </c:pt>
                <c:pt idx="15">
                  <c:v>11256.7495803164</c:v>
                </c:pt>
                <c:pt idx="16">
                  <c:v>10368.2174071835</c:v>
                </c:pt>
                <c:pt idx="17">
                  <c:v>10189.3105376378</c:v>
                </c:pt>
                <c:pt idx="18">
                  <c:v>10215.3640208287</c:v>
                </c:pt>
                <c:pt idx="19">
                  <c:v>10350.0153517696</c:v>
                </c:pt>
                <c:pt idx="20">
                  <c:v>10336.7190361449</c:v>
                </c:pt>
                <c:pt idx="21">
                  <c:v>11486.0242568435</c:v>
                </c:pt>
                <c:pt idx="22">
                  <c:v>11777.0776649415</c:v>
                </c:pt>
                <c:pt idx="23">
                  <c:v>12388.5140637937</c:v>
                </c:pt>
                <c:pt idx="24">
                  <c:v>12586.9313708975</c:v>
                </c:pt>
                <c:pt idx="25">
                  <c:v>12335.8759668944</c:v>
                </c:pt>
                <c:pt idx="26">
                  <c:v>12373.4797921959</c:v>
                </c:pt>
                <c:pt idx="27">
                  <c:v>12679.1896458169</c:v>
                </c:pt>
                <c:pt idx="28">
                  <c:v>12934.3899236683</c:v>
                </c:pt>
                <c:pt idx="29">
                  <c:v>13193.0888487095</c:v>
                </c:pt>
                <c:pt idx="30">
                  <c:v>13425.2282324117</c:v>
                </c:pt>
                <c:pt idx="31">
                  <c:v>13635.6781013807</c:v>
                </c:pt>
                <c:pt idx="32">
                  <c:v>13801.8515144851</c:v>
                </c:pt>
                <c:pt idx="33">
                  <c:v>13939.5695773761</c:v>
                </c:pt>
                <c:pt idx="34">
                  <c:v>14051.2812259281</c:v>
                </c:pt>
                <c:pt idx="35">
                  <c:v>14150.2288609615</c:v>
                </c:pt>
                <c:pt idx="36">
                  <c:v>14263.0592993406</c:v>
                </c:pt>
                <c:pt idx="37">
                  <c:v>14395.6981391119</c:v>
                </c:pt>
                <c:pt idx="38">
                  <c:v>14541.7350270063</c:v>
                </c:pt>
                <c:pt idx="39">
                  <c:v>14724.7843292911</c:v>
                </c:pt>
                <c:pt idx="40">
                  <c:v>14754.5919469664</c:v>
                </c:pt>
                <c:pt idx="41">
                  <c:v>14780.5746186715</c:v>
                </c:pt>
                <c:pt idx="42">
                  <c:v>14838.5302637742</c:v>
                </c:pt>
                <c:pt idx="43">
                  <c:v>14908.2673080209</c:v>
                </c:pt>
                <c:pt idx="44">
                  <c:v>14931.8008778315</c:v>
                </c:pt>
                <c:pt idx="45">
                  <c:v>14954.8937726502</c:v>
                </c:pt>
                <c:pt idx="46">
                  <c:v>15069.9953327091</c:v>
                </c:pt>
                <c:pt idx="47">
                  <c:v>15228.6424988507</c:v>
                </c:pt>
                <c:pt idx="48">
                  <c:v>15244.7353540164</c:v>
                </c:pt>
                <c:pt idx="49">
                  <c:v>15260.8441362726</c:v>
                </c:pt>
                <c:pt idx="50">
                  <c:v>15278.1226587767</c:v>
                </c:pt>
                <c:pt idx="51">
                  <c:v>15291.8353453737</c:v>
                </c:pt>
                <c:pt idx="52">
                  <c:v>15307.8476430641</c:v>
                </c:pt>
                <c:pt idx="53">
                  <c:v>15330.366794029</c:v>
                </c:pt>
                <c:pt idx="54">
                  <c:v>15342.2250772784</c:v>
                </c:pt>
                <c:pt idx="55">
                  <c:v>15355.7325478047</c:v>
                </c:pt>
                <c:pt idx="56">
                  <c:v>15371.5987912893</c:v>
                </c:pt>
                <c:pt idx="57">
                  <c:v>15387.4525040319</c:v>
                </c:pt>
                <c:pt idx="58">
                  <c:v>15403.9987909237</c:v>
                </c:pt>
                <c:pt idx="59">
                  <c:v>15425.0219133542</c:v>
                </c:pt>
                <c:pt idx="60">
                  <c:v>15448.3319308813</c:v>
                </c:pt>
                <c:pt idx="61">
                  <c:v>15471.5764977159</c:v>
                </c:pt>
                <c:pt idx="62">
                  <c:v>15493.2223488489</c:v>
                </c:pt>
                <c:pt idx="63">
                  <c:v>15514.9949734495</c:v>
                </c:pt>
                <c:pt idx="64">
                  <c:v>15531.6982304709</c:v>
                </c:pt>
                <c:pt idx="65">
                  <c:v>15554.9250446593</c:v>
                </c:pt>
                <c:pt idx="66">
                  <c:v>15577.5057825312</c:v>
                </c:pt>
                <c:pt idx="67">
                  <c:v>15596.1224677546</c:v>
                </c:pt>
                <c:pt idx="68">
                  <c:v>15619.7033616388</c:v>
                </c:pt>
                <c:pt idx="69">
                  <c:v>15648.478771416</c:v>
                </c:pt>
                <c:pt idx="70">
                  <c:v>15668.9423585936</c:v>
                </c:pt>
                <c:pt idx="71">
                  <c:v>15688.0055851852</c:v>
                </c:pt>
                <c:pt idx="72">
                  <c:v>15711.6293639339</c:v>
                </c:pt>
                <c:pt idx="73">
                  <c:v>15737.1839565822</c:v>
                </c:pt>
                <c:pt idx="74">
                  <c:v>15757.6266834075</c:v>
                </c:pt>
                <c:pt idx="75">
                  <c:v>15779.7117947231</c:v>
                </c:pt>
                <c:pt idx="76">
                  <c:v>15802.2639607584</c:v>
                </c:pt>
                <c:pt idx="77">
                  <c:v>15824.5872176346</c:v>
                </c:pt>
                <c:pt idx="78">
                  <c:v>15849.318168862</c:v>
                </c:pt>
                <c:pt idx="79">
                  <c:v>15864.5009275983</c:v>
                </c:pt>
                <c:pt idx="80">
                  <c:v>15882.5926501563</c:v>
                </c:pt>
                <c:pt idx="81">
                  <c:v>15908.2240885129</c:v>
                </c:pt>
                <c:pt idx="82">
                  <c:v>15931.1452132949</c:v>
                </c:pt>
                <c:pt idx="83">
                  <c:v>15951.3290547523</c:v>
                </c:pt>
                <c:pt idx="84">
                  <c:v>15974.9153779267</c:v>
                </c:pt>
                <c:pt idx="85">
                  <c:v>16003.4093299622</c:v>
                </c:pt>
                <c:pt idx="86">
                  <c:v>16031.7024004687</c:v>
                </c:pt>
                <c:pt idx="87">
                  <c:v>16030.4105290333</c:v>
                </c:pt>
                <c:pt idx="88">
                  <c:v>16056.0603434447</c:v>
                </c:pt>
                <c:pt idx="89">
                  <c:v>16084.0911425389</c:v>
                </c:pt>
                <c:pt idx="90">
                  <c:v>16101.7905162647</c:v>
                </c:pt>
                <c:pt idx="91">
                  <c:v>16130.6000375262</c:v>
                </c:pt>
                <c:pt idx="92">
                  <c:v>16155.2969226916</c:v>
                </c:pt>
                <c:pt idx="93">
                  <c:v>16189.3880977477</c:v>
                </c:pt>
                <c:pt idx="94">
                  <c:v>16122.6556930458</c:v>
                </c:pt>
                <c:pt idx="95">
                  <c:v>16104.1386353223</c:v>
                </c:pt>
                <c:pt idx="96">
                  <c:v>16142.046874991</c:v>
                </c:pt>
                <c:pt idx="97">
                  <c:v>16162.8486611924</c:v>
                </c:pt>
                <c:pt idx="98">
                  <c:v>16267.8299775206</c:v>
                </c:pt>
                <c:pt idx="99">
                  <c:v>16292.0686115395</c:v>
                </c:pt>
                <c:pt idx="100">
                  <c:v>16316.2168040566</c:v>
                </c:pt>
                <c:pt idx="101">
                  <c:v>16322.4191536726</c:v>
                </c:pt>
                <c:pt idx="102">
                  <c:v>16348.3664920747</c:v>
                </c:pt>
                <c:pt idx="103">
                  <c:v>16368.1915505877</c:v>
                </c:pt>
                <c:pt idx="104">
                  <c:v>16384.2849485728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11738.0491376087</c:v>
                </c:pt>
                <c:pt idx="14">
                  <c:v>11820.5253200793</c:v>
                </c:pt>
                <c:pt idx="15">
                  <c:v>11011.5032390285</c:v>
                </c:pt>
                <c:pt idx="16">
                  <c:v>10147.7185033023</c:v>
                </c:pt>
                <c:pt idx="17">
                  <c:v>10032.2432296428</c:v>
                </c:pt>
                <c:pt idx="18">
                  <c:v>10052.2313597337</c:v>
                </c:pt>
                <c:pt idx="19">
                  <c:v>10200.8721710745</c:v>
                </c:pt>
                <c:pt idx="20">
                  <c:v>10038.8495902466</c:v>
                </c:pt>
                <c:pt idx="21">
                  <c:v>10091.1165953426</c:v>
                </c:pt>
                <c:pt idx="22">
                  <c:v>10306.047578184</c:v>
                </c:pt>
                <c:pt idx="23">
                  <c:v>10824.5182014313</c:v>
                </c:pt>
                <c:pt idx="24">
                  <c:v>10904.1805913034</c:v>
                </c:pt>
                <c:pt idx="25">
                  <c:v>10601.7994963495</c:v>
                </c:pt>
                <c:pt idx="26">
                  <c:v>10569.7458079381</c:v>
                </c:pt>
                <c:pt idx="27">
                  <c:v>10767.7273685785</c:v>
                </c:pt>
                <c:pt idx="28">
                  <c:v>10937.9230833263</c:v>
                </c:pt>
                <c:pt idx="29">
                  <c:v>11077.3288340491</c:v>
                </c:pt>
                <c:pt idx="30">
                  <c:v>11240.902612308</c:v>
                </c:pt>
                <c:pt idx="31">
                  <c:v>11356.0744362363</c:v>
                </c:pt>
                <c:pt idx="32">
                  <c:v>11442.7501215534</c:v>
                </c:pt>
                <c:pt idx="33">
                  <c:v>11504.1888112796</c:v>
                </c:pt>
                <c:pt idx="34">
                  <c:v>11546.688757466</c:v>
                </c:pt>
                <c:pt idx="35">
                  <c:v>11574.6427331668</c:v>
                </c:pt>
                <c:pt idx="36">
                  <c:v>11609.4772512827</c:v>
                </c:pt>
                <c:pt idx="37">
                  <c:v>11609.1851632585</c:v>
                </c:pt>
                <c:pt idx="38">
                  <c:v>11676.038114849</c:v>
                </c:pt>
                <c:pt idx="39">
                  <c:v>11788.9543284338</c:v>
                </c:pt>
                <c:pt idx="40">
                  <c:v>11812.8550959907</c:v>
                </c:pt>
                <c:pt idx="41">
                  <c:v>11836.100257741</c:v>
                </c:pt>
                <c:pt idx="42">
                  <c:v>11872.1858033713</c:v>
                </c:pt>
                <c:pt idx="43">
                  <c:v>11870.7689156378</c:v>
                </c:pt>
                <c:pt idx="44">
                  <c:v>11894.6425614337</c:v>
                </c:pt>
                <c:pt idx="45">
                  <c:v>11919.3793891785</c:v>
                </c:pt>
                <c:pt idx="46">
                  <c:v>12014.1829470781</c:v>
                </c:pt>
                <c:pt idx="47">
                  <c:v>12142.9536221942</c:v>
                </c:pt>
                <c:pt idx="48">
                  <c:v>12158.6810425764</c:v>
                </c:pt>
                <c:pt idx="49">
                  <c:v>12172.9275298091</c:v>
                </c:pt>
                <c:pt idx="50">
                  <c:v>12226.8131215482</c:v>
                </c:pt>
                <c:pt idx="51">
                  <c:v>12238.1536870475</c:v>
                </c:pt>
                <c:pt idx="52">
                  <c:v>12251.498826149</c:v>
                </c:pt>
                <c:pt idx="53">
                  <c:v>12264.643896178</c:v>
                </c:pt>
                <c:pt idx="54">
                  <c:v>12276.3084095404</c:v>
                </c:pt>
                <c:pt idx="55">
                  <c:v>12287.3768592458</c:v>
                </c:pt>
                <c:pt idx="56">
                  <c:v>12288.19255157</c:v>
                </c:pt>
                <c:pt idx="57">
                  <c:v>12311.8317677533</c:v>
                </c:pt>
                <c:pt idx="58">
                  <c:v>12311.570478309</c:v>
                </c:pt>
                <c:pt idx="59">
                  <c:v>12334.3404642003</c:v>
                </c:pt>
                <c:pt idx="60">
                  <c:v>12347.2157928407</c:v>
                </c:pt>
                <c:pt idx="61">
                  <c:v>12360.0162213539</c:v>
                </c:pt>
                <c:pt idx="62">
                  <c:v>12371.4300149856</c:v>
                </c:pt>
                <c:pt idx="63">
                  <c:v>12377.3534910997</c:v>
                </c:pt>
                <c:pt idx="64">
                  <c:v>12385.721481139</c:v>
                </c:pt>
                <c:pt idx="65">
                  <c:v>12398.5837132444</c:v>
                </c:pt>
                <c:pt idx="66">
                  <c:v>12414.4138906834</c:v>
                </c:pt>
                <c:pt idx="67">
                  <c:v>12425.2017965592</c:v>
                </c:pt>
                <c:pt idx="68">
                  <c:v>12436.1637427266</c:v>
                </c:pt>
                <c:pt idx="69">
                  <c:v>12448.8767363449</c:v>
                </c:pt>
                <c:pt idx="70">
                  <c:v>12458.5245746886</c:v>
                </c:pt>
                <c:pt idx="71">
                  <c:v>12469.4433460993</c:v>
                </c:pt>
                <c:pt idx="72">
                  <c:v>12482.0055000995</c:v>
                </c:pt>
                <c:pt idx="73">
                  <c:v>12494.7156461863</c:v>
                </c:pt>
                <c:pt idx="74">
                  <c:v>12505.9367569344</c:v>
                </c:pt>
                <c:pt idx="75">
                  <c:v>12516.5717410909</c:v>
                </c:pt>
                <c:pt idx="76">
                  <c:v>12529.0431279879</c:v>
                </c:pt>
                <c:pt idx="77">
                  <c:v>12541.4614580181</c:v>
                </c:pt>
                <c:pt idx="78">
                  <c:v>12551.9025464269</c:v>
                </c:pt>
                <c:pt idx="79">
                  <c:v>12562.328642011</c:v>
                </c:pt>
                <c:pt idx="80">
                  <c:v>12567.8840016542</c:v>
                </c:pt>
                <c:pt idx="81">
                  <c:v>12580.2390786439</c:v>
                </c:pt>
                <c:pt idx="82">
                  <c:v>12576.3634247923</c:v>
                </c:pt>
                <c:pt idx="83">
                  <c:v>12586.2426125254</c:v>
                </c:pt>
                <c:pt idx="84">
                  <c:v>12598.8554553723</c:v>
                </c:pt>
                <c:pt idx="85">
                  <c:v>12606.849463726</c:v>
                </c:pt>
                <c:pt idx="86">
                  <c:v>12617.9678611837</c:v>
                </c:pt>
                <c:pt idx="87">
                  <c:v>12627.7683471183</c:v>
                </c:pt>
                <c:pt idx="88">
                  <c:v>12640.4231993664</c:v>
                </c:pt>
                <c:pt idx="89">
                  <c:v>12651.0434471424</c:v>
                </c:pt>
                <c:pt idx="90">
                  <c:v>12662.3089184162</c:v>
                </c:pt>
                <c:pt idx="91">
                  <c:v>12655.3178496571</c:v>
                </c:pt>
                <c:pt idx="92">
                  <c:v>12666.3469159266</c:v>
                </c:pt>
                <c:pt idx="93">
                  <c:v>12678.7209660469</c:v>
                </c:pt>
                <c:pt idx="94">
                  <c:v>12685.8771658579</c:v>
                </c:pt>
                <c:pt idx="95">
                  <c:v>12690.7770665832</c:v>
                </c:pt>
                <c:pt idx="96">
                  <c:v>12702.7617229177</c:v>
                </c:pt>
                <c:pt idx="97">
                  <c:v>12716.8044434202</c:v>
                </c:pt>
                <c:pt idx="98">
                  <c:v>12723.488164524</c:v>
                </c:pt>
                <c:pt idx="99">
                  <c:v>12726.0694554739</c:v>
                </c:pt>
                <c:pt idx="100">
                  <c:v>12698.9119882925</c:v>
                </c:pt>
                <c:pt idx="101">
                  <c:v>12711.6757866502</c:v>
                </c:pt>
                <c:pt idx="102">
                  <c:v>12738.4833807256</c:v>
                </c:pt>
                <c:pt idx="103">
                  <c:v>12739.433685766</c:v>
                </c:pt>
                <c:pt idx="104">
                  <c:v>12753.2719926965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0.557906738768674</c:v>
                </c:pt>
                <c:pt idx="19">
                  <c:v>0.575410440247215</c:v>
                </c:pt>
                <c:pt idx="20">
                  <c:v>0.591417289347716</c:v>
                </c:pt>
                <c:pt idx="21">
                  <c:v>0.579848482753913</c:v>
                </c:pt>
                <c:pt idx="22">
                  <c:v>0.594383102745279</c:v>
                </c:pt>
                <c:pt idx="23">
                  <c:v>0.669085166875467</c:v>
                </c:pt>
                <c:pt idx="24">
                  <c:v>0.658172514285879</c:v>
                </c:pt>
                <c:pt idx="25">
                  <c:v>0.621200084110951</c:v>
                </c:pt>
                <c:pt idx="26">
                  <c:v>0.601412030611058</c:v>
                </c:pt>
                <c:pt idx="27">
                  <c:v>0.592758468117468</c:v>
                </c:pt>
                <c:pt idx="28">
                  <c:v>0.579861264258657</c:v>
                </c:pt>
                <c:pt idx="29">
                  <c:v>0.573499861359547</c:v>
                </c:pt>
                <c:pt idx="30">
                  <c:v>0.570183516891306</c:v>
                </c:pt>
                <c:pt idx="31">
                  <c:v>0.571596867450452</c:v>
                </c:pt>
                <c:pt idx="32">
                  <c:v>0.571596997271789</c:v>
                </c:pt>
                <c:pt idx="33">
                  <c:v>0.568880974578332</c:v>
                </c:pt>
                <c:pt idx="34">
                  <c:v>0.570871892049334</c:v>
                </c:pt>
                <c:pt idx="35">
                  <c:v>0.566478133043585</c:v>
                </c:pt>
                <c:pt idx="36">
                  <c:v>0.57294372465776</c:v>
                </c:pt>
                <c:pt idx="37">
                  <c:v>0.561366184335969</c:v>
                </c:pt>
                <c:pt idx="38">
                  <c:v>0.557666780059881</c:v>
                </c:pt>
                <c:pt idx="39">
                  <c:v>0.56545724495068</c:v>
                </c:pt>
                <c:pt idx="40">
                  <c:v>0.56467808127973</c:v>
                </c:pt>
                <c:pt idx="41">
                  <c:v>0.561575924113099</c:v>
                </c:pt>
                <c:pt idx="42">
                  <c:v>0.562459236340232</c:v>
                </c:pt>
                <c:pt idx="43">
                  <c:v>0.564079011203837</c:v>
                </c:pt>
                <c:pt idx="44">
                  <c:v>0.561060323067995</c:v>
                </c:pt>
                <c:pt idx="45">
                  <c:v>0.554166214262982</c:v>
                </c:pt>
                <c:pt idx="46">
                  <c:v>0.551781145903914</c:v>
                </c:pt>
                <c:pt idx="47">
                  <c:v>0.557003039816946</c:v>
                </c:pt>
                <c:pt idx="48">
                  <c:v>0.561058911169118</c:v>
                </c:pt>
                <c:pt idx="49">
                  <c:v>0.554884502344075</c:v>
                </c:pt>
                <c:pt idx="50">
                  <c:v>0.553808938529628</c:v>
                </c:pt>
                <c:pt idx="51">
                  <c:v>0.549380009431242</c:v>
                </c:pt>
                <c:pt idx="52">
                  <c:v>0.546419487980476</c:v>
                </c:pt>
                <c:pt idx="53">
                  <c:v>0.543813828720964</c:v>
                </c:pt>
                <c:pt idx="54">
                  <c:v>0.541199961019108</c:v>
                </c:pt>
                <c:pt idx="55">
                  <c:v>0.538452207732122</c:v>
                </c:pt>
                <c:pt idx="56">
                  <c:v>0.536397108133814</c:v>
                </c:pt>
                <c:pt idx="57">
                  <c:v>0.540934985843094</c:v>
                </c:pt>
                <c:pt idx="58">
                  <c:v>0.539433838377666</c:v>
                </c:pt>
                <c:pt idx="59">
                  <c:v>0.536357669993985</c:v>
                </c:pt>
                <c:pt idx="60">
                  <c:v>0.533343122472088</c:v>
                </c:pt>
                <c:pt idx="61">
                  <c:v>0.531579086319869</c:v>
                </c:pt>
                <c:pt idx="62">
                  <c:v>0.538232980516026</c:v>
                </c:pt>
                <c:pt idx="63">
                  <c:v>0.537368714672237</c:v>
                </c:pt>
                <c:pt idx="64">
                  <c:v>0.533245113109895</c:v>
                </c:pt>
                <c:pt idx="65">
                  <c:v>0.532355413201674</c:v>
                </c:pt>
                <c:pt idx="66">
                  <c:v>0.532537354822624</c:v>
                </c:pt>
                <c:pt idx="67">
                  <c:v>0.529991602991455</c:v>
                </c:pt>
                <c:pt idx="68">
                  <c:v>0.528844403785329</c:v>
                </c:pt>
                <c:pt idx="69">
                  <c:v>0.526239613026684</c:v>
                </c:pt>
                <c:pt idx="70">
                  <c:v>0.52488048060748</c:v>
                </c:pt>
                <c:pt idx="71">
                  <c:v>0.522214756405156</c:v>
                </c:pt>
                <c:pt idx="72">
                  <c:v>0.523803090677095</c:v>
                </c:pt>
                <c:pt idx="73">
                  <c:v>0.519661185631773</c:v>
                </c:pt>
                <c:pt idx="74">
                  <c:v>0.519389341984862</c:v>
                </c:pt>
                <c:pt idx="75">
                  <c:v>0.512658920394641</c:v>
                </c:pt>
                <c:pt idx="76">
                  <c:v>0.513342320850612</c:v>
                </c:pt>
                <c:pt idx="77">
                  <c:v>0.515435745258339</c:v>
                </c:pt>
                <c:pt idx="78">
                  <c:v>0.515708131510901</c:v>
                </c:pt>
                <c:pt idx="79">
                  <c:v>0.515129946515478</c:v>
                </c:pt>
                <c:pt idx="80">
                  <c:v>0.512953974025633</c:v>
                </c:pt>
                <c:pt idx="81">
                  <c:v>0.515758644294424</c:v>
                </c:pt>
                <c:pt idx="82">
                  <c:v>0.513726324272064</c:v>
                </c:pt>
                <c:pt idx="83">
                  <c:v>0.516512331654496</c:v>
                </c:pt>
                <c:pt idx="84">
                  <c:v>0.518391636456833</c:v>
                </c:pt>
                <c:pt idx="85">
                  <c:v>0.52032512809747</c:v>
                </c:pt>
                <c:pt idx="86">
                  <c:v>0.521734110101278</c:v>
                </c:pt>
                <c:pt idx="87">
                  <c:v>0.5176546419319</c:v>
                </c:pt>
                <c:pt idx="88">
                  <c:v>0.51558494623879</c:v>
                </c:pt>
                <c:pt idx="89">
                  <c:v>0.515425586188897</c:v>
                </c:pt>
                <c:pt idx="90">
                  <c:v>0.51292211659978</c:v>
                </c:pt>
                <c:pt idx="91">
                  <c:v>0.512908900625217</c:v>
                </c:pt>
                <c:pt idx="92">
                  <c:v>0.512422980245764</c:v>
                </c:pt>
                <c:pt idx="93">
                  <c:v>0.512256854191545</c:v>
                </c:pt>
                <c:pt idx="94">
                  <c:v>0.514660870051102</c:v>
                </c:pt>
                <c:pt idx="95">
                  <c:v>0.511604327464453</c:v>
                </c:pt>
                <c:pt idx="96">
                  <c:v>0.516615763579669</c:v>
                </c:pt>
                <c:pt idx="97">
                  <c:v>0.512501856205592</c:v>
                </c:pt>
                <c:pt idx="98">
                  <c:v>0.516727012746199</c:v>
                </c:pt>
                <c:pt idx="99">
                  <c:v>0.515623139000749</c:v>
                </c:pt>
                <c:pt idx="100">
                  <c:v>0.503996286974426</c:v>
                </c:pt>
                <c:pt idx="101">
                  <c:v>0.501202089679173</c:v>
                </c:pt>
                <c:pt idx="102">
                  <c:v>0.500348483019277</c:v>
                </c:pt>
                <c:pt idx="103">
                  <c:v>0.503038009667397</c:v>
                </c:pt>
                <c:pt idx="104">
                  <c:v>0.505382546202379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016815"/>
        <c:axId val="47563402"/>
      </c:lineChart>
      <c:catAx>
        <c:axId val="2201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563402"/>
        <c:crosses val="autoZero"/>
        <c:auto val="1"/>
        <c:lblAlgn val="ctr"/>
        <c:lblOffset val="100"/>
      </c:catAx>
      <c:valAx>
        <c:axId val="475634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01681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2291.81577344186</c:v>
                </c:pt>
                <c:pt idx="4">
                  <c:v>2039.96741728608</c:v>
                </c:pt>
                <c:pt idx="5">
                  <c:v>2175.10941735424</c:v>
                </c:pt>
                <c:pt idx="6">
                  <c:v>2142.43234840903</c:v>
                </c:pt>
                <c:pt idx="7">
                  <c:v>2218.50027241079</c:v>
                </c:pt>
                <c:pt idx="8">
                  <c:v>2270.25266395181</c:v>
                </c:pt>
                <c:pt idx="9">
                  <c:v>2333.86244465904</c:v>
                </c:pt>
                <c:pt idx="10">
                  <c:v>2378.31937244031</c:v>
                </c:pt>
                <c:pt idx="11">
                  <c:v>2419.76629503673</c:v>
                </c:pt>
                <c:pt idx="12">
                  <c:v>2421.04773790663</c:v>
                </c:pt>
                <c:pt idx="13">
                  <c:v>2410.95835886645</c:v>
                </c:pt>
                <c:pt idx="14">
                  <c:v>2411.87721751159</c:v>
                </c:pt>
                <c:pt idx="15">
                  <c:v>2395.849288609</c:v>
                </c:pt>
                <c:pt idx="16">
                  <c:v>2347.8935914343</c:v>
                </c:pt>
                <c:pt idx="17">
                  <c:v>2372.24131160849</c:v>
                </c:pt>
                <c:pt idx="18">
                  <c:v>2355.30598750729</c:v>
                </c:pt>
                <c:pt idx="19">
                  <c:v>2347.31996385468</c:v>
                </c:pt>
                <c:pt idx="20">
                  <c:v>2354.99414391115</c:v>
                </c:pt>
                <c:pt idx="21">
                  <c:v>2372.29566431168</c:v>
                </c:pt>
                <c:pt idx="22">
                  <c:v>2347.84003352987</c:v>
                </c:pt>
                <c:pt idx="23">
                  <c:v>2349.61431192597</c:v>
                </c:pt>
                <c:pt idx="24">
                  <c:v>2352.8088688626</c:v>
                </c:pt>
                <c:pt idx="25">
                  <c:v>2298.28503491098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3329.38939725307</c:v>
                </c:pt>
                <c:pt idx="4">
                  <c:v>3418.42530276078</c:v>
                </c:pt>
                <c:pt idx="5">
                  <c:v>3029.78198126033</c:v>
                </c:pt>
                <c:pt idx="6">
                  <c:v>3037.84448329221</c:v>
                </c:pt>
                <c:pt idx="7">
                  <c:v>3165.7070541719</c:v>
                </c:pt>
                <c:pt idx="8">
                  <c:v>3178.99109044104</c:v>
                </c:pt>
                <c:pt idx="9">
                  <c:v>3306.09889242657</c:v>
                </c:pt>
                <c:pt idx="10">
                  <c:v>3459.3866339982</c:v>
                </c:pt>
                <c:pt idx="11">
                  <c:v>3492.27760919491</c:v>
                </c:pt>
                <c:pt idx="12">
                  <c:v>3486.42956448763</c:v>
                </c:pt>
                <c:pt idx="13">
                  <c:v>3479.02395328746</c:v>
                </c:pt>
                <c:pt idx="14">
                  <c:v>3455.83064047668</c:v>
                </c:pt>
                <c:pt idx="15">
                  <c:v>3518.71561285749</c:v>
                </c:pt>
                <c:pt idx="16">
                  <c:v>3498.64674098573</c:v>
                </c:pt>
                <c:pt idx="17">
                  <c:v>3514.76183592544</c:v>
                </c:pt>
                <c:pt idx="18">
                  <c:v>3518.4441156311</c:v>
                </c:pt>
                <c:pt idx="19">
                  <c:v>3618.93952409381</c:v>
                </c:pt>
                <c:pt idx="20">
                  <c:v>3721.63470600721</c:v>
                </c:pt>
                <c:pt idx="21">
                  <c:v>3623.38749697091</c:v>
                </c:pt>
                <c:pt idx="22">
                  <c:v>3727.59792515003</c:v>
                </c:pt>
                <c:pt idx="23">
                  <c:v>3778.73465406463</c:v>
                </c:pt>
                <c:pt idx="24">
                  <c:v>3796.3189038071</c:v>
                </c:pt>
                <c:pt idx="25">
                  <c:v>3660.74929329314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2555.88870742546</c:v>
                </c:pt>
                <c:pt idx="4">
                  <c:v>2421.63622186847</c:v>
                </c:pt>
                <c:pt idx="5">
                  <c:v>2405.9362889128</c:v>
                </c:pt>
                <c:pt idx="6">
                  <c:v>2368.52345992707</c:v>
                </c:pt>
                <c:pt idx="7">
                  <c:v>2461.6849716504</c:v>
                </c:pt>
                <c:pt idx="8">
                  <c:v>2510.90716860673</c:v>
                </c:pt>
                <c:pt idx="9">
                  <c:v>2569.94556627733</c:v>
                </c:pt>
                <c:pt idx="10">
                  <c:v>2617.68657824818</c:v>
                </c:pt>
                <c:pt idx="11">
                  <c:v>2660.41780573313</c:v>
                </c:pt>
                <c:pt idx="12">
                  <c:v>2659.37501696549</c:v>
                </c:pt>
                <c:pt idx="13">
                  <c:v>2660.63846742427</c:v>
                </c:pt>
                <c:pt idx="14">
                  <c:v>2647.28152768133</c:v>
                </c:pt>
                <c:pt idx="15">
                  <c:v>2630.89748259546</c:v>
                </c:pt>
                <c:pt idx="16">
                  <c:v>2595.5798045484</c:v>
                </c:pt>
                <c:pt idx="17">
                  <c:v>2604.6407424049</c:v>
                </c:pt>
                <c:pt idx="18">
                  <c:v>2592.52469232256</c:v>
                </c:pt>
                <c:pt idx="19">
                  <c:v>2588.98972443651</c:v>
                </c:pt>
                <c:pt idx="20">
                  <c:v>2586.94928464057</c:v>
                </c:pt>
                <c:pt idx="21">
                  <c:v>2587.31177906081</c:v>
                </c:pt>
                <c:pt idx="22">
                  <c:v>2580.12634478474</c:v>
                </c:pt>
                <c:pt idx="23">
                  <c:v>2574.2224882646</c:v>
                </c:pt>
                <c:pt idx="24">
                  <c:v>2558.31743568285</c:v>
                </c:pt>
                <c:pt idx="25">
                  <c:v>2531.12230148593</c:v>
                </c:pt>
              </c:numCache>
            </c:numRef>
          </c:yVal>
          <c:smooth val="0"/>
        </c:ser>
        <c:axId val="55858972"/>
        <c:axId val="98794395"/>
      </c:scatterChart>
      <c:valAx>
        <c:axId val="55858972"/>
        <c:scaling>
          <c:orientation val="minMax"/>
          <c:max val="204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794395"/>
        <c:crosses val="autoZero"/>
        <c:crossBetween val="midCat"/>
      </c:valAx>
      <c:valAx>
        <c:axId val="98794395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8589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2291.81577344186</c:v>
                </c:pt>
                <c:pt idx="4">
                  <c:v>2039.97924473664</c:v>
                </c:pt>
                <c:pt idx="5">
                  <c:v>2173.06834906184</c:v>
                </c:pt>
                <c:pt idx="6">
                  <c:v>2091.99990923359</c:v>
                </c:pt>
                <c:pt idx="7">
                  <c:v>2174.92666432938</c:v>
                </c:pt>
                <c:pt idx="8">
                  <c:v>2197.13795086747</c:v>
                </c:pt>
                <c:pt idx="9">
                  <c:v>2250.60099790183</c:v>
                </c:pt>
                <c:pt idx="10">
                  <c:v>2302.3500014063</c:v>
                </c:pt>
                <c:pt idx="11">
                  <c:v>2349.38367259189</c:v>
                </c:pt>
                <c:pt idx="12">
                  <c:v>2357.05215933274</c:v>
                </c:pt>
                <c:pt idx="13">
                  <c:v>2370.88313204087</c:v>
                </c:pt>
                <c:pt idx="14">
                  <c:v>2379.74493656967</c:v>
                </c:pt>
                <c:pt idx="15">
                  <c:v>2369.44561996661</c:v>
                </c:pt>
                <c:pt idx="16">
                  <c:v>2386.40151485177</c:v>
                </c:pt>
                <c:pt idx="17">
                  <c:v>2399.51776609836</c:v>
                </c:pt>
                <c:pt idx="18">
                  <c:v>2383.76294346478</c:v>
                </c:pt>
                <c:pt idx="19">
                  <c:v>2363.57238514991</c:v>
                </c:pt>
                <c:pt idx="20">
                  <c:v>2336.27016919667</c:v>
                </c:pt>
                <c:pt idx="21">
                  <c:v>2320.71311047091</c:v>
                </c:pt>
                <c:pt idx="22">
                  <c:v>2296.90067774383</c:v>
                </c:pt>
                <c:pt idx="23">
                  <c:v>2360.91962093199</c:v>
                </c:pt>
                <c:pt idx="24">
                  <c:v>2382.87818986194</c:v>
                </c:pt>
                <c:pt idx="25">
                  <c:v>2356.32387560692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3329.38939725307</c:v>
                </c:pt>
                <c:pt idx="4">
                  <c:v>3418.42530276078</c:v>
                </c:pt>
                <c:pt idx="5">
                  <c:v>3018.15123818972</c:v>
                </c:pt>
                <c:pt idx="6">
                  <c:v>2935.20633919444</c:v>
                </c:pt>
                <c:pt idx="7">
                  <c:v>3019.05518736934</c:v>
                </c:pt>
                <c:pt idx="8">
                  <c:v>3116.55878343646</c:v>
                </c:pt>
                <c:pt idx="9">
                  <c:v>3234.78386113429</c:v>
                </c:pt>
                <c:pt idx="10">
                  <c:v>3278.74207737386</c:v>
                </c:pt>
                <c:pt idx="11">
                  <c:v>3335.01654097284</c:v>
                </c:pt>
                <c:pt idx="12">
                  <c:v>3387.73128476046</c:v>
                </c:pt>
                <c:pt idx="13">
                  <c:v>3400.77797615951</c:v>
                </c:pt>
                <c:pt idx="14">
                  <c:v>3457.80420376854</c:v>
                </c:pt>
                <c:pt idx="15">
                  <c:v>3432.41337477223</c:v>
                </c:pt>
                <c:pt idx="16">
                  <c:v>3398.54288046083</c:v>
                </c:pt>
                <c:pt idx="17">
                  <c:v>3508.45318071299</c:v>
                </c:pt>
                <c:pt idx="18">
                  <c:v>3495.99541685906</c:v>
                </c:pt>
                <c:pt idx="19">
                  <c:v>3476.29082561693</c:v>
                </c:pt>
                <c:pt idx="20">
                  <c:v>3475.36058915182</c:v>
                </c:pt>
                <c:pt idx="21">
                  <c:v>3426.38235530142</c:v>
                </c:pt>
                <c:pt idx="22">
                  <c:v>3435.22833684927</c:v>
                </c:pt>
                <c:pt idx="23">
                  <c:v>3460.11022881226</c:v>
                </c:pt>
                <c:pt idx="24">
                  <c:v>3493.04660341833</c:v>
                </c:pt>
                <c:pt idx="25">
                  <c:v>3516.82948535801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2555.88870742546</c:v>
                </c:pt>
                <c:pt idx="4">
                  <c:v>2421.644445351</c:v>
                </c:pt>
                <c:pt idx="5">
                  <c:v>2401.26863909724</c:v>
                </c:pt>
                <c:pt idx="6">
                  <c:v>2304.51004049121</c:v>
                </c:pt>
                <c:pt idx="7">
                  <c:v>2395.61856773992</c:v>
                </c:pt>
                <c:pt idx="8">
                  <c:v>2424.49893836775</c:v>
                </c:pt>
                <c:pt idx="9">
                  <c:v>2493.34694159485</c:v>
                </c:pt>
                <c:pt idx="10">
                  <c:v>2538.50601058819</c:v>
                </c:pt>
                <c:pt idx="11">
                  <c:v>2586.19605348922</c:v>
                </c:pt>
                <c:pt idx="12">
                  <c:v>2604.07696487631</c:v>
                </c:pt>
                <c:pt idx="13">
                  <c:v>2620.68306865665</c:v>
                </c:pt>
                <c:pt idx="14">
                  <c:v>2643.53726620601</c:v>
                </c:pt>
                <c:pt idx="15">
                  <c:v>2631.50153586606</c:v>
                </c:pt>
                <c:pt idx="16">
                  <c:v>2623.45260354006</c:v>
                </c:pt>
                <c:pt idx="17">
                  <c:v>2638.31995236652</c:v>
                </c:pt>
                <c:pt idx="18">
                  <c:v>2615.30406069203</c:v>
                </c:pt>
                <c:pt idx="19">
                  <c:v>2599.90903741962</c:v>
                </c:pt>
                <c:pt idx="20">
                  <c:v>2584.4724222038</c:v>
                </c:pt>
                <c:pt idx="21">
                  <c:v>2567.99623101889</c:v>
                </c:pt>
                <c:pt idx="22">
                  <c:v>2550.11853644013</c:v>
                </c:pt>
                <c:pt idx="23">
                  <c:v>2591.49363619454</c:v>
                </c:pt>
                <c:pt idx="24">
                  <c:v>2621.87525646575</c:v>
                </c:pt>
                <c:pt idx="25">
                  <c:v>2607.74323669521</c:v>
                </c:pt>
              </c:numCache>
            </c:numRef>
          </c:yVal>
          <c:smooth val="0"/>
        </c:ser>
        <c:axId val="32356329"/>
        <c:axId val="20071470"/>
      </c:scatterChart>
      <c:valAx>
        <c:axId val="32356329"/>
        <c:scaling>
          <c:orientation val="minMax"/>
          <c:max val="204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071470"/>
        <c:crosses val="autoZero"/>
        <c:crossBetween val="midCat"/>
      </c:valAx>
      <c:valAx>
        <c:axId val="20071470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3563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2291.73269124531</c:v>
                </c:pt>
                <c:pt idx="4">
                  <c:v>2032.67211928479</c:v>
                </c:pt>
                <c:pt idx="5">
                  <c:v>2158.75883106382</c:v>
                </c:pt>
                <c:pt idx="6">
                  <c:v>2193.5063106884</c:v>
                </c:pt>
                <c:pt idx="7">
                  <c:v>2281.69740295119</c:v>
                </c:pt>
                <c:pt idx="8">
                  <c:v>2334.24211195745</c:v>
                </c:pt>
                <c:pt idx="9">
                  <c:v>2372.22379103629</c:v>
                </c:pt>
                <c:pt idx="10">
                  <c:v>2395.62218804974</c:v>
                </c:pt>
                <c:pt idx="11">
                  <c:v>2451.69398444826</c:v>
                </c:pt>
                <c:pt idx="12">
                  <c:v>2429.23550576092</c:v>
                </c:pt>
                <c:pt idx="13">
                  <c:v>2376.92693919855</c:v>
                </c:pt>
                <c:pt idx="14">
                  <c:v>2387.87716474913</c:v>
                </c:pt>
                <c:pt idx="15">
                  <c:v>2369.79529573175</c:v>
                </c:pt>
                <c:pt idx="16">
                  <c:v>2367.14965326421</c:v>
                </c:pt>
                <c:pt idx="17">
                  <c:v>2408.60940527771</c:v>
                </c:pt>
                <c:pt idx="18">
                  <c:v>2354.27725459333</c:v>
                </c:pt>
                <c:pt idx="19">
                  <c:v>2351.00786022493</c:v>
                </c:pt>
                <c:pt idx="20">
                  <c:v>2300.7475002777</c:v>
                </c:pt>
                <c:pt idx="21">
                  <c:v>2305.36941969767</c:v>
                </c:pt>
                <c:pt idx="22">
                  <c:v>2343.4032805895</c:v>
                </c:pt>
                <c:pt idx="23">
                  <c:v>2341.96928127606</c:v>
                </c:pt>
                <c:pt idx="24">
                  <c:v>2305.82190141254</c:v>
                </c:pt>
                <c:pt idx="25">
                  <c:v>2253.09138544984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3329.38939725307</c:v>
                </c:pt>
                <c:pt idx="4">
                  <c:v>3443.45468801456</c:v>
                </c:pt>
                <c:pt idx="5">
                  <c:v>3060.30939279832</c:v>
                </c:pt>
                <c:pt idx="6">
                  <c:v>3158.01000403283</c:v>
                </c:pt>
                <c:pt idx="7">
                  <c:v>3296.81098246309</c:v>
                </c:pt>
                <c:pt idx="8">
                  <c:v>3313.81291789474</c:v>
                </c:pt>
                <c:pt idx="9">
                  <c:v>3484.31836286833</c:v>
                </c:pt>
                <c:pt idx="10">
                  <c:v>3519.82554743348</c:v>
                </c:pt>
                <c:pt idx="11">
                  <c:v>3579.93311183048</c:v>
                </c:pt>
                <c:pt idx="12">
                  <c:v>3604.3696254999</c:v>
                </c:pt>
                <c:pt idx="13">
                  <c:v>3719.79590664403</c:v>
                </c:pt>
                <c:pt idx="14">
                  <c:v>3605.96279253513</c:v>
                </c:pt>
                <c:pt idx="15">
                  <c:v>3598.88176270646</c:v>
                </c:pt>
                <c:pt idx="16">
                  <c:v>3558.85682829661</c:v>
                </c:pt>
                <c:pt idx="17">
                  <c:v>3672.76082148532</c:v>
                </c:pt>
                <c:pt idx="18">
                  <c:v>3751.12119693079</c:v>
                </c:pt>
                <c:pt idx="19">
                  <c:v>3726.13615252521</c:v>
                </c:pt>
                <c:pt idx="20">
                  <c:v>3729.1897214637</c:v>
                </c:pt>
                <c:pt idx="21">
                  <c:v>3698.1613357947</c:v>
                </c:pt>
                <c:pt idx="22">
                  <c:v>3791.57643835964</c:v>
                </c:pt>
                <c:pt idx="23">
                  <c:v>3680.4174276359</c:v>
                </c:pt>
                <c:pt idx="24">
                  <c:v>3738.03192031029</c:v>
                </c:pt>
                <c:pt idx="25">
                  <c:v>3747.66300981341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dLbls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2555.83168747834</c:v>
                </c:pt>
                <c:pt idx="4">
                  <c:v>2424.22628197906</c:v>
                </c:pt>
                <c:pt idx="5">
                  <c:v>2395.5740925294</c:v>
                </c:pt>
                <c:pt idx="6">
                  <c:v>2431.02346082909</c:v>
                </c:pt>
                <c:pt idx="7">
                  <c:v>2538.6675173994</c:v>
                </c:pt>
                <c:pt idx="8">
                  <c:v>2577.52253432726</c:v>
                </c:pt>
                <c:pt idx="9">
                  <c:v>2618.66203482122</c:v>
                </c:pt>
                <c:pt idx="10">
                  <c:v>2626.61487924003</c:v>
                </c:pt>
                <c:pt idx="11">
                  <c:v>2674.19659061463</c:v>
                </c:pt>
                <c:pt idx="12">
                  <c:v>2664.94140936512</c:v>
                </c:pt>
                <c:pt idx="13">
                  <c:v>2618.40457002626</c:v>
                </c:pt>
                <c:pt idx="14">
                  <c:v>2621.42988263175</c:v>
                </c:pt>
                <c:pt idx="15">
                  <c:v>2604.62047732064</c:v>
                </c:pt>
                <c:pt idx="16">
                  <c:v>2590.78721256386</c:v>
                </c:pt>
                <c:pt idx="17">
                  <c:v>2626.11919844911</c:v>
                </c:pt>
                <c:pt idx="18">
                  <c:v>2572.88486864019</c:v>
                </c:pt>
                <c:pt idx="19">
                  <c:v>2559.63757382828</c:v>
                </c:pt>
                <c:pt idx="20">
                  <c:v>2520.16511145866</c:v>
                </c:pt>
                <c:pt idx="21">
                  <c:v>2504.86702259012</c:v>
                </c:pt>
                <c:pt idx="22">
                  <c:v>2530.92148098545</c:v>
                </c:pt>
                <c:pt idx="23">
                  <c:v>2527.25979870778</c:v>
                </c:pt>
                <c:pt idx="24">
                  <c:v>2495.83770425915</c:v>
                </c:pt>
                <c:pt idx="25">
                  <c:v>2432.27790690979</c:v>
                </c:pt>
              </c:numCache>
            </c:numRef>
          </c:yVal>
          <c:smooth val="0"/>
        </c:ser>
        <c:axId val="35739462"/>
        <c:axId val="34166431"/>
      </c:scatterChart>
      <c:valAx>
        <c:axId val="35739462"/>
        <c:scaling>
          <c:orientation val="minMax"/>
          <c:max val="204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166431"/>
        <c:crosses val="autoZero"/>
        <c:crossBetween val="midCat"/>
      </c:valAx>
      <c:valAx>
        <c:axId val="34166431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73946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elderly'!$B$4:$B$4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0.307333791068711</c:v>
                </c:pt>
                <c:pt idx="14">
                  <c:v>0.31744294102949</c:v>
                </c:pt>
                <c:pt idx="15">
                  <c:v>0.320459984669842</c:v>
                </c:pt>
                <c:pt idx="16">
                  <c:v>0.31795721622331</c:v>
                </c:pt>
                <c:pt idx="17">
                  <c:v>0.324235793181174</c:v>
                </c:pt>
                <c:pt idx="18">
                  <c:v>0.323229975213988</c:v>
                </c:pt>
                <c:pt idx="19">
                  <c:v>0.321483010721462</c:v>
                </c:pt>
                <c:pt idx="20">
                  <c:v>0.317554552470009</c:v>
                </c:pt>
                <c:pt idx="21">
                  <c:v>0.319898194865731</c:v>
                </c:pt>
                <c:pt idx="22">
                  <c:v>0.315821981029684</c:v>
                </c:pt>
                <c:pt idx="23">
                  <c:v>0.319284369892252</c:v>
                </c:pt>
                <c:pt idx="24">
                  <c:v>0.328466027338326</c:v>
                </c:pt>
                <c:pt idx="25">
                  <c:v>0.332447469904057</c:v>
                </c:pt>
                <c:pt idx="26">
                  <c:v>0.334687426944711</c:v>
                </c:pt>
                <c:pt idx="27">
                  <c:v>0.335100685524572</c:v>
                </c:pt>
                <c:pt idx="28">
                  <c:v>0.335040011988502</c:v>
                </c:pt>
                <c:pt idx="29">
                  <c:v>0.341063502482204</c:v>
                </c:pt>
                <c:pt idx="30">
                  <c:v>0.344088867130194</c:v>
                </c:pt>
                <c:pt idx="31">
                  <c:v>0.346782570380481</c:v>
                </c:pt>
                <c:pt idx="32">
                  <c:v>0.352163753036877</c:v>
                </c:pt>
                <c:pt idx="33">
                  <c:v>0.357642815230372</c:v>
                </c:pt>
                <c:pt idx="34">
                  <c:v>0.358616731867832</c:v>
                </c:pt>
                <c:pt idx="35">
                  <c:v>0.361537750173825</c:v>
                </c:pt>
                <c:pt idx="36">
                  <c:v>0.362599935957844</c:v>
                </c:pt>
                <c:pt idx="37">
                  <c:v>0.363778423825195</c:v>
                </c:pt>
                <c:pt idx="38">
                  <c:v>0.361972688320073</c:v>
                </c:pt>
                <c:pt idx="39">
                  <c:v>0.369715206269416</c:v>
                </c:pt>
                <c:pt idx="40">
                  <c:v>0.367918226515105</c:v>
                </c:pt>
                <c:pt idx="41">
                  <c:v>0.368182971831058</c:v>
                </c:pt>
                <c:pt idx="42">
                  <c:v>0.368518693640956</c:v>
                </c:pt>
                <c:pt idx="43">
                  <c:v>0.367665903560868</c:v>
                </c:pt>
                <c:pt idx="44">
                  <c:v>0.36796729318098</c:v>
                </c:pt>
                <c:pt idx="45">
                  <c:v>0.369826721248065</c:v>
                </c:pt>
                <c:pt idx="46">
                  <c:v>0.372373593227591</c:v>
                </c:pt>
                <c:pt idx="47">
                  <c:v>0.371683149123199</c:v>
                </c:pt>
                <c:pt idx="48">
                  <c:v>0.376021959161693</c:v>
                </c:pt>
                <c:pt idx="49">
                  <c:v>0.376093048402208</c:v>
                </c:pt>
                <c:pt idx="50">
                  <c:v>0.376202821709454</c:v>
                </c:pt>
                <c:pt idx="51">
                  <c:v>0.380255750873777</c:v>
                </c:pt>
                <c:pt idx="52">
                  <c:v>0.37849909377823</c:v>
                </c:pt>
                <c:pt idx="53">
                  <c:v>0.380904449199616</c:v>
                </c:pt>
                <c:pt idx="54">
                  <c:v>0.37884417044555</c:v>
                </c:pt>
                <c:pt idx="55">
                  <c:v>0.382582762741107</c:v>
                </c:pt>
                <c:pt idx="56">
                  <c:v>0.382638657485064</c:v>
                </c:pt>
                <c:pt idx="57">
                  <c:v>0.382705389325187</c:v>
                </c:pt>
                <c:pt idx="58">
                  <c:v>0.381260524655665</c:v>
                </c:pt>
                <c:pt idx="59">
                  <c:v>0.382596447039388</c:v>
                </c:pt>
                <c:pt idx="60">
                  <c:v>0.381819699516708</c:v>
                </c:pt>
                <c:pt idx="61">
                  <c:v>0.384287364862649</c:v>
                </c:pt>
                <c:pt idx="62">
                  <c:v>0.385987937526005</c:v>
                </c:pt>
                <c:pt idx="63">
                  <c:v>0.390137671070826</c:v>
                </c:pt>
                <c:pt idx="64">
                  <c:v>0.388928582176596</c:v>
                </c:pt>
                <c:pt idx="65">
                  <c:v>0.393098637081619</c:v>
                </c:pt>
                <c:pt idx="66">
                  <c:v>0.392864313079085</c:v>
                </c:pt>
                <c:pt idx="67">
                  <c:v>0.393214321952486</c:v>
                </c:pt>
                <c:pt idx="68">
                  <c:v>0.391199620403463</c:v>
                </c:pt>
                <c:pt idx="69">
                  <c:v>0.389743064540999</c:v>
                </c:pt>
                <c:pt idx="70">
                  <c:v>0.394875427577791</c:v>
                </c:pt>
                <c:pt idx="71">
                  <c:v>0.39297256561213</c:v>
                </c:pt>
                <c:pt idx="72">
                  <c:v>0.391425181175107</c:v>
                </c:pt>
                <c:pt idx="73">
                  <c:v>0.392349744243322</c:v>
                </c:pt>
                <c:pt idx="74">
                  <c:v>0.391712340959849</c:v>
                </c:pt>
                <c:pt idx="75">
                  <c:v>0.394174603522639</c:v>
                </c:pt>
                <c:pt idx="76">
                  <c:v>0.395464585438807</c:v>
                </c:pt>
                <c:pt idx="77">
                  <c:v>0.396030393358317</c:v>
                </c:pt>
                <c:pt idx="78">
                  <c:v>0.397744104543455</c:v>
                </c:pt>
                <c:pt idx="79">
                  <c:v>0.399379770642692</c:v>
                </c:pt>
                <c:pt idx="80">
                  <c:v>0.400993422646377</c:v>
                </c:pt>
                <c:pt idx="81">
                  <c:v>0.40061685733876</c:v>
                </c:pt>
                <c:pt idx="82">
                  <c:v>0.403334788368687</c:v>
                </c:pt>
                <c:pt idx="83">
                  <c:v>0.403861953052873</c:v>
                </c:pt>
                <c:pt idx="84">
                  <c:v>0.402893454344188</c:v>
                </c:pt>
                <c:pt idx="85">
                  <c:v>0.40185233459577</c:v>
                </c:pt>
                <c:pt idx="86">
                  <c:v>0.404382426152601</c:v>
                </c:pt>
                <c:pt idx="87">
                  <c:v>0.406357758690503</c:v>
                </c:pt>
                <c:pt idx="88">
                  <c:v>0.406765765723736</c:v>
                </c:pt>
                <c:pt idx="89">
                  <c:v>0.405637030861946</c:v>
                </c:pt>
                <c:pt idx="90">
                  <c:v>0.407581373264318</c:v>
                </c:pt>
                <c:pt idx="91">
                  <c:v>0.408030309056128</c:v>
                </c:pt>
                <c:pt idx="92">
                  <c:v>0.408953299806241</c:v>
                </c:pt>
                <c:pt idx="93">
                  <c:v>0.410647018705787</c:v>
                </c:pt>
                <c:pt idx="94">
                  <c:v>0.409368165787345</c:v>
                </c:pt>
                <c:pt idx="95">
                  <c:v>0.409064315256413</c:v>
                </c:pt>
                <c:pt idx="96">
                  <c:v>0.410192468807751</c:v>
                </c:pt>
                <c:pt idx="97">
                  <c:v>0.409825853677904</c:v>
                </c:pt>
                <c:pt idx="98">
                  <c:v>0.412308936279004</c:v>
                </c:pt>
                <c:pt idx="99">
                  <c:v>0.411620503393721</c:v>
                </c:pt>
                <c:pt idx="100">
                  <c:v>0.411028999262803</c:v>
                </c:pt>
                <c:pt idx="101">
                  <c:v>0.4106799365533</c:v>
                </c:pt>
                <c:pt idx="102">
                  <c:v>0.414475701891306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elderly'!$C$4:$C$4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0.268613216929014</c:v>
                </c:pt>
                <c:pt idx="14">
                  <c:v>0.281785941981458</c:v>
                </c:pt>
                <c:pt idx="15">
                  <c:v>0.280394399719924</c:v>
                </c:pt>
                <c:pt idx="16">
                  <c:v>0.283123106052426</c:v>
                </c:pt>
                <c:pt idx="17">
                  <c:v>0.2856392499652</c:v>
                </c:pt>
                <c:pt idx="18">
                  <c:v>0.288711696624011</c:v>
                </c:pt>
                <c:pt idx="19">
                  <c:v>0.292589696792576</c:v>
                </c:pt>
                <c:pt idx="20">
                  <c:v>0.287318763817257</c:v>
                </c:pt>
                <c:pt idx="21">
                  <c:v>0.291468107139858</c:v>
                </c:pt>
                <c:pt idx="22">
                  <c:v>0.296790374559506</c:v>
                </c:pt>
                <c:pt idx="23">
                  <c:v>0.300805474495284</c:v>
                </c:pt>
                <c:pt idx="24">
                  <c:v>0.309634229163601</c:v>
                </c:pt>
                <c:pt idx="25">
                  <c:v>0.315604680392566</c:v>
                </c:pt>
                <c:pt idx="26">
                  <c:v>0.319422287960513</c:v>
                </c:pt>
                <c:pt idx="27">
                  <c:v>0.322470495416704</c:v>
                </c:pt>
                <c:pt idx="28">
                  <c:v>0.326867421604618</c:v>
                </c:pt>
                <c:pt idx="29">
                  <c:v>0.331853457609391</c:v>
                </c:pt>
                <c:pt idx="30">
                  <c:v>0.335190408177918</c:v>
                </c:pt>
                <c:pt idx="31">
                  <c:v>0.339664780259495</c:v>
                </c:pt>
                <c:pt idx="32">
                  <c:v>0.345009525269714</c:v>
                </c:pt>
                <c:pt idx="33">
                  <c:v>0.349569093062256</c:v>
                </c:pt>
                <c:pt idx="34">
                  <c:v>0.35306973680462</c:v>
                </c:pt>
                <c:pt idx="35">
                  <c:v>0.35682619309216</c:v>
                </c:pt>
                <c:pt idx="36">
                  <c:v>0.361107772005577</c:v>
                </c:pt>
                <c:pt idx="37">
                  <c:v>0.364354655664898</c:v>
                </c:pt>
                <c:pt idx="38">
                  <c:v>0.366093599880254</c:v>
                </c:pt>
                <c:pt idx="39">
                  <c:v>0.369107673709582</c:v>
                </c:pt>
                <c:pt idx="40">
                  <c:v>0.371400144612024</c:v>
                </c:pt>
                <c:pt idx="41">
                  <c:v>0.372757006436029</c:v>
                </c:pt>
                <c:pt idx="42">
                  <c:v>0.37370485636008</c:v>
                </c:pt>
                <c:pt idx="43">
                  <c:v>0.372839180902754</c:v>
                </c:pt>
                <c:pt idx="44">
                  <c:v>0.373365481209758</c:v>
                </c:pt>
                <c:pt idx="45">
                  <c:v>0.373844861053071</c:v>
                </c:pt>
                <c:pt idx="46">
                  <c:v>0.375486408589316</c:v>
                </c:pt>
                <c:pt idx="47">
                  <c:v>0.377537354898192</c:v>
                </c:pt>
                <c:pt idx="48">
                  <c:v>0.379854145268694</c:v>
                </c:pt>
                <c:pt idx="49">
                  <c:v>0.382348255372262</c:v>
                </c:pt>
                <c:pt idx="50">
                  <c:v>0.382101137834926</c:v>
                </c:pt>
                <c:pt idx="51">
                  <c:v>0.383549517397371</c:v>
                </c:pt>
                <c:pt idx="52">
                  <c:v>0.383070081582329</c:v>
                </c:pt>
                <c:pt idx="53">
                  <c:v>0.385644703350402</c:v>
                </c:pt>
                <c:pt idx="54">
                  <c:v>0.387031992976984</c:v>
                </c:pt>
                <c:pt idx="55">
                  <c:v>0.389047456248813</c:v>
                </c:pt>
                <c:pt idx="56">
                  <c:v>0.388964775837167</c:v>
                </c:pt>
                <c:pt idx="57">
                  <c:v>0.389921577648437</c:v>
                </c:pt>
                <c:pt idx="58">
                  <c:v>0.390551306718827</c:v>
                </c:pt>
                <c:pt idx="59">
                  <c:v>0.390274073949108</c:v>
                </c:pt>
                <c:pt idx="60">
                  <c:v>0.390140879300669</c:v>
                </c:pt>
                <c:pt idx="61">
                  <c:v>0.392168081947505</c:v>
                </c:pt>
                <c:pt idx="62">
                  <c:v>0.393911198161052</c:v>
                </c:pt>
                <c:pt idx="63">
                  <c:v>0.397670862822093</c:v>
                </c:pt>
                <c:pt idx="64">
                  <c:v>0.396372577528736</c:v>
                </c:pt>
                <c:pt idx="65">
                  <c:v>0.398986199975828</c:v>
                </c:pt>
                <c:pt idx="66">
                  <c:v>0.399374489289425</c:v>
                </c:pt>
                <c:pt idx="67">
                  <c:v>0.399131392114444</c:v>
                </c:pt>
                <c:pt idx="68">
                  <c:v>0.399158381538959</c:v>
                </c:pt>
                <c:pt idx="69">
                  <c:v>0.400641066892955</c:v>
                </c:pt>
                <c:pt idx="70">
                  <c:v>0.404246806731382</c:v>
                </c:pt>
                <c:pt idx="71">
                  <c:v>0.404759915126384</c:v>
                </c:pt>
                <c:pt idx="72">
                  <c:v>0.405128614700203</c:v>
                </c:pt>
                <c:pt idx="73">
                  <c:v>0.407079787176828</c:v>
                </c:pt>
                <c:pt idx="74">
                  <c:v>0.405937814112788</c:v>
                </c:pt>
                <c:pt idx="75">
                  <c:v>0.405031800052219</c:v>
                </c:pt>
                <c:pt idx="76">
                  <c:v>0.405177019721574</c:v>
                </c:pt>
                <c:pt idx="77">
                  <c:v>0.407017728901363</c:v>
                </c:pt>
                <c:pt idx="78">
                  <c:v>0.410258551632309</c:v>
                </c:pt>
                <c:pt idx="79">
                  <c:v>0.411659399589101</c:v>
                </c:pt>
                <c:pt idx="80">
                  <c:v>0.413061318350201</c:v>
                </c:pt>
                <c:pt idx="81">
                  <c:v>0.412854677632741</c:v>
                </c:pt>
                <c:pt idx="82">
                  <c:v>0.413796435974108</c:v>
                </c:pt>
                <c:pt idx="83">
                  <c:v>0.415173642100439</c:v>
                </c:pt>
                <c:pt idx="84">
                  <c:v>0.415589367407473</c:v>
                </c:pt>
                <c:pt idx="85">
                  <c:v>0.417139294502638</c:v>
                </c:pt>
                <c:pt idx="86">
                  <c:v>0.420048475584182</c:v>
                </c:pt>
                <c:pt idx="87">
                  <c:v>0.420588935350705</c:v>
                </c:pt>
                <c:pt idx="88">
                  <c:v>0.419161980617972</c:v>
                </c:pt>
                <c:pt idx="89">
                  <c:v>0.418550476261218</c:v>
                </c:pt>
                <c:pt idx="90">
                  <c:v>0.41828540679572</c:v>
                </c:pt>
                <c:pt idx="91">
                  <c:v>0.417643368160075</c:v>
                </c:pt>
                <c:pt idx="92">
                  <c:v>0.419050163555874</c:v>
                </c:pt>
                <c:pt idx="93">
                  <c:v>0.420082890446596</c:v>
                </c:pt>
                <c:pt idx="94">
                  <c:v>0.420501713716571</c:v>
                </c:pt>
                <c:pt idx="95">
                  <c:v>0.423464472324307</c:v>
                </c:pt>
                <c:pt idx="96">
                  <c:v>0.42270328637516</c:v>
                </c:pt>
                <c:pt idx="97">
                  <c:v>0.423609750958061</c:v>
                </c:pt>
                <c:pt idx="98">
                  <c:v>0.424992199186905</c:v>
                </c:pt>
                <c:pt idx="99">
                  <c:v>0.425952957295653</c:v>
                </c:pt>
                <c:pt idx="100">
                  <c:v>0.42771692939281</c:v>
                </c:pt>
                <c:pt idx="101">
                  <c:v>0.426851516303167</c:v>
                </c:pt>
                <c:pt idx="102">
                  <c:v>0.42712763015528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elderly'!$D$4:$D$4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0.285213548452464</c:v>
                </c:pt>
                <c:pt idx="14">
                  <c:v>0.29872303581925</c:v>
                </c:pt>
                <c:pt idx="15">
                  <c:v>0.299870570754772</c:v>
                </c:pt>
                <c:pt idx="16">
                  <c:v>0.302950198741595</c:v>
                </c:pt>
                <c:pt idx="17">
                  <c:v>0.307523341901955</c:v>
                </c:pt>
                <c:pt idx="18">
                  <c:v>0.306202921202323</c:v>
                </c:pt>
                <c:pt idx="19">
                  <c:v>0.304077242888317</c:v>
                </c:pt>
                <c:pt idx="20">
                  <c:v>0.293172845775475</c:v>
                </c:pt>
                <c:pt idx="21">
                  <c:v>0.293529998402277</c:v>
                </c:pt>
                <c:pt idx="22">
                  <c:v>0.291419688930555</c:v>
                </c:pt>
                <c:pt idx="23">
                  <c:v>0.292376564488728</c:v>
                </c:pt>
                <c:pt idx="24">
                  <c:v>0.296820903529444</c:v>
                </c:pt>
                <c:pt idx="25">
                  <c:v>0.297770214290683</c:v>
                </c:pt>
                <c:pt idx="26">
                  <c:v>0.297990888835396</c:v>
                </c:pt>
                <c:pt idx="27">
                  <c:v>0.299237354298635</c:v>
                </c:pt>
                <c:pt idx="28">
                  <c:v>0.297628543428184</c:v>
                </c:pt>
                <c:pt idx="29">
                  <c:v>0.3010246167392</c:v>
                </c:pt>
                <c:pt idx="30">
                  <c:v>0.301181988586137</c:v>
                </c:pt>
                <c:pt idx="31">
                  <c:v>0.301827128862008</c:v>
                </c:pt>
                <c:pt idx="32">
                  <c:v>0.305820733793271</c:v>
                </c:pt>
                <c:pt idx="33">
                  <c:v>0.307087206891716</c:v>
                </c:pt>
                <c:pt idx="34">
                  <c:v>0.304906916972233</c:v>
                </c:pt>
                <c:pt idx="35">
                  <c:v>0.308172445471932</c:v>
                </c:pt>
                <c:pt idx="36">
                  <c:v>0.307247456074257</c:v>
                </c:pt>
                <c:pt idx="37">
                  <c:v>0.306420413731252</c:v>
                </c:pt>
                <c:pt idx="38">
                  <c:v>0.304383983734932</c:v>
                </c:pt>
                <c:pt idx="39">
                  <c:v>0.309910036581561</c:v>
                </c:pt>
                <c:pt idx="40">
                  <c:v>0.309393396817037</c:v>
                </c:pt>
                <c:pt idx="41">
                  <c:v>0.310115939079037</c:v>
                </c:pt>
                <c:pt idx="42">
                  <c:v>0.309176182083361</c:v>
                </c:pt>
                <c:pt idx="43">
                  <c:v>0.310258331371438</c:v>
                </c:pt>
                <c:pt idx="44">
                  <c:v>0.311903279075472</c:v>
                </c:pt>
                <c:pt idx="45">
                  <c:v>0.314635773771763</c:v>
                </c:pt>
                <c:pt idx="46">
                  <c:v>0.314761576076987</c:v>
                </c:pt>
                <c:pt idx="47">
                  <c:v>0.314731968893464</c:v>
                </c:pt>
                <c:pt idx="48">
                  <c:v>0.318195556886232</c:v>
                </c:pt>
                <c:pt idx="49">
                  <c:v>0.319031092234736</c:v>
                </c:pt>
                <c:pt idx="50">
                  <c:v>0.320484356498331</c:v>
                </c:pt>
                <c:pt idx="51">
                  <c:v>0.323253117208925</c:v>
                </c:pt>
                <c:pt idx="52">
                  <c:v>0.321038545718306</c:v>
                </c:pt>
                <c:pt idx="53">
                  <c:v>0.320442994950265</c:v>
                </c:pt>
                <c:pt idx="54">
                  <c:v>0.320541606771327</c:v>
                </c:pt>
                <c:pt idx="55">
                  <c:v>0.323493537395849</c:v>
                </c:pt>
                <c:pt idx="56">
                  <c:v>0.323156670256229</c:v>
                </c:pt>
                <c:pt idx="57">
                  <c:v>0.322538231763228</c:v>
                </c:pt>
                <c:pt idx="58">
                  <c:v>0.323586002819354</c:v>
                </c:pt>
                <c:pt idx="59">
                  <c:v>0.325563426396591</c:v>
                </c:pt>
                <c:pt idx="60">
                  <c:v>0.324590339182762</c:v>
                </c:pt>
                <c:pt idx="61">
                  <c:v>0.3244779700374</c:v>
                </c:pt>
                <c:pt idx="62">
                  <c:v>0.325996104871106</c:v>
                </c:pt>
                <c:pt idx="63">
                  <c:v>0.32780117701262</c:v>
                </c:pt>
                <c:pt idx="64">
                  <c:v>0.32880422187274</c:v>
                </c:pt>
                <c:pt idx="65">
                  <c:v>0.330965012171472</c:v>
                </c:pt>
                <c:pt idx="66">
                  <c:v>0.331423881846261</c:v>
                </c:pt>
                <c:pt idx="67">
                  <c:v>0.332702586893961</c:v>
                </c:pt>
                <c:pt idx="68">
                  <c:v>0.330509684500283</c:v>
                </c:pt>
                <c:pt idx="69">
                  <c:v>0.330734610664471</c:v>
                </c:pt>
                <c:pt idx="70">
                  <c:v>0.333939254020184</c:v>
                </c:pt>
                <c:pt idx="71">
                  <c:v>0.332095441649423</c:v>
                </c:pt>
                <c:pt idx="72">
                  <c:v>0.330983209041334</c:v>
                </c:pt>
                <c:pt idx="73">
                  <c:v>0.33118670209911</c:v>
                </c:pt>
                <c:pt idx="74">
                  <c:v>0.331638812953202</c:v>
                </c:pt>
                <c:pt idx="75">
                  <c:v>0.33263379514415</c:v>
                </c:pt>
                <c:pt idx="76">
                  <c:v>0.33365214117484</c:v>
                </c:pt>
                <c:pt idx="77">
                  <c:v>0.333076157138625</c:v>
                </c:pt>
                <c:pt idx="78">
                  <c:v>0.334163582571017</c:v>
                </c:pt>
                <c:pt idx="79">
                  <c:v>0.335572878659114</c:v>
                </c:pt>
                <c:pt idx="80">
                  <c:v>0.335883917616227</c:v>
                </c:pt>
                <c:pt idx="81">
                  <c:v>0.338412683086674</c:v>
                </c:pt>
                <c:pt idx="82">
                  <c:v>0.342375522852447</c:v>
                </c:pt>
                <c:pt idx="83">
                  <c:v>0.341487088518296</c:v>
                </c:pt>
                <c:pt idx="84">
                  <c:v>0.340753318309215</c:v>
                </c:pt>
                <c:pt idx="85">
                  <c:v>0.33925777224036</c:v>
                </c:pt>
                <c:pt idx="86">
                  <c:v>0.341243241831374</c:v>
                </c:pt>
                <c:pt idx="87">
                  <c:v>0.343372800672664</c:v>
                </c:pt>
                <c:pt idx="88">
                  <c:v>0.347067570646303</c:v>
                </c:pt>
                <c:pt idx="89">
                  <c:v>0.343489670460831</c:v>
                </c:pt>
                <c:pt idx="90">
                  <c:v>0.343717963205285</c:v>
                </c:pt>
                <c:pt idx="91">
                  <c:v>0.345355174238011</c:v>
                </c:pt>
                <c:pt idx="92">
                  <c:v>0.347419440367524</c:v>
                </c:pt>
                <c:pt idx="93">
                  <c:v>0.349685660204022</c:v>
                </c:pt>
                <c:pt idx="94">
                  <c:v>0.348520065805291</c:v>
                </c:pt>
                <c:pt idx="95">
                  <c:v>0.345875462611308</c:v>
                </c:pt>
                <c:pt idx="96">
                  <c:v>0.348582585331602</c:v>
                </c:pt>
                <c:pt idx="97">
                  <c:v>0.349265499214934</c:v>
                </c:pt>
                <c:pt idx="98">
                  <c:v>0.350133575938498</c:v>
                </c:pt>
                <c:pt idx="99">
                  <c:v>0.350336063089405</c:v>
                </c:pt>
                <c:pt idx="100">
                  <c:v>0.35019319740224</c:v>
                </c:pt>
                <c:pt idx="101">
                  <c:v>0.350642881780597</c:v>
                </c:pt>
                <c:pt idx="102">
                  <c:v>0.354321138481431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elderly'!$E$4:$E$4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0.262439685789897</c:v>
                </c:pt>
                <c:pt idx="14">
                  <c:v>0.277590512974728</c:v>
                </c:pt>
                <c:pt idx="15">
                  <c:v>0.275098333723429</c:v>
                </c:pt>
                <c:pt idx="16">
                  <c:v>0.278083496036895</c:v>
                </c:pt>
                <c:pt idx="17">
                  <c:v>0.280760318655239</c:v>
                </c:pt>
                <c:pt idx="18">
                  <c:v>0.283845159339664</c:v>
                </c:pt>
                <c:pt idx="19">
                  <c:v>0.283005239012394</c:v>
                </c:pt>
                <c:pt idx="20">
                  <c:v>0.270847839137205</c:v>
                </c:pt>
                <c:pt idx="21">
                  <c:v>0.270870744570963</c:v>
                </c:pt>
                <c:pt idx="22">
                  <c:v>0.272970166696853</c:v>
                </c:pt>
                <c:pt idx="23">
                  <c:v>0.272537427023912</c:v>
                </c:pt>
                <c:pt idx="24">
                  <c:v>0.277404986495497</c:v>
                </c:pt>
                <c:pt idx="25">
                  <c:v>0.278706593500281</c:v>
                </c:pt>
                <c:pt idx="26">
                  <c:v>0.280126047207849</c:v>
                </c:pt>
                <c:pt idx="27">
                  <c:v>0.28102734241144</c:v>
                </c:pt>
                <c:pt idx="28">
                  <c:v>0.281777617961628</c:v>
                </c:pt>
                <c:pt idx="29">
                  <c:v>0.284286118107684</c:v>
                </c:pt>
                <c:pt idx="30">
                  <c:v>0.284513376032096</c:v>
                </c:pt>
                <c:pt idx="31">
                  <c:v>0.286256075232421</c:v>
                </c:pt>
                <c:pt idx="32">
                  <c:v>0.287557915402938</c:v>
                </c:pt>
                <c:pt idx="33">
                  <c:v>0.288002505256855</c:v>
                </c:pt>
                <c:pt idx="34">
                  <c:v>0.288068560253993</c:v>
                </c:pt>
                <c:pt idx="35">
                  <c:v>0.290227058575817</c:v>
                </c:pt>
                <c:pt idx="36">
                  <c:v>0.292460684059661</c:v>
                </c:pt>
                <c:pt idx="37">
                  <c:v>0.292879164246458</c:v>
                </c:pt>
                <c:pt idx="38">
                  <c:v>0.293402924789575</c:v>
                </c:pt>
                <c:pt idx="39">
                  <c:v>0.295890026149634</c:v>
                </c:pt>
                <c:pt idx="40">
                  <c:v>0.298056035625385</c:v>
                </c:pt>
                <c:pt idx="41">
                  <c:v>0.299848671200436</c:v>
                </c:pt>
                <c:pt idx="42">
                  <c:v>0.300778592801632</c:v>
                </c:pt>
                <c:pt idx="43">
                  <c:v>0.302156027696354</c:v>
                </c:pt>
                <c:pt idx="44">
                  <c:v>0.303266730406967</c:v>
                </c:pt>
                <c:pt idx="45">
                  <c:v>0.304458218262799</c:v>
                </c:pt>
                <c:pt idx="46">
                  <c:v>0.306015928995873</c:v>
                </c:pt>
                <c:pt idx="47">
                  <c:v>0.306974079171013</c:v>
                </c:pt>
                <c:pt idx="48">
                  <c:v>0.309827628093994</c:v>
                </c:pt>
                <c:pt idx="49">
                  <c:v>0.31199899063009</c:v>
                </c:pt>
                <c:pt idx="50">
                  <c:v>0.31148012047744</c:v>
                </c:pt>
                <c:pt idx="51">
                  <c:v>0.312998283299442</c:v>
                </c:pt>
                <c:pt idx="52">
                  <c:v>0.311934882010002</c:v>
                </c:pt>
                <c:pt idx="53">
                  <c:v>0.312109618325209</c:v>
                </c:pt>
                <c:pt idx="54">
                  <c:v>0.312554920680618</c:v>
                </c:pt>
                <c:pt idx="55">
                  <c:v>0.314430863834846</c:v>
                </c:pt>
                <c:pt idx="56">
                  <c:v>0.31573091231058</c:v>
                </c:pt>
                <c:pt idx="57">
                  <c:v>0.316221959582934</c:v>
                </c:pt>
                <c:pt idx="58">
                  <c:v>0.317898558392319</c:v>
                </c:pt>
                <c:pt idx="59">
                  <c:v>0.318840992060567</c:v>
                </c:pt>
                <c:pt idx="60">
                  <c:v>0.318391954676174</c:v>
                </c:pt>
                <c:pt idx="61">
                  <c:v>0.319611083907541</c:v>
                </c:pt>
                <c:pt idx="62">
                  <c:v>0.32122775926964</c:v>
                </c:pt>
                <c:pt idx="63">
                  <c:v>0.323011496502339</c:v>
                </c:pt>
                <c:pt idx="64">
                  <c:v>0.324131659030939</c:v>
                </c:pt>
                <c:pt idx="65">
                  <c:v>0.325327603985459</c:v>
                </c:pt>
                <c:pt idx="66">
                  <c:v>0.325450900310005</c:v>
                </c:pt>
                <c:pt idx="67">
                  <c:v>0.325270791919079</c:v>
                </c:pt>
                <c:pt idx="68">
                  <c:v>0.32612921422393</c:v>
                </c:pt>
                <c:pt idx="69">
                  <c:v>0.326652791063142</c:v>
                </c:pt>
                <c:pt idx="70">
                  <c:v>0.32873571931882</c:v>
                </c:pt>
                <c:pt idx="71">
                  <c:v>0.329344307576797</c:v>
                </c:pt>
                <c:pt idx="72">
                  <c:v>0.330909892190397</c:v>
                </c:pt>
                <c:pt idx="73">
                  <c:v>0.330388373153829</c:v>
                </c:pt>
                <c:pt idx="74">
                  <c:v>0.328888021788672</c:v>
                </c:pt>
                <c:pt idx="75">
                  <c:v>0.328726161219268</c:v>
                </c:pt>
                <c:pt idx="76">
                  <c:v>0.328087934096988</c:v>
                </c:pt>
                <c:pt idx="77">
                  <c:v>0.32873519827644</c:v>
                </c:pt>
                <c:pt idx="78">
                  <c:v>0.329757528121424</c:v>
                </c:pt>
                <c:pt idx="79">
                  <c:v>0.330770111099078</c:v>
                </c:pt>
                <c:pt idx="80">
                  <c:v>0.332310485506138</c:v>
                </c:pt>
                <c:pt idx="81">
                  <c:v>0.33132860753516</c:v>
                </c:pt>
                <c:pt idx="82">
                  <c:v>0.334234942149511</c:v>
                </c:pt>
                <c:pt idx="83">
                  <c:v>0.334885563389634</c:v>
                </c:pt>
                <c:pt idx="84">
                  <c:v>0.336305105381052</c:v>
                </c:pt>
                <c:pt idx="85">
                  <c:v>0.337294842712569</c:v>
                </c:pt>
                <c:pt idx="86">
                  <c:v>0.338919800449409</c:v>
                </c:pt>
                <c:pt idx="87">
                  <c:v>0.339687774899516</c:v>
                </c:pt>
                <c:pt idx="88">
                  <c:v>0.338634865629749</c:v>
                </c:pt>
                <c:pt idx="89">
                  <c:v>0.336601573445652</c:v>
                </c:pt>
                <c:pt idx="90">
                  <c:v>0.336168861318682</c:v>
                </c:pt>
                <c:pt idx="91">
                  <c:v>0.337141800259716</c:v>
                </c:pt>
                <c:pt idx="92">
                  <c:v>0.338886953747567</c:v>
                </c:pt>
                <c:pt idx="93">
                  <c:v>0.339553453355983</c:v>
                </c:pt>
                <c:pt idx="94">
                  <c:v>0.341551099440279</c:v>
                </c:pt>
                <c:pt idx="95">
                  <c:v>0.342617802155343</c:v>
                </c:pt>
                <c:pt idx="96">
                  <c:v>0.342071628582129</c:v>
                </c:pt>
                <c:pt idx="97">
                  <c:v>0.34305817578358</c:v>
                </c:pt>
                <c:pt idx="98">
                  <c:v>0.34367914627662</c:v>
                </c:pt>
                <c:pt idx="99">
                  <c:v>0.344721662725206</c:v>
                </c:pt>
                <c:pt idx="100">
                  <c:v>0.345703861308357</c:v>
                </c:pt>
                <c:pt idx="101">
                  <c:v>0.344873120656529</c:v>
                </c:pt>
                <c:pt idx="102">
                  <c:v>0.345699778205593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583571"/>
        <c:axId val="98497172"/>
      </c:lineChart>
      <c:catAx>
        <c:axId val="515835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497172"/>
        <c:crosses val="autoZero"/>
        <c:auto val="1"/>
        <c:lblAlgn val="ctr"/>
        <c:lblOffset val="100"/>
      </c:catAx>
      <c:valAx>
        <c:axId val="98497172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58357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elderly'!$P$3:$P$3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0.306451380294306</c:v>
                </c:pt>
                <c:pt idx="14">
                  <c:v>0.316849122538005</c:v>
                </c:pt>
                <c:pt idx="15">
                  <c:v>0.319875163186614</c:v>
                </c:pt>
                <c:pt idx="16">
                  <c:v>0.317376382829101</c:v>
                </c:pt>
                <c:pt idx="17">
                  <c:v>0.323630881250888</c:v>
                </c:pt>
                <c:pt idx="18">
                  <c:v>0.322452518229584</c:v>
                </c:pt>
                <c:pt idx="19">
                  <c:v>0.318273613137659</c:v>
                </c:pt>
                <c:pt idx="20">
                  <c:v>0.313597904631555</c:v>
                </c:pt>
                <c:pt idx="21">
                  <c:v>0.313488453504124</c:v>
                </c:pt>
                <c:pt idx="22">
                  <c:v>0.308689220314016</c:v>
                </c:pt>
                <c:pt idx="23">
                  <c:v>0.310152592523161</c:v>
                </c:pt>
                <c:pt idx="24">
                  <c:v>0.317356584004663</c:v>
                </c:pt>
                <c:pt idx="25">
                  <c:v>0.321031310131523</c:v>
                </c:pt>
                <c:pt idx="26">
                  <c:v>0.321269461212543</c:v>
                </c:pt>
                <c:pt idx="27">
                  <c:v>0.322041397220873</c:v>
                </c:pt>
                <c:pt idx="28">
                  <c:v>0.319507005644399</c:v>
                </c:pt>
                <c:pt idx="29">
                  <c:v>0.325168201331044</c:v>
                </c:pt>
                <c:pt idx="30">
                  <c:v>0.327111235438882</c:v>
                </c:pt>
                <c:pt idx="31">
                  <c:v>0.32702753675262</c:v>
                </c:pt>
                <c:pt idx="32">
                  <c:v>0.329256217691748</c:v>
                </c:pt>
                <c:pt idx="33">
                  <c:v>0.331857037534274</c:v>
                </c:pt>
                <c:pt idx="34">
                  <c:v>0.332230912179401</c:v>
                </c:pt>
                <c:pt idx="35">
                  <c:v>0.336386144237701</c:v>
                </c:pt>
                <c:pt idx="36">
                  <c:v>0.334582812960352</c:v>
                </c:pt>
                <c:pt idx="37">
                  <c:v>0.338569125975385</c:v>
                </c:pt>
                <c:pt idx="38">
                  <c:v>0.33764674109141</c:v>
                </c:pt>
                <c:pt idx="39">
                  <c:v>0.337201806915765</c:v>
                </c:pt>
                <c:pt idx="40">
                  <c:v>0.34127540270191</c:v>
                </c:pt>
                <c:pt idx="41">
                  <c:v>0.339142306570928</c:v>
                </c:pt>
                <c:pt idx="42">
                  <c:v>0.341488128539008</c:v>
                </c:pt>
                <c:pt idx="43">
                  <c:v>0.339296174851956</c:v>
                </c:pt>
                <c:pt idx="44">
                  <c:v>0.3394654036819</c:v>
                </c:pt>
                <c:pt idx="45">
                  <c:v>0.342653317506602</c:v>
                </c:pt>
                <c:pt idx="46">
                  <c:v>0.344270376819613</c:v>
                </c:pt>
                <c:pt idx="47">
                  <c:v>0.345990860218207</c:v>
                </c:pt>
                <c:pt idx="48">
                  <c:v>0.34864361500354</c:v>
                </c:pt>
                <c:pt idx="49">
                  <c:v>0.348542003018472</c:v>
                </c:pt>
                <c:pt idx="50">
                  <c:v>0.349505418079422</c:v>
                </c:pt>
                <c:pt idx="51">
                  <c:v>0.346762087632582</c:v>
                </c:pt>
                <c:pt idx="52">
                  <c:v>0.348575640705706</c:v>
                </c:pt>
                <c:pt idx="53">
                  <c:v>0.350865950123879</c:v>
                </c:pt>
                <c:pt idx="54">
                  <c:v>0.353423043275167</c:v>
                </c:pt>
                <c:pt idx="55">
                  <c:v>0.354764633250297</c:v>
                </c:pt>
                <c:pt idx="56">
                  <c:v>0.352250403320635</c:v>
                </c:pt>
                <c:pt idx="57">
                  <c:v>0.353270453307979</c:v>
                </c:pt>
                <c:pt idx="58">
                  <c:v>0.352252399460732</c:v>
                </c:pt>
                <c:pt idx="59">
                  <c:v>0.353719348082777</c:v>
                </c:pt>
                <c:pt idx="60">
                  <c:v>0.354629887257117</c:v>
                </c:pt>
                <c:pt idx="61">
                  <c:v>0.352917566455685</c:v>
                </c:pt>
                <c:pt idx="62">
                  <c:v>0.353693434955677</c:v>
                </c:pt>
                <c:pt idx="63">
                  <c:v>0.354591548107245</c:v>
                </c:pt>
                <c:pt idx="64">
                  <c:v>0.354744355661656</c:v>
                </c:pt>
                <c:pt idx="65">
                  <c:v>0.35421279329289</c:v>
                </c:pt>
                <c:pt idx="66">
                  <c:v>0.356553924873034</c:v>
                </c:pt>
                <c:pt idx="67">
                  <c:v>0.355075204733492</c:v>
                </c:pt>
                <c:pt idx="68">
                  <c:v>0.353647813602463</c:v>
                </c:pt>
                <c:pt idx="69">
                  <c:v>0.356340228225183</c:v>
                </c:pt>
                <c:pt idx="70">
                  <c:v>0.353379083593735</c:v>
                </c:pt>
                <c:pt idx="71">
                  <c:v>0.358031526236828</c:v>
                </c:pt>
                <c:pt idx="72">
                  <c:v>0.356364582761852</c:v>
                </c:pt>
                <c:pt idx="73">
                  <c:v>0.357215731264045</c:v>
                </c:pt>
                <c:pt idx="74">
                  <c:v>0.360568386308476</c:v>
                </c:pt>
                <c:pt idx="75">
                  <c:v>0.361005024155524</c:v>
                </c:pt>
                <c:pt idx="76">
                  <c:v>0.359159254001328</c:v>
                </c:pt>
                <c:pt idx="77">
                  <c:v>0.363960855649813</c:v>
                </c:pt>
                <c:pt idx="78">
                  <c:v>0.361824119839242</c:v>
                </c:pt>
                <c:pt idx="79">
                  <c:v>0.362812108297734</c:v>
                </c:pt>
                <c:pt idx="80">
                  <c:v>0.362916215334365</c:v>
                </c:pt>
                <c:pt idx="81">
                  <c:v>0.362406462467553</c:v>
                </c:pt>
                <c:pt idx="82">
                  <c:v>0.36718361490817</c:v>
                </c:pt>
                <c:pt idx="83">
                  <c:v>0.36706239444523</c:v>
                </c:pt>
                <c:pt idx="84">
                  <c:v>0.365782407819496</c:v>
                </c:pt>
                <c:pt idx="85">
                  <c:v>0.367019566177078</c:v>
                </c:pt>
                <c:pt idx="86">
                  <c:v>0.370787740655148</c:v>
                </c:pt>
                <c:pt idx="87">
                  <c:v>0.372810287345805</c:v>
                </c:pt>
                <c:pt idx="88">
                  <c:v>0.372511544314918</c:v>
                </c:pt>
                <c:pt idx="89">
                  <c:v>0.376605660162495</c:v>
                </c:pt>
                <c:pt idx="90">
                  <c:v>0.376615073663091</c:v>
                </c:pt>
                <c:pt idx="91">
                  <c:v>0.378631150811125</c:v>
                </c:pt>
                <c:pt idx="92">
                  <c:v>0.379638739524729</c:v>
                </c:pt>
                <c:pt idx="93">
                  <c:v>0.379983705602275</c:v>
                </c:pt>
                <c:pt idx="94">
                  <c:v>0.378748383702918</c:v>
                </c:pt>
                <c:pt idx="95">
                  <c:v>0.380726246292405</c:v>
                </c:pt>
                <c:pt idx="96">
                  <c:v>0.381889171932885</c:v>
                </c:pt>
                <c:pt idx="97">
                  <c:v>0.382846193043285</c:v>
                </c:pt>
                <c:pt idx="98">
                  <c:v>0.381547896167184</c:v>
                </c:pt>
                <c:pt idx="99">
                  <c:v>0.383038063272162</c:v>
                </c:pt>
                <c:pt idx="100">
                  <c:v>0.382338574831666</c:v>
                </c:pt>
                <c:pt idx="101">
                  <c:v>0.381325988483022</c:v>
                </c:pt>
                <c:pt idx="102">
                  <c:v>0.383542218399731</c:v>
                </c:pt>
                <c:pt idx="103">
                  <c:v>0.38599471697968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elderly'!$Q$3:$Q$3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0.267690266297519</c:v>
                </c:pt>
                <c:pt idx="14">
                  <c:v>0.281168944692083</c:v>
                </c:pt>
                <c:pt idx="15">
                  <c:v>0.279782149390816</c:v>
                </c:pt>
                <c:pt idx="16">
                  <c:v>0.282519390230125</c:v>
                </c:pt>
                <c:pt idx="17">
                  <c:v>0.285006910401998</c:v>
                </c:pt>
                <c:pt idx="18">
                  <c:v>0.287765738892812</c:v>
                </c:pt>
                <c:pt idx="19">
                  <c:v>0.287614054910574</c:v>
                </c:pt>
                <c:pt idx="20">
                  <c:v>0.280646287827723</c:v>
                </c:pt>
                <c:pt idx="21">
                  <c:v>0.281771565046176</c:v>
                </c:pt>
                <c:pt idx="22">
                  <c:v>0.284388346215608</c:v>
                </c:pt>
                <c:pt idx="23">
                  <c:v>0.285220316596037</c:v>
                </c:pt>
                <c:pt idx="24">
                  <c:v>0.290516763205411</c:v>
                </c:pt>
                <c:pt idx="25">
                  <c:v>0.29345248704766</c:v>
                </c:pt>
                <c:pt idx="26">
                  <c:v>0.294785983171003</c:v>
                </c:pt>
                <c:pt idx="27">
                  <c:v>0.295752328728206</c:v>
                </c:pt>
                <c:pt idx="28">
                  <c:v>0.296875793185583</c:v>
                </c:pt>
                <c:pt idx="29">
                  <c:v>0.2999492307834</c:v>
                </c:pt>
                <c:pt idx="30">
                  <c:v>0.300954036522012</c:v>
                </c:pt>
                <c:pt idx="31">
                  <c:v>0.302847862022928</c:v>
                </c:pt>
                <c:pt idx="32">
                  <c:v>0.304569978943764</c:v>
                </c:pt>
                <c:pt idx="33">
                  <c:v>0.307372735145455</c:v>
                </c:pt>
                <c:pt idx="34">
                  <c:v>0.308663233913201</c:v>
                </c:pt>
                <c:pt idx="35">
                  <c:v>0.309947740951785</c:v>
                </c:pt>
                <c:pt idx="36">
                  <c:v>0.311628134026496</c:v>
                </c:pt>
                <c:pt idx="37">
                  <c:v>0.314372527191247</c:v>
                </c:pt>
                <c:pt idx="38">
                  <c:v>0.316559406864548</c:v>
                </c:pt>
                <c:pt idx="39">
                  <c:v>0.319018456022294</c:v>
                </c:pt>
                <c:pt idx="40">
                  <c:v>0.318997036986228</c:v>
                </c:pt>
                <c:pt idx="41">
                  <c:v>0.318153013682383</c:v>
                </c:pt>
                <c:pt idx="42">
                  <c:v>0.319617511302531</c:v>
                </c:pt>
                <c:pt idx="43">
                  <c:v>0.320603332322993</c:v>
                </c:pt>
                <c:pt idx="44">
                  <c:v>0.321025581689135</c:v>
                </c:pt>
                <c:pt idx="45">
                  <c:v>0.322673372438219</c:v>
                </c:pt>
                <c:pt idx="46">
                  <c:v>0.325252762815298</c:v>
                </c:pt>
                <c:pt idx="47">
                  <c:v>0.325818006407848</c:v>
                </c:pt>
                <c:pt idx="48">
                  <c:v>0.328067248602703</c:v>
                </c:pt>
                <c:pt idx="49">
                  <c:v>0.328934635661593</c:v>
                </c:pt>
                <c:pt idx="50">
                  <c:v>0.329731466553124</c:v>
                </c:pt>
                <c:pt idx="51">
                  <c:v>0.330996393503013</c:v>
                </c:pt>
                <c:pt idx="52">
                  <c:v>0.332692462300781</c:v>
                </c:pt>
                <c:pt idx="53">
                  <c:v>0.334234806039506</c:v>
                </c:pt>
                <c:pt idx="54">
                  <c:v>0.335212340729595</c:v>
                </c:pt>
                <c:pt idx="55">
                  <c:v>0.335592781606645</c:v>
                </c:pt>
                <c:pt idx="56">
                  <c:v>0.334201307169553</c:v>
                </c:pt>
                <c:pt idx="57">
                  <c:v>0.335098093875142</c:v>
                </c:pt>
                <c:pt idx="58">
                  <c:v>0.335905279176192</c:v>
                </c:pt>
                <c:pt idx="59">
                  <c:v>0.335641106878191</c:v>
                </c:pt>
                <c:pt idx="60">
                  <c:v>0.336165670974046</c:v>
                </c:pt>
                <c:pt idx="61">
                  <c:v>0.337227359554315</c:v>
                </c:pt>
                <c:pt idx="62">
                  <c:v>0.337299617120902</c:v>
                </c:pt>
                <c:pt idx="63">
                  <c:v>0.338099747185211</c:v>
                </c:pt>
                <c:pt idx="64">
                  <c:v>0.338102497083883</c:v>
                </c:pt>
                <c:pt idx="65">
                  <c:v>0.340460824920336</c:v>
                </c:pt>
                <c:pt idx="66">
                  <c:v>0.341961744062072</c:v>
                </c:pt>
                <c:pt idx="67">
                  <c:v>0.342385313438188</c:v>
                </c:pt>
                <c:pt idx="68">
                  <c:v>0.341415713536869</c:v>
                </c:pt>
                <c:pt idx="69">
                  <c:v>0.34370951632894</c:v>
                </c:pt>
                <c:pt idx="70">
                  <c:v>0.343486875364129</c:v>
                </c:pt>
                <c:pt idx="71">
                  <c:v>0.345349298372942</c:v>
                </c:pt>
                <c:pt idx="72">
                  <c:v>0.344239472314252</c:v>
                </c:pt>
                <c:pt idx="73">
                  <c:v>0.346180743803833</c:v>
                </c:pt>
                <c:pt idx="74">
                  <c:v>0.348959406668614</c:v>
                </c:pt>
                <c:pt idx="75">
                  <c:v>0.350960065816098</c:v>
                </c:pt>
                <c:pt idx="76">
                  <c:v>0.350624972708453</c:v>
                </c:pt>
                <c:pt idx="77">
                  <c:v>0.351024447204998</c:v>
                </c:pt>
                <c:pt idx="78">
                  <c:v>0.351512583527765</c:v>
                </c:pt>
                <c:pt idx="79">
                  <c:v>0.350923124368358</c:v>
                </c:pt>
                <c:pt idx="80">
                  <c:v>0.349021290467696</c:v>
                </c:pt>
                <c:pt idx="81">
                  <c:v>0.351816786164532</c:v>
                </c:pt>
                <c:pt idx="82">
                  <c:v>0.353921280110177</c:v>
                </c:pt>
                <c:pt idx="83">
                  <c:v>0.35432759884092</c:v>
                </c:pt>
                <c:pt idx="84">
                  <c:v>0.354622156954885</c:v>
                </c:pt>
                <c:pt idx="85">
                  <c:v>0.356078317313639</c:v>
                </c:pt>
                <c:pt idx="86">
                  <c:v>0.358071139314057</c:v>
                </c:pt>
                <c:pt idx="87">
                  <c:v>0.35804614333379</c:v>
                </c:pt>
                <c:pt idx="88">
                  <c:v>0.35750215900478</c:v>
                </c:pt>
                <c:pt idx="89">
                  <c:v>0.359109170992211</c:v>
                </c:pt>
                <c:pt idx="90">
                  <c:v>0.359011598132123</c:v>
                </c:pt>
                <c:pt idx="91">
                  <c:v>0.360137979621184</c:v>
                </c:pt>
                <c:pt idx="92">
                  <c:v>0.360121582585205</c:v>
                </c:pt>
                <c:pt idx="93">
                  <c:v>0.360824428947604</c:v>
                </c:pt>
                <c:pt idx="94">
                  <c:v>0.359892197748577</c:v>
                </c:pt>
                <c:pt idx="95">
                  <c:v>0.360242342794233</c:v>
                </c:pt>
                <c:pt idx="96">
                  <c:v>0.36074779013368</c:v>
                </c:pt>
                <c:pt idx="97">
                  <c:v>0.362734715960461</c:v>
                </c:pt>
                <c:pt idx="98">
                  <c:v>0.363241517798831</c:v>
                </c:pt>
                <c:pt idx="99">
                  <c:v>0.364282263934926</c:v>
                </c:pt>
                <c:pt idx="100">
                  <c:v>0.364717920535852</c:v>
                </c:pt>
                <c:pt idx="101">
                  <c:v>0.367256064915849</c:v>
                </c:pt>
                <c:pt idx="102">
                  <c:v>0.368677091651729</c:v>
                </c:pt>
                <c:pt idx="103">
                  <c:v>0.369403159665331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elderly'!$R$3:$R$3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0.284149576066391</c:v>
                </c:pt>
                <c:pt idx="14">
                  <c:v>0.297590911842105</c:v>
                </c:pt>
                <c:pt idx="15">
                  <c:v>0.298884046893167</c:v>
                </c:pt>
                <c:pt idx="16">
                  <c:v>0.302082369677597</c:v>
                </c:pt>
                <c:pt idx="17">
                  <c:v>0.306328345337286</c:v>
                </c:pt>
                <c:pt idx="18">
                  <c:v>0.304771221913099</c:v>
                </c:pt>
                <c:pt idx="19">
                  <c:v>0.302222048037989</c:v>
                </c:pt>
                <c:pt idx="20">
                  <c:v>0.290920538958272</c:v>
                </c:pt>
                <c:pt idx="21">
                  <c:v>0.291734599965047</c:v>
                </c:pt>
                <c:pt idx="22">
                  <c:v>0.290280713161108</c:v>
                </c:pt>
                <c:pt idx="23">
                  <c:v>0.290607124711682</c:v>
                </c:pt>
                <c:pt idx="24">
                  <c:v>0.295481941136553</c:v>
                </c:pt>
                <c:pt idx="25">
                  <c:v>0.296722696453522</c:v>
                </c:pt>
                <c:pt idx="26">
                  <c:v>0.296572017233986</c:v>
                </c:pt>
                <c:pt idx="27">
                  <c:v>0.299897932147446</c:v>
                </c:pt>
                <c:pt idx="28">
                  <c:v>0.297076339263487</c:v>
                </c:pt>
                <c:pt idx="29">
                  <c:v>0.300213857025007</c:v>
                </c:pt>
                <c:pt idx="30">
                  <c:v>0.301322450464762</c:v>
                </c:pt>
                <c:pt idx="31">
                  <c:v>0.300068806146656</c:v>
                </c:pt>
                <c:pt idx="32">
                  <c:v>0.302898857012462</c:v>
                </c:pt>
                <c:pt idx="33">
                  <c:v>0.302550902716136</c:v>
                </c:pt>
                <c:pt idx="34">
                  <c:v>0.302780129412717</c:v>
                </c:pt>
                <c:pt idx="35">
                  <c:v>0.306195264667168</c:v>
                </c:pt>
                <c:pt idx="36">
                  <c:v>0.305544305553356</c:v>
                </c:pt>
                <c:pt idx="37">
                  <c:v>0.308912939901113</c:v>
                </c:pt>
                <c:pt idx="38">
                  <c:v>0.306010066836731</c:v>
                </c:pt>
                <c:pt idx="39">
                  <c:v>0.305743474017356</c:v>
                </c:pt>
                <c:pt idx="40">
                  <c:v>0.309061732555873</c:v>
                </c:pt>
                <c:pt idx="41">
                  <c:v>0.309575543007647</c:v>
                </c:pt>
                <c:pt idx="42">
                  <c:v>0.310165843760414</c:v>
                </c:pt>
                <c:pt idx="43">
                  <c:v>0.310932829149729</c:v>
                </c:pt>
                <c:pt idx="44">
                  <c:v>0.311743896440724</c:v>
                </c:pt>
                <c:pt idx="45">
                  <c:v>0.315815176462595</c:v>
                </c:pt>
                <c:pt idx="46">
                  <c:v>0.315820658884966</c:v>
                </c:pt>
                <c:pt idx="47">
                  <c:v>0.317889390216632</c:v>
                </c:pt>
                <c:pt idx="48">
                  <c:v>0.32162570815141</c:v>
                </c:pt>
                <c:pt idx="49">
                  <c:v>0.321095839131223</c:v>
                </c:pt>
                <c:pt idx="50">
                  <c:v>0.322267431203147</c:v>
                </c:pt>
                <c:pt idx="51">
                  <c:v>0.320882152711227</c:v>
                </c:pt>
                <c:pt idx="52">
                  <c:v>0.321124521576431</c:v>
                </c:pt>
                <c:pt idx="53">
                  <c:v>0.322723417203701</c:v>
                </c:pt>
                <c:pt idx="54">
                  <c:v>0.326223664652487</c:v>
                </c:pt>
                <c:pt idx="55">
                  <c:v>0.326985447403465</c:v>
                </c:pt>
                <c:pt idx="56">
                  <c:v>0.32637383737602</c:v>
                </c:pt>
                <c:pt idx="57">
                  <c:v>0.327051511609664</c:v>
                </c:pt>
                <c:pt idx="58">
                  <c:v>0.325544351128828</c:v>
                </c:pt>
                <c:pt idx="59">
                  <c:v>0.3269552493559</c:v>
                </c:pt>
                <c:pt idx="60">
                  <c:v>0.330317312177624</c:v>
                </c:pt>
                <c:pt idx="61">
                  <c:v>0.326880523819327</c:v>
                </c:pt>
                <c:pt idx="62">
                  <c:v>0.327974181435248</c:v>
                </c:pt>
                <c:pt idx="63">
                  <c:v>0.328854084124512</c:v>
                </c:pt>
                <c:pt idx="64">
                  <c:v>0.330021640500843</c:v>
                </c:pt>
                <c:pt idx="65">
                  <c:v>0.329180308961667</c:v>
                </c:pt>
                <c:pt idx="66">
                  <c:v>0.329853859726681</c:v>
                </c:pt>
                <c:pt idx="67">
                  <c:v>0.327912353939809</c:v>
                </c:pt>
                <c:pt idx="68">
                  <c:v>0.327555818951471</c:v>
                </c:pt>
                <c:pt idx="69">
                  <c:v>0.328174021770497</c:v>
                </c:pt>
                <c:pt idx="70">
                  <c:v>0.327486944823038</c:v>
                </c:pt>
                <c:pt idx="71">
                  <c:v>0.329438975721856</c:v>
                </c:pt>
                <c:pt idx="72">
                  <c:v>0.326996365045062</c:v>
                </c:pt>
                <c:pt idx="73">
                  <c:v>0.327807924839542</c:v>
                </c:pt>
                <c:pt idx="74">
                  <c:v>0.329749318076447</c:v>
                </c:pt>
                <c:pt idx="75">
                  <c:v>0.331609835245173</c:v>
                </c:pt>
                <c:pt idx="76">
                  <c:v>0.330835386161943</c:v>
                </c:pt>
                <c:pt idx="77">
                  <c:v>0.334140086646568</c:v>
                </c:pt>
                <c:pt idx="78">
                  <c:v>0.330447908121046</c:v>
                </c:pt>
                <c:pt idx="79">
                  <c:v>0.331966417707758</c:v>
                </c:pt>
                <c:pt idx="80">
                  <c:v>0.332629534782097</c:v>
                </c:pt>
                <c:pt idx="81">
                  <c:v>0.331438185102612</c:v>
                </c:pt>
                <c:pt idx="82">
                  <c:v>0.335260018795232</c:v>
                </c:pt>
                <c:pt idx="83">
                  <c:v>0.334977451369142</c:v>
                </c:pt>
                <c:pt idx="84">
                  <c:v>0.331736362338366</c:v>
                </c:pt>
                <c:pt idx="85">
                  <c:v>0.334350186578297</c:v>
                </c:pt>
                <c:pt idx="86">
                  <c:v>0.335157205936732</c:v>
                </c:pt>
                <c:pt idx="87">
                  <c:v>0.337659551113958</c:v>
                </c:pt>
                <c:pt idx="88">
                  <c:v>0.337852898057807</c:v>
                </c:pt>
                <c:pt idx="89">
                  <c:v>0.341203879030678</c:v>
                </c:pt>
                <c:pt idx="90">
                  <c:v>0.340471637836608</c:v>
                </c:pt>
                <c:pt idx="91">
                  <c:v>0.343696755208826</c:v>
                </c:pt>
                <c:pt idx="92">
                  <c:v>0.343463706085939</c:v>
                </c:pt>
                <c:pt idx="93">
                  <c:v>0.343544818430438</c:v>
                </c:pt>
                <c:pt idx="94">
                  <c:v>0.341313484381413</c:v>
                </c:pt>
                <c:pt idx="95">
                  <c:v>0.343647310348594</c:v>
                </c:pt>
                <c:pt idx="96">
                  <c:v>0.345645049369514</c:v>
                </c:pt>
                <c:pt idx="97">
                  <c:v>0.346084669796092</c:v>
                </c:pt>
                <c:pt idx="98">
                  <c:v>0.343123813242514</c:v>
                </c:pt>
                <c:pt idx="99">
                  <c:v>0.3447880614274</c:v>
                </c:pt>
                <c:pt idx="100">
                  <c:v>0.344981393478456</c:v>
                </c:pt>
                <c:pt idx="101">
                  <c:v>0.341797285102607</c:v>
                </c:pt>
                <c:pt idx="102">
                  <c:v>0.342353125554332</c:v>
                </c:pt>
                <c:pt idx="103">
                  <c:v>0.344304046644623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elderly'!$S$3:$S$3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0.26119518002496</c:v>
                </c:pt>
                <c:pt idx="14">
                  <c:v>0.27635688531996</c:v>
                </c:pt>
                <c:pt idx="15">
                  <c:v>0.273933757747878</c:v>
                </c:pt>
                <c:pt idx="16">
                  <c:v>0.276150196024151</c:v>
                </c:pt>
                <c:pt idx="17">
                  <c:v>0.278037058740362</c:v>
                </c:pt>
                <c:pt idx="18">
                  <c:v>0.279715210569825</c:v>
                </c:pt>
                <c:pt idx="19">
                  <c:v>0.278278040836165</c:v>
                </c:pt>
                <c:pt idx="20">
                  <c:v>0.264998069085725</c:v>
                </c:pt>
                <c:pt idx="21">
                  <c:v>0.265808471346337</c:v>
                </c:pt>
                <c:pt idx="22">
                  <c:v>0.268071537795894</c:v>
                </c:pt>
                <c:pt idx="23">
                  <c:v>0.267613625752798</c:v>
                </c:pt>
                <c:pt idx="24">
                  <c:v>0.272291734787217</c:v>
                </c:pt>
                <c:pt idx="25">
                  <c:v>0.272862489020405</c:v>
                </c:pt>
                <c:pt idx="26">
                  <c:v>0.273821767437257</c:v>
                </c:pt>
                <c:pt idx="27">
                  <c:v>0.275478998463128</c:v>
                </c:pt>
                <c:pt idx="28">
                  <c:v>0.276009073026647</c:v>
                </c:pt>
                <c:pt idx="29">
                  <c:v>0.277944769701117</c:v>
                </c:pt>
                <c:pt idx="30">
                  <c:v>0.278202092216532</c:v>
                </c:pt>
                <c:pt idx="31">
                  <c:v>0.279675035337722</c:v>
                </c:pt>
                <c:pt idx="32">
                  <c:v>0.279890839573962</c:v>
                </c:pt>
                <c:pt idx="33">
                  <c:v>0.2806514883339</c:v>
                </c:pt>
                <c:pt idx="34">
                  <c:v>0.280840060305159</c:v>
                </c:pt>
                <c:pt idx="35">
                  <c:v>0.282252944402078</c:v>
                </c:pt>
                <c:pt idx="36">
                  <c:v>0.284774381662861</c:v>
                </c:pt>
                <c:pt idx="37">
                  <c:v>0.286527163006205</c:v>
                </c:pt>
                <c:pt idx="38">
                  <c:v>0.288006030518045</c:v>
                </c:pt>
                <c:pt idx="39">
                  <c:v>0.289265889381642</c:v>
                </c:pt>
                <c:pt idx="40">
                  <c:v>0.290723860562167</c:v>
                </c:pt>
                <c:pt idx="41">
                  <c:v>0.291570225857153</c:v>
                </c:pt>
                <c:pt idx="42">
                  <c:v>0.292627370105602</c:v>
                </c:pt>
                <c:pt idx="43">
                  <c:v>0.294891825041821</c:v>
                </c:pt>
                <c:pt idx="44">
                  <c:v>0.296083010703021</c:v>
                </c:pt>
                <c:pt idx="45">
                  <c:v>0.297838401806633</c:v>
                </c:pt>
                <c:pt idx="46">
                  <c:v>0.299407306001446</c:v>
                </c:pt>
                <c:pt idx="47">
                  <c:v>0.300467833544853</c:v>
                </c:pt>
                <c:pt idx="48">
                  <c:v>0.301727603707269</c:v>
                </c:pt>
                <c:pt idx="49">
                  <c:v>0.302432192308983</c:v>
                </c:pt>
                <c:pt idx="50">
                  <c:v>0.303156079666531</c:v>
                </c:pt>
                <c:pt idx="51">
                  <c:v>0.303671262951787</c:v>
                </c:pt>
                <c:pt idx="52">
                  <c:v>0.304673044157219</c:v>
                </c:pt>
                <c:pt idx="53">
                  <c:v>0.305753927217296</c:v>
                </c:pt>
                <c:pt idx="54">
                  <c:v>0.307313650262598</c:v>
                </c:pt>
                <c:pt idx="55">
                  <c:v>0.307030553141823</c:v>
                </c:pt>
                <c:pt idx="56">
                  <c:v>0.308506659013132</c:v>
                </c:pt>
                <c:pt idx="57">
                  <c:v>0.30894409635985</c:v>
                </c:pt>
                <c:pt idx="58">
                  <c:v>0.308836611154768</c:v>
                </c:pt>
                <c:pt idx="59">
                  <c:v>0.309596928430046</c:v>
                </c:pt>
                <c:pt idx="60">
                  <c:v>0.310905689192424</c:v>
                </c:pt>
                <c:pt idx="61">
                  <c:v>0.311361331827177</c:v>
                </c:pt>
                <c:pt idx="62">
                  <c:v>0.311989925682461</c:v>
                </c:pt>
                <c:pt idx="63">
                  <c:v>0.312820163519649</c:v>
                </c:pt>
                <c:pt idx="64">
                  <c:v>0.313523408281743</c:v>
                </c:pt>
                <c:pt idx="65">
                  <c:v>0.31427075010928</c:v>
                </c:pt>
                <c:pt idx="66">
                  <c:v>0.314207280340724</c:v>
                </c:pt>
                <c:pt idx="67">
                  <c:v>0.313682567318472</c:v>
                </c:pt>
                <c:pt idx="68">
                  <c:v>0.314345041864869</c:v>
                </c:pt>
                <c:pt idx="69">
                  <c:v>0.315265165243684</c:v>
                </c:pt>
                <c:pt idx="70">
                  <c:v>0.316110743948814</c:v>
                </c:pt>
                <c:pt idx="71">
                  <c:v>0.317587529091774</c:v>
                </c:pt>
                <c:pt idx="72">
                  <c:v>0.316801169991412</c:v>
                </c:pt>
                <c:pt idx="73">
                  <c:v>0.317894152994629</c:v>
                </c:pt>
                <c:pt idx="74">
                  <c:v>0.319023688873855</c:v>
                </c:pt>
                <c:pt idx="75">
                  <c:v>0.320428838836705</c:v>
                </c:pt>
                <c:pt idx="76">
                  <c:v>0.32066041226157</c:v>
                </c:pt>
                <c:pt idx="77">
                  <c:v>0.320437129962347</c:v>
                </c:pt>
                <c:pt idx="78">
                  <c:v>0.320750188305918</c:v>
                </c:pt>
                <c:pt idx="79">
                  <c:v>0.319877004687377</c:v>
                </c:pt>
                <c:pt idx="80">
                  <c:v>0.319840057367626</c:v>
                </c:pt>
                <c:pt idx="81">
                  <c:v>0.320163005193995</c:v>
                </c:pt>
                <c:pt idx="82">
                  <c:v>0.321177296464019</c:v>
                </c:pt>
                <c:pt idx="83">
                  <c:v>0.320544889812005</c:v>
                </c:pt>
                <c:pt idx="84">
                  <c:v>0.321076476413932</c:v>
                </c:pt>
                <c:pt idx="85">
                  <c:v>0.321948563388144</c:v>
                </c:pt>
                <c:pt idx="86">
                  <c:v>0.323592200317272</c:v>
                </c:pt>
                <c:pt idx="87">
                  <c:v>0.323696810010222</c:v>
                </c:pt>
                <c:pt idx="88">
                  <c:v>0.323570426565352</c:v>
                </c:pt>
                <c:pt idx="89">
                  <c:v>0.325053194267618</c:v>
                </c:pt>
                <c:pt idx="90">
                  <c:v>0.324505997180594</c:v>
                </c:pt>
                <c:pt idx="91">
                  <c:v>0.326108380758756</c:v>
                </c:pt>
                <c:pt idx="92">
                  <c:v>0.3257372758871</c:v>
                </c:pt>
                <c:pt idx="93">
                  <c:v>0.326176533935244</c:v>
                </c:pt>
                <c:pt idx="94">
                  <c:v>0.326426128762075</c:v>
                </c:pt>
                <c:pt idx="95">
                  <c:v>0.326385736747949</c:v>
                </c:pt>
                <c:pt idx="96">
                  <c:v>0.326956713194661</c:v>
                </c:pt>
                <c:pt idx="97">
                  <c:v>0.327106910721066</c:v>
                </c:pt>
                <c:pt idx="98">
                  <c:v>0.327080879713206</c:v>
                </c:pt>
                <c:pt idx="99">
                  <c:v>0.327697809780807</c:v>
                </c:pt>
                <c:pt idx="100">
                  <c:v>0.327193359343219</c:v>
                </c:pt>
                <c:pt idx="101">
                  <c:v>0.3274244724489</c:v>
                </c:pt>
                <c:pt idx="102">
                  <c:v>0.326837004881375</c:v>
                </c:pt>
                <c:pt idx="103">
                  <c:v>0.327416795202615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526799"/>
        <c:axId val="41689429"/>
      </c:lineChart>
      <c:catAx>
        <c:axId val="78526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689429"/>
        <c:crosses val="autoZero"/>
        <c:auto val="1"/>
        <c:lblAlgn val="ctr"/>
        <c:lblOffset val="100"/>
      </c:catAx>
      <c:valAx>
        <c:axId val="41689429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526799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elderly'!$V$3:$V$3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0.30798943378277</c:v>
                </c:pt>
                <c:pt idx="15">
                  <c:v>0.31869378389229</c:v>
                </c:pt>
                <c:pt idx="16">
                  <c:v>0.323171039584264</c:v>
                </c:pt>
                <c:pt idx="17">
                  <c:v>0.319569321644446</c:v>
                </c:pt>
                <c:pt idx="18">
                  <c:v>0.325050088964661</c:v>
                </c:pt>
                <c:pt idx="19">
                  <c:v>0.324771086261313</c:v>
                </c:pt>
                <c:pt idx="20">
                  <c:v>0.320124688464173</c:v>
                </c:pt>
                <c:pt idx="21">
                  <c:v>0.31905749036921</c:v>
                </c:pt>
                <c:pt idx="22">
                  <c:v>0.319458743619852</c:v>
                </c:pt>
                <c:pt idx="23">
                  <c:v>0.318247646260741</c:v>
                </c:pt>
                <c:pt idx="24">
                  <c:v>0.321487552768906</c:v>
                </c:pt>
                <c:pt idx="25">
                  <c:v>0.327232548032485</c:v>
                </c:pt>
                <c:pt idx="26">
                  <c:v>0.335507412122555</c:v>
                </c:pt>
                <c:pt idx="27">
                  <c:v>0.337957165977676</c:v>
                </c:pt>
                <c:pt idx="28">
                  <c:v>0.340663622715128</c:v>
                </c:pt>
                <c:pt idx="29">
                  <c:v>0.344027203796169</c:v>
                </c:pt>
                <c:pt idx="30">
                  <c:v>0.347477992591377</c:v>
                </c:pt>
                <c:pt idx="31">
                  <c:v>0.350809161200371</c:v>
                </c:pt>
                <c:pt idx="32">
                  <c:v>0.351665978165712</c:v>
                </c:pt>
                <c:pt idx="33">
                  <c:v>0.357087899697943</c:v>
                </c:pt>
                <c:pt idx="34">
                  <c:v>0.358743651771997</c:v>
                </c:pt>
                <c:pt idx="35">
                  <c:v>0.359874052295677</c:v>
                </c:pt>
                <c:pt idx="36">
                  <c:v>0.364016157644283</c:v>
                </c:pt>
                <c:pt idx="37">
                  <c:v>0.364110077884758</c:v>
                </c:pt>
                <c:pt idx="38">
                  <c:v>0.369533691303923</c:v>
                </c:pt>
                <c:pt idx="39">
                  <c:v>0.373399350530052</c:v>
                </c:pt>
                <c:pt idx="40">
                  <c:v>0.37319324168565</c:v>
                </c:pt>
                <c:pt idx="41">
                  <c:v>0.375881061008735</c:v>
                </c:pt>
                <c:pt idx="42">
                  <c:v>0.37506200047333</c:v>
                </c:pt>
                <c:pt idx="43">
                  <c:v>0.377559304559198</c:v>
                </c:pt>
                <c:pt idx="44">
                  <c:v>0.376161835900644</c:v>
                </c:pt>
                <c:pt idx="45">
                  <c:v>0.374680259612472</c:v>
                </c:pt>
                <c:pt idx="46">
                  <c:v>0.3774004116866</c:v>
                </c:pt>
                <c:pt idx="47">
                  <c:v>0.378193942763793</c:v>
                </c:pt>
                <c:pt idx="48">
                  <c:v>0.38110830598297</c:v>
                </c:pt>
                <c:pt idx="49">
                  <c:v>0.381969552843371</c:v>
                </c:pt>
                <c:pt idx="50">
                  <c:v>0.381399985445886</c:v>
                </c:pt>
                <c:pt idx="51">
                  <c:v>0.384353467106323</c:v>
                </c:pt>
                <c:pt idx="52">
                  <c:v>0.38639008840048</c:v>
                </c:pt>
                <c:pt idx="53">
                  <c:v>0.388430763640564</c:v>
                </c:pt>
                <c:pt idx="54">
                  <c:v>0.387689728742837</c:v>
                </c:pt>
                <c:pt idx="55">
                  <c:v>0.388032651471338</c:v>
                </c:pt>
                <c:pt idx="56">
                  <c:v>0.386690413189603</c:v>
                </c:pt>
                <c:pt idx="57">
                  <c:v>0.387653178026163</c:v>
                </c:pt>
                <c:pt idx="58">
                  <c:v>0.386407135975399</c:v>
                </c:pt>
                <c:pt idx="59">
                  <c:v>0.389163911563355</c:v>
                </c:pt>
                <c:pt idx="60">
                  <c:v>0.387881321864897</c:v>
                </c:pt>
                <c:pt idx="61">
                  <c:v>0.387188112161057</c:v>
                </c:pt>
                <c:pt idx="62">
                  <c:v>0.388445872116366</c:v>
                </c:pt>
                <c:pt idx="63">
                  <c:v>0.390677090381915</c:v>
                </c:pt>
                <c:pt idx="64">
                  <c:v>0.389876748749493</c:v>
                </c:pt>
                <c:pt idx="65">
                  <c:v>0.393225847742235</c:v>
                </c:pt>
                <c:pt idx="66">
                  <c:v>0.39190757095061</c:v>
                </c:pt>
                <c:pt idx="67">
                  <c:v>0.39775369688711</c:v>
                </c:pt>
                <c:pt idx="68">
                  <c:v>0.395482041179232</c:v>
                </c:pt>
                <c:pt idx="69">
                  <c:v>0.394600959554509</c:v>
                </c:pt>
                <c:pt idx="70">
                  <c:v>0.396852092948798</c:v>
                </c:pt>
                <c:pt idx="71">
                  <c:v>0.399700563591202</c:v>
                </c:pt>
                <c:pt idx="72">
                  <c:v>0.40087886752055</c:v>
                </c:pt>
                <c:pt idx="73">
                  <c:v>0.401215669047367</c:v>
                </c:pt>
                <c:pt idx="74">
                  <c:v>0.403529877837016</c:v>
                </c:pt>
                <c:pt idx="75">
                  <c:v>0.404721946865336</c:v>
                </c:pt>
                <c:pt idx="76">
                  <c:v>0.40526783218321</c:v>
                </c:pt>
                <c:pt idx="77">
                  <c:v>0.4062182630943</c:v>
                </c:pt>
                <c:pt idx="78">
                  <c:v>0.408100774737954</c:v>
                </c:pt>
                <c:pt idx="79">
                  <c:v>0.410782856185796</c:v>
                </c:pt>
                <c:pt idx="80">
                  <c:v>0.412171574238828</c:v>
                </c:pt>
                <c:pt idx="81">
                  <c:v>0.413079311982015</c:v>
                </c:pt>
                <c:pt idx="82">
                  <c:v>0.414335607612882</c:v>
                </c:pt>
                <c:pt idx="83">
                  <c:v>0.415330634926092</c:v>
                </c:pt>
                <c:pt idx="84">
                  <c:v>0.41488155857121</c:v>
                </c:pt>
                <c:pt idx="85">
                  <c:v>0.415911858947242</c:v>
                </c:pt>
                <c:pt idx="86">
                  <c:v>0.416137459312587</c:v>
                </c:pt>
                <c:pt idx="87">
                  <c:v>0.416108514472859</c:v>
                </c:pt>
                <c:pt idx="88">
                  <c:v>0.416667557531555</c:v>
                </c:pt>
                <c:pt idx="89">
                  <c:v>0.418865055100255</c:v>
                </c:pt>
                <c:pt idx="90">
                  <c:v>0.419740435219552</c:v>
                </c:pt>
                <c:pt idx="91">
                  <c:v>0.419446154387118</c:v>
                </c:pt>
                <c:pt idx="92">
                  <c:v>0.419580924675999</c:v>
                </c:pt>
                <c:pt idx="93">
                  <c:v>0.420896906813474</c:v>
                </c:pt>
                <c:pt idx="94">
                  <c:v>0.421719761158018</c:v>
                </c:pt>
                <c:pt idx="95">
                  <c:v>0.421992897736161</c:v>
                </c:pt>
                <c:pt idx="96">
                  <c:v>0.424878575983175</c:v>
                </c:pt>
                <c:pt idx="97">
                  <c:v>0.425681211072674</c:v>
                </c:pt>
                <c:pt idx="98">
                  <c:v>0.429705958889312</c:v>
                </c:pt>
                <c:pt idx="99">
                  <c:v>0.428837189588961</c:v>
                </c:pt>
                <c:pt idx="100">
                  <c:v>0.429303787561756</c:v>
                </c:pt>
                <c:pt idx="101">
                  <c:v>0.431711599691744</c:v>
                </c:pt>
                <c:pt idx="102">
                  <c:v>0.429276096174489</c:v>
                </c:pt>
                <c:pt idx="103">
                  <c:v>0.430853598755521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elderly'!$W$3:$W$3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0.270585613150236</c:v>
                </c:pt>
                <c:pt idx="15">
                  <c:v>0.284049317939367</c:v>
                </c:pt>
                <c:pt idx="16">
                  <c:v>0.283133623089599</c:v>
                </c:pt>
                <c:pt idx="17">
                  <c:v>0.285794675292358</c:v>
                </c:pt>
                <c:pt idx="18">
                  <c:v>0.288191959384489</c:v>
                </c:pt>
                <c:pt idx="19">
                  <c:v>0.291234714700047</c:v>
                </c:pt>
                <c:pt idx="20">
                  <c:v>0.295173338267658</c:v>
                </c:pt>
                <c:pt idx="21">
                  <c:v>0.289862607753145</c:v>
                </c:pt>
                <c:pt idx="22">
                  <c:v>0.294884827174021</c:v>
                </c:pt>
                <c:pt idx="23">
                  <c:v>0.300108022192662</c:v>
                </c:pt>
                <c:pt idx="24">
                  <c:v>0.304481838108486</c:v>
                </c:pt>
                <c:pt idx="25">
                  <c:v>0.312286538313639</c:v>
                </c:pt>
                <c:pt idx="26">
                  <c:v>0.319148045167131</c:v>
                </c:pt>
                <c:pt idx="27">
                  <c:v>0.323517899548657</c:v>
                </c:pt>
                <c:pt idx="28">
                  <c:v>0.325606272449632</c:v>
                </c:pt>
                <c:pt idx="29">
                  <c:v>0.330751252708241</c:v>
                </c:pt>
                <c:pt idx="30">
                  <c:v>0.334819761568538</c:v>
                </c:pt>
                <c:pt idx="31">
                  <c:v>0.338202084420884</c:v>
                </c:pt>
                <c:pt idx="32">
                  <c:v>0.34286698910059</c:v>
                </c:pt>
                <c:pt idx="33">
                  <c:v>0.346932469020205</c:v>
                </c:pt>
                <c:pt idx="34">
                  <c:v>0.351368006115985</c:v>
                </c:pt>
                <c:pt idx="35">
                  <c:v>0.356229700025573</c:v>
                </c:pt>
                <c:pt idx="36">
                  <c:v>0.36084821714643</c:v>
                </c:pt>
                <c:pt idx="37">
                  <c:v>0.36513006518051</c:v>
                </c:pt>
                <c:pt idx="38">
                  <c:v>0.369571383885135</c:v>
                </c:pt>
                <c:pt idx="39">
                  <c:v>0.373387580809964</c:v>
                </c:pt>
                <c:pt idx="40">
                  <c:v>0.376516289192248</c:v>
                </c:pt>
                <c:pt idx="41">
                  <c:v>0.378591498039972</c:v>
                </c:pt>
                <c:pt idx="42">
                  <c:v>0.38019299644354</c:v>
                </c:pt>
                <c:pt idx="43">
                  <c:v>0.381032501855353</c:v>
                </c:pt>
                <c:pt idx="44">
                  <c:v>0.381736926822148</c:v>
                </c:pt>
                <c:pt idx="45">
                  <c:v>0.381341199549276</c:v>
                </c:pt>
                <c:pt idx="46">
                  <c:v>0.382179686724819</c:v>
                </c:pt>
                <c:pt idx="47">
                  <c:v>0.383943969242425</c:v>
                </c:pt>
                <c:pt idx="48">
                  <c:v>0.386149246141651</c:v>
                </c:pt>
                <c:pt idx="49">
                  <c:v>0.387022246113951</c:v>
                </c:pt>
                <c:pt idx="50">
                  <c:v>0.388602176241952</c:v>
                </c:pt>
                <c:pt idx="51">
                  <c:v>0.388911977744859</c:v>
                </c:pt>
                <c:pt idx="52">
                  <c:v>0.391500540164105</c:v>
                </c:pt>
                <c:pt idx="53">
                  <c:v>0.39224420692679</c:v>
                </c:pt>
                <c:pt idx="54">
                  <c:v>0.392551636429199</c:v>
                </c:pt>
                <c:pt idx="55">
                  <c:v>0.393644962898661</c:v>
                </c:pt>
                <c:pt idx="56">
                  <c:v>0.393680199634534</c:v>
                </c:pt>
                <c:pt idx="57">
                  <c:v>0.394423686783041</c:v>
                </c:pt>
                <c:pt idx="58">
                  <c:v>0.394619853947342</c:v>
                </c:pt>
                <c:pt idx="59">
                  <c:v>0.394963315668071</c:v>
                </c:pt>
                <c:pt idx="60">
                  <c:v>0.395111513698966</c:v>
                </c:pt>
                <c:pt idx="61">
                  <c:v>0.394677319426831</c:v>
                </c:pt>
                <c:pt idx="62">
                  <c:v>0.394801307860744</c:v>
                </c:pt>
                <c:pt idx="63">
                  <c:v>0.396903286731792</c:v>
                </c:pt>
                <c:pt idx="64">
                  <c:v>0.397753834388005</c:v>
                </c:pt>
                <c:pt idx="65">
                  <c:v>0.397393341047721</c:v>
                </c:pt>
                <c:pt idx="66">
                  <c:v>0.40064507582013</c:v>
                </c:pt>
                <c:pt idx="67">
                  <c:v>0.400721457977204</c:v>
                </c:pt>
                <c:pt idx="68">
                  <c:v>0.400805525264083</c:v>
                </c:pt>
                <c:pt idx="69">
                  <c:v>0.40117357617312</c:v>
                </c:pt>
                <c:pt idx="70">
                  <c:v>0.403348327199498</c:v>
                </c:pt>
                <c:pt idx="71">
                  <c:v>0.404957007174885</c:v>
                </c:pt>
                <c:pt idx="72">
                  <c:v>0.407040001036857</c:v>
                </c:pt>
                <c:pt idx="73">
                  <c:v>0.406875168329185</c:v>
                </c:pt>
                <c:pt idx="74">
                  <c:v>0.409461991841144</c:v>
                </c:pt>
                <c:pt idx="75">
                  <c:v>0.411561177159984</c:v>
                </c:pt>
                <c:pt idx="76">
                  <c:v>0.411623015898971</c:v>
                </c:pt>
                <c:pt idx="77">
                  <c:v>0.414379508217734</c:v>
                </c:pt>
                <c:pt idx="78">
                  <c:v>0.418006632323203</c:v>
                </c:pt>
                <c:pt idx="79">
                  <c:v>0.420189529597221</c:v>
                </c:pt>
                <c:pt idx="80">
                  <c:v>0.422125435364516</c:v>
                </c:pt>
                <c:pt idx="81">
                  <c:v>0.424575761742356</c:v>
                </c:pt>
                <c:pt idx="82">
                  <c:v>0.425617026195557</c:v>
                </c:pt>
                <c:pt idx="83">
                  <c:v>0.426054048358445</c:v>
                </c:pt>
                <c:pt idx="84">
                  <c:v>0.426318938802705</c:v>
                </c:pt>
                <c:pt idx="85">
                  <c:v>0.42531457185418</c:v>
                </c:pt>
                <c:pt idx="86">
                  <c:v>0.42692073545607</c:v>
                </c:pt>
                <c:pt idx="87">
                  <c:v>0.428770534226003</c:v>
                </c:pt>
                <c:pt idx="88">
                  <c:v>0.428530494298692</c:v>
                </c:pt>
                <c:pt idx="89">
                  <c:v>0.42993022999535</c:v>
                </c:pt>
                <c:pt idx="90">
                  <c:v>0.430920442649823</c:v>
                </c:pt>
                <c:pt idx="91">
                  <c:v>0.430534866927808</c:v>
                </c:pt>
                <c:pt idx="92">
                  <c:v>0.430323591661018</c:v>
                </c:pt>
                <c:pt idx="93">
                  <c:v>0.431351826227023</c:v>
                </c:pt>
                <c:pt idx="94">
                  <c:v>0.432134901989824</c:v>
                </c:pt>
                <c:pt idx="95">
                  <c:v>0.43281411942145</c:v>
                </c:pt>
                <c:pt idx="96">
                  <c:v>0.436164703258613</c:v>
                </c:pt>
                <c:pt idx="97">
                  <c:v>0.436960978492195</c:v>
                </c:pt>
                <c:pt idx="98">
                  <c:v>0.436865613739527</c:v>
                </c:pt>
                <c:pt idx="99">
                  <c:v>0.439023254172367</c:v>
                </c:pt>
                <c:pt idx="100">
                  <c:v>0.440703995334293</c:v>
                </c:pt>
                <c:pt idx="101">
                  <c:v>0.441373959465296</c:v>
                </c:pt>
                <c:pt idx="102">
                  <c:v>0.442234127610743</c:v>
                </c:pt>
                <c:pt idx="103">
                  <c:v>0.443488789472248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elderly'!$X$3:$X$3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0.285895594464771</c:v>
                </c:pt>
                <c:pt idx="15">
                  <c:v>0.300165069642462</c:v>
                </c:pt>
                <c:pt idx="16">
                  <c:v>0.301965376964618</c:v>
                </c:pt>
                <c:pt idx="17">
                  <c:v>0.304863103000852</c:v>
                </c:pt>
                <c:pt idx="18">
                  <c:v>0.308941864584682</c:v>
                </c:pt>
                <c:pt idx="19">
                  <c:v>0.308183014390645</c:v>
                </c:pt>
                <c:pt idx="20">
                  <c:v>0.302903825623327</c:v>
                </c:pt>
                <c:pt idx="21">
                  <c:v>0.293241937766604</c:v>
                </c:pt>
                <c:pt idx="22">
                  <c:v>0.293524445812794</c:v>
                </c:pt>
                <c:pt idx="23">
                  <c:v>0.291100221714701</c:v>
                </c:pt>
                <c:pt idx="24">
                  <c:v>0.292876965118019</c:v>
                </c:pt>
                <c:pt idx="25">
                  <c:v>0.297207460424193</c:v>
                </c:pt>
                <c:pt idx="26">
                  <c:v>0.299497530711375</c:v>
                </c:pt>
                <c:pt idx="27">
                  <c:v>0.299251033693521</c:v>
                </c:pt>
                <c:pt idx="28">
                  <c:v>0.301957426291582</c:v>
                </c:pt>
                <c:pt idx="29">
                  <c:v>0.302224674337159</c:v>
                </c:pt>
                <c:pt idx="30">
                  <c:v>0.305850553443504</c:v>
                </c:pt>
                <c:pt idx="31">
                  <c:v>0.305694150489784</c:v>
                </c:pt>
                <c:pt idx="32">
                  <c:v>0.30491234553406</c:v>
                </c:pt>
                <c:pt idx="33">
                  <c:v>0.307817047194772</c:v>
                </c:pt>
                <c:pt idx="34">
                  <c:v>0.304794415640001</c:v>
                </c:pt>
                <c:pt idx="35">
                  <c:v>0.303416224094123</c:v>
                </c:pt>
                <c:pt idx="36">
                  <c:v>0.30696362899757</c:v>
                </c:pt>
                <c:pt idx="37">
                  <c:v>0.304847208249829</c:v>
                </c:pt>
                <c:pt idx="38">
                  <c:v>0.308848352407275</c:v>
                </c:pt>
                <c:pt idx="39">
                  <c:v>0.309562389834288</c:v>
                </c:pt>
                <c:pt idx="40">
                  <c:v>0.30844182175572</c:v>
                </c:pt>
                <c:pt idx="41">
                  <c:v>0.312503613277719</c:v>
                </c:pt>
                <c:pt idx="42">
                  <c:v>0.314484990094092</c:v>
                </c:pt>
                <c:pt idx="43">
                  <c:v>0.318326930094649</c:v>
                </c:pt>
                <c:pt idx="44">
                  <c:v>0.317025911104742</c:v>
                </c:pt>
                <c:pt idx="45">
                  <c:v>0.31673319802544</c:v>
                </c:pt>
                <c:pt idx="46">
                  <c:v>0.320265990510501</c:v>
                </c:pt>
                <c:pt idx="47">
                  <c:v>0.32130062654617</c:v>
                </c:pt>
                <c:pt idx="48">
                  <c:v>0.322013463516653</c:v>
                </c:pt>
                <c:pt idx="49">
                  <c:v>0.325063082611545</c:v>
                </c:pt>
                <c:pt idx="50">
                  <c:v>0.32407299928022</c:v>
                </c:pt>
                <c:pt idx="51">
                  <c:v>0.326984640191743</c:v>
                </c:pt>
                <c:pt idx="52">
                  <c:v>0.330188215530399</c:v>
                </c:pt>
                <c:pt idx="53">
                  <c:v>0.331225392183475</c:v>
                </c:pt>
                <c:pt idx="54">
                  <c:v>0.331646334422688</c:v>
                </c:pt>
                <c:pt idx="55">
                  <c:v>0.331151756978037</c:v>
                </c:pt>
                <c:pt idx="56">
                  <c:v>0.330923261248735</c:v>
                </c:pt>
                <c:pt idx="57">
                  <c:v>0.331687899874083</c:v>
                </c:pt>
                <c:pt idx="58">
                  <c:v>0.330999073510799</c:v>
                </c:pt>
                <c:pt idx="59">
                  <c:v>0.334751463184117</c:v>
                </c:pt>
                <c:pt idx="60">
                  <c:v>0.334261249365896</c:v>
                </c:pt>
                <c:pt idx="61">
                  <c:v>0.334247925275978</c:v>
                </c:pt>
                <c:pt idx="62">
                  <c:v>0.333565233224521</c:v>
                </c:pt>
                <c:pt idx="63">
                  <c:v>0.333094609698103</c:v>
                </c:pt>
                <c:pt idx="64">
                  <c:v>0.334141085640811</c:v>
                </c:pt>
                <c:pt idx="65">
                  <c:v>0.336688087355375</c:v>
                </c:pt>
                <c:pt idx="66">
                  <c:v>0.336012290806709</c:v>
                </c:pt>
                <c:pt idx="67">
                  <c:v>0.341756772593745</c:v>
                </c:pt>
                <c:pt idx="68">
                  <c:v>0.338873102029206</c:v>
                </c:pt>
                <c:pt idx="69">
                  <c:v>0.337968754303077</c:v>
                </c:pt>
                <c:pt idx="70">
                  <c:v>0.339084763580552</c:v>
                </c:pt>
                <c:pt idx="71">
                  <c:v>0.340895740654</c:v>
                </c:pt>
                <c:pt idx="72">
                  <c:v>0.340619229408991</c:v>
                </c:pt>
                <c:pt idx="73">
                  <c:v>0.343632543690747</c:v>
                </c:pt>
                <c:pt idx="74">
                  <c:v>0.343431630099387</c:v>
                </c:pt>
                <c:pt idx="75">
                  <c:v>0.343862620349234</c:v>
                </c:pt>
                <c:pt idx="76">
                  <c:v>0.346190472702528</c:v>
                </c:pt>
                <c:pt idx="77">
                  <c:v>0.347257327508692</c:v>
                </c:pt>
                <c:pt idx="78">
                  <c:v>0.347845197274749</c:v>
                </c:pt>
                <c:pt idx="79">
                  <c:v>0.349513106069539</c:v>
                </c:pt>
                <c:pt idx="80">
                  <c:v>0.350434322644475</c:v>
                </c:pt>
                <c:pt idx="81">
                  <c:v>0.350368490983487</c:v>
                </c:pt>
                <c:pt idx="82">
                  <c:v>0.351058364506219</c:v>
                </c:pt>
                <c:pt idx="83">
                  <c:v>0.351900978487278</c:v>
                </c:pt>
                <c:pt idx="84">
                  <c:v>0.351483161787781</c:v>
                </c:pt>
                <c:pt idx="85">
                  <c:v>0.352788370140024</c:v>
                </c:pt>
                <c:pt idx="86">
                  <c:v>0.352947268167892</c:v>
                </c:pt>
                <c:pt idx="87">
                  <c:v>0.355746961838162</c:v>
                </c:pt>
                <c:pt idx="88">
                  <c:v>0.358402633828189</c:v>
                </c:pt>
                <c:pt idx="89">
                  <c:v>0.359578921079605</c:v>
                </c:pt>
                <c:pt idx="90">
                  <c:v>0.36075946360634</c:v>
                </c:pt>
                <c:pt idx="91">
                  <c:v>0.36166088294743</c:v>
                </c:pt>
                <c:pt idx="92">
                  <c:v>0.363953654877855</c:v>
                </c:pt>
                <c:pt idx="93">
                  <c:v>0.364715328984356</c:v>
                </c:pt>
                <c:pt idx="94">
                  <c:v>0.367079345238795</c:v>
                </c:pt>
                <c:pt idx="95">
                  <c:v>0.36763921939497</c:v>
                </c:pt>
                <c:pt idx="96">
                  <c:v>0.368868047218463</c:v>
                </c:pt>
                <c:pt idx="97">
                  <c:v>0.370139529201682</c:v>
                </c:pt>
                <c:pt idx="98">
                  <c:v>0.373389351126435</c:v>
                </c:pt>
                <c:pt idx="99">
                  <c:v>0.374497380290071</c:v>
                </c:pt>
                <c:pt idx="100">
                  <c:v>0.374759248898385</c:v>
                </c:pt>
                <c:pt idx="101">
                  <c:v>0.377720443754446</c:v>
                </c:pt>
                <c:pt idx="102">
                  <c:v>0.375016730204344</c:v>
                </c:pt>
                <c:pt idx="103">
                  <c:v>0.37785200503991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elderly'!$Y$3:$Y$3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0.263941599644048</c:v>
                </c:pt>
                <c:pt idx="15">
                  <c:v>0.279495555330839</c:v>
                </c:pt>
                <c:pt idx="16">
                  <c:v>0.277788638375792</c:v>
                </c:pt>
                <c:pt idx="17">
                  <c:v>0.280736373382508</c:v>
                </c:pt>
                <c:pt idx="18">
                  <c:v>0.283291867776613</c:v>
                </c:pt>
                <c:pt idx="19">
                  <c:v>0.286321926358381</c:v>
                </c:pt>
                <c:pt idx="20">
                  <c:v>0.28560272312562</c:v>
                </c:pt>
                <c:pt idx="21">
                  <c:v>0.273498737212632</c:v>
                </c:pt>
                <c:pt idx="22">
                  <c:v>0.274355101488276</c:v>
                </c:pt>
                <c:pt idx="23">
                  <c:v>0.276194132109609</c:v>
                </c:pt>
                <c:pt idx="24">
                  <c:v>0.276359161217023</c:v>
                </c:pt>
                <c:pt idx="25">
                  <c:v>0.280079605659191</c:v>
                </c:pt>
                <c:pt idx="26">
                  <c:v>0.28224645161996</c:v>
                </c:pt>
                <c:pt idx="27">
                  <c:v>0.283904270757766</c:v>
                </c:pt>
                <c:pt idx="28">
                  <c:v>0.284772097934862</c:v>
                </c:pt>
                <c:pt idx="29">
                  <c:v>0.286622238749221</c:v>
                </c:pt>
                <c:pt idx="30">
                  <c:v>0.287500752419305</c:v>
                </c:pt>
                <c:pt idx="31">
                  <c:v>0.286954854127095</c:v>
                </c:pt>
                <c:pt idx="32">
                  <c:v>0.287765435644746</c:v>
                </c:pt>
                <c:pt idx="33">
                  <c:v>0.288271474028401</c:v>
                </c:pt>
                <c:pt idx="34">
                  <c:v>0.289147276422643</c:v>
                </c:pt>
                <c:pt idx="35">
                  <c:v>0.290359258249434</c:v>
                </c:pt>
                <c:pt idx="36">
                  <c:v>0.292591269572919</c:v>
                </c:pt>
                <c:pt idx="37">
                  <c:v>0.293777971757761</c:v>
                </c:pt>
                <c:pt idx="38">
                  <c:v>0.295002928491432</c:v>
                </c:pt>
                <c:pt idx="39">
                  <c:v>0.296416387625471</c:v>
                </c:pt>
                <c:pt idx="40">
                  <c:v>0.29916678534196</c:v>
                </c:pt>
                <c:pt idx="41">
                  <c:v>0.301257135360852</c:v>
                </c:pt>
                <c:pt idx="42">
                  <c:v>0.302661263713885</c:v>
                </c:pt>
                <c:pt idx="43">
                  <c:v>0.303546323477952</c:v>
                </c:pt>
                <c:pt idx="44">
                  <c:v>0.305661388989284</c:v>
                </c:pt>
                <c:pt idx="45">
                  <c:v>0.306921056343175</c:v>
                </c:pt>
                <c:pt idx="46">
                  <c:v>0.309551859912258</c:v>
                </c:pt>
                <c:pt idx="47">
                  <c:v>0.311030375755284</c:v>
                </c:pt>
                <c:pt idx="48">
                  <c:v>0.311217244901464</c:v>
                </c:pt>
                <c:pt idx="49">
                  <c:v>0.311978166057365</c:v>
                </c:pt>
                <c:pt idx="50">
                  <c:v>0.313206644402787</c:v>
                </c:pt>
                <c:pt idx="51">
                  <c:v>0.31438377437857</c:v>
                </c:pt>
                <c:pt idx="52">
                  <c:v>0.316973789485489</c:v>
                </c:pt>
                <c:pt idx="53">
                  <c:v>0.318224733132088</c:v>
                </c:pt>
                <c:pt idx="54">
                  <c:v>0.318730370324663</c:v>
                </c:pt>
                <c:pt idx="55">
                  <c:v>0.319718029117949</c:v>
                </c:pt>
                <c:pt idx="56">
                  <c:v>0.320419603624275</c:v>
                </c:pt>
                <c:pt idx="57">
                  <c:v>0.321757365089447</c:v>
                </c:pt>
                <c:pt idx="58">
                  <c:v>0.322761327385329</c:v>
                </c:pt>
                <c:pt idx="59">
                  <c:v>0.324245672212635</c:v>
                </c:pt>
                <c:pt idx="60">
                  <c:v>0.325140806834338</c:v>
                </c:pt>
                <c:pt idx="61">
                  <c:v>0.324768912109568</c:v>
                </c:pt>
                <c:pt idx="62">
                  <c:v>0.324748358607091</c:v>
                </c:pt>
                <c:pt idx="63">
                  <c:v>0.327115250009535</c:v>
                </c:pt>
                <c:pt idx="64">
                  <c:v>0.327993345314095</c:v>
                </c:pt>
                <c:pt idx="65">
                  <c:v>0.32826320300871</c:v>
                </c:pt>
                <c:pt idx="66">
                  <c:v>0.329721838820073</c:v>
                </c:pt>
                <c:pt idx="67">
                  <c:v>0.329873084839418</c:v>
                </c:pt>
                <c:pt idx="68">
                  <c:v>0.329905730884342</c:v>
                </c:pt>
                <c:pt idx="69">
                  <c:v>0.331330022323649</c:v>
                </c:pt>
                <c:pt idx="70">
                  <c:v>0.332513028003575</c:v>
                </c:pt>
                <c:pt idx="71">
                  <c:v>0.332742920007868</c:v>
                </c:pt>
                <c:pt idx="72">
                  <c:v>0.334424420467055</c:v>
                </c:pt>
                <c:pt idx="73">
                  <c:v>0.335317648249834</c:v>
                </c:pt>
                <c:pt idx="74">
                  <c:v>0.336173086845003</c:v>
                </c:pt>
                <c:pt idx="75">
                  <c:v>0.336548863349287</c:v>
                </c:pt>
                <c:pt idx="76">
                  <c:v>0.337591102258695</c:v>
                </c:pt>
                <c:pt idx="77">
                  <c:v>0.340005953759709</c:v>
                </c:pt>
                <c:pt idx="78">
                  <c:v>0.342010151905411</c:v>
                </c:pt>
                <c:pt idx="79">
                  <c:v>0.343348704664444</c:v>
                </c:pt>
                <c:pt idx="80">
                  <c:v>0.34362700405106</c:v>
                </c:pt>
                <c:pt idx="81">
                  <c:v>0.34626820364216</c:v>
                </c:pt>
                <c:pt idx="82">
                  <c:v>0.346265792697418</c:v>
                </c:pt>
                <c:pt idx="83">
                  <c:v>0.347462966823342</c:v>
                </c:pt>
                <c:pt idx="84">
                  <c:v>0.347099697330865</c:v>
                </c:pt>
                <c:pt idx="85">
                  <c:v>0.346032262552863</c:v>
                </c:pt>
                <c:pt idx="86">
                  <c:v>0.348351556900353</c:v>
                </c:pt>
                <c:pt idx="87">
                  <c:v>0.350040538719337</c:v>
                </c:pt>
                <c:pt idx="88">
                  <c:v>0.350909088518613</c:v>
                </c:pt>
                <c:pt idx="89">
                  <c:v>0.3523145609763</c:v>
                </c:pt>
                <c:pt idx="90">
                  <c:v>0.35354950923302</c:v>
                </c:pt>
                <c:pt idx="91">
                  <c:v>0.353144080207232</c:v>
                </c:pt>
                <c:pt idx="92">
                  <c:v>0.355136650748973</c:v>
                </c:pt>
                <c:pt idx="93">
                  <c:v>0.355725537840026</c:v>
                </c:pt>
                <c:pt idx="94">
                  <c:v>0.356491973389627</c:v>
                </c:pt>
                <c:pt idx="95">
                  <c:v>0.357656102441397</c:v>
                </c:pt>
                <c:pt idx="96">
                  <c:v>0.359639998825192</c:v>
                </c:pt>
                <c:pt idx="97">
                  <c:v>0.359864401751986</c:v>
                </c:pt>
                <c:pt idx="98">
                  <c:v>0.359654502978078</c:v>
                </c:pt>
                <c:pt idx="99">
                  <c:v>0.361476013118609</c:v>
                </c:pt>
                <c:pt idx="100">
                  <c:v>0.362697184502783</c:v>
                </c:pt>
                <c:pt idx="101">
                  <c:v>0.363534056650948</c:v>
                </c:pt>
                <c:pt idx="102">
                  <c:v>0.364720693810976</c:v>
                </c:pt>
                <c:pt idx="103">
                  <c:v>0.365833881429454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897582"/>
        <c:axId val="97078542"/>
      </c:lineChart>
      <c:catAx>
        <c:axId val="938975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078542"/>
        <c:crosses val="autoZero"/>
        <c:auto val="1"/>
        <c:lblAlgn val="ctr"/>
        <c:lblOffset val="100"/>
      </c:catAx>
      <c:valAx>
        <c:axId val="97078542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897582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coverage'!$C$2:$C$2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coverage'!$D$2:$D$2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coverage'!$E$2:$E$2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coverage'!$F$2:$F$2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888417"/>
        <c:axId val="67870525"/>
      </c:lineChart>
      <c:catAx>
        <c:axId val="278884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870525"/>
        <c:crosses val="autoZero"/>
        <c:auto val="1"/>
        <c:lblAlgn val="ctr"/>
        <c:lblOffset val="100"/>
      </c:catAx>
      <c:valAx>
        <c:axId val="67870525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88841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coverage'!$K$2:$K$2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coverage'!$L$2:$L$2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coverage'!$M$2:$M$2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coverage'!$N$2:$N$2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975098"/>
        <c:axId val="84109014"/>
      </c:lineChart>
      <c:catAx>
        <c:axId val="249750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109014"/>
        <c:crosses val="autoZero"/>
        <c:auto val="1"/>
        <c:lblAlgn val="ctr"/>
        <c:lblOffset val="100"/>
      </c:catAx>
      <c:valAx>
        <c:axId val="8410901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97509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28210499"/>
        <c:axId val="38370454"/>
      </c:areaChart>
      <c:catAx>
        <c:axId val="28210499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370454"/>
        <c:crosses val="autoZero"/>
        <c:auto val="1"/>
        <c:lblAlgn val="ctr"/>
        <c:lblOffset val="100"/>
      </c:catAx>
      <c:valAx>
        <c:axId val="383704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21049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0.486795081864924</c:v>
                </c:pt>
                <c:pt idx="21">
                  <c:v>0.490978895448783</c:v>
                </c:pt>
                <c:pt idx="22">
                  <c:v>0.530826844250725</c:v>
                </c:pt>
                <c:pt idx="23">
                  <c:v>0.536520339586942</c:v>
                </c:pt>
                <c:pt idx="24">
                  <c:v>0.505756643263161</c:v>
                </c:pt>
                <c:pt idx="25">
                  <c:v>0.520210081820706</c:v>
                </c:pt>
                <c:pt idx="26">
                  <c:v>0.504131905175833</c:v>
                </c:pt>
                <c:pt idx="27">
                  <c:v>0.519414811419184</c:v>
                </c:pt>
                <c:pt idx="28">
                  <c:v>0.504932527279816</c:v>
                </c:pt>
                <c:pt idx="29">
                  <c:v>0.502589945046853</c:v>
                </c:pt>
                <c:pt idx="30">
                  <c:v>0.523162182538972</c:v>
                </c:pt>
                <c:pt idx="31">
                  <c:v>0.519220674126417</c:v>
                </c:pt>
                <c:pt idx="32">
                  <c:v>0.50059295627432</c:v>
                </c:pt>
                <c:pt idx="33">
                  <c:v>0.519435256987333</c:v>
                </c:pt>
                <c:pt idx="34">
                  <c:v>0.502755746453711</c:v>
                </c:pt>
                <c:pt idx="35">
                  <c:v>0.50540948319333</c:v>
                </c:pt>
                <c:pt idx="36">
                  <c:v>0.524595599629471</c:v>
                </c:pt>
                <c:pt idx="37">
                  <c:v>0.524129263805436</c:v>
                </c:pt>
                <c:pt idx="38">
                  <c:v>0.520422362719198</c:v>
                </c:pt>
                <c:pt idx="39">
                  <c:v>0.530044812572392</c:v>
                </c:pt>
                <c:pt idx="40">
                  <c:v>0.535542439370462</c:v>
                </c:pt>
                <c:pt idx="41">
                  <c:v>0.541779534949719</c:v>
                </c:pt>
                <c:pt idx="42">
                  <c:v>0.530998633423214</c:v>
                </c:pt>
                <c:pt idx="43">
                  <c:v>0.537057910391858</c:v>
                </c:pt>
                <c:pt idx="44">
                  <c:v>0.518255135046784</c:v>
                </c:pt>
                <c:pt idx="45">
                  <c:v>0.525142236640265</c:v>
                </c:pt>
                <c:pt idx="46">
                  <c:v>0.547486587339869</c:v>
                </c:pt>
                <c:pt idx="47">
                  <c:v>0.556144459069554</c:v>
                </c:pt>
                <c:pt idx="48">
                  <c:v>0.544141654612979</c:v>
                </c:pt>
                <c:pt idx="49">
                  <c:v>0.557666889772171</c:v>
                </c:pt>
                <c:pt idx="50">
                  <c:v>0.536043851772287</c:v>
                </c:pt>
                <c:pt idx="51">
                  <c:v>0.534113773550393</c:v>
                </c:pt>
                <c:pt idx="52">
                  <c:v>0.529691532419896</c:v>
                </c:pt>
                <c:pt idx="53">
                  <c:v>0.540864329163102</c:v>
                </c:pt>
                <c:pt idx="54">
                  <c:v>0.551007583988578</c:v>
                </c:pt>
                <c:pt idx="55">
                  <c:v>0.554868915212782</c:v>
                </c:pt>
                <c:pt idx="56">
                  <c:v>0.544224085186756</c:v>
                </c:pt>
                <c:pt idx="57">
                  <c:v>0.545245030425021</c:v>
                </c:pt>
                <c:pt idx="58">
                  <c:v>0.565583165290909</c:v>
                </c:pt>
                <c:pt idx="59">
                  <c:v>0.568498634546415</c:v>
                </c:pt>
                <c:pt idx="60">
                  <c:v>0.580383696007248</c:v>
                </c:pt>
                <c:pt idx="61">
                  <c:v>0.582192604994274</c:v>
                </c:pt>
                <c:pt idx="62">
                  <c:v>0.567021771270979</c:v>
                </c:pt>
                <c:pt idx="63">
                  <c:v>0.561854864939398</c:v>
                </c:pt>
                <c:pt idx="64">
                  <c:v>0.566123068428268</c:v>
                </c:pt>
                <c:pt idx="65">
                  <c:v>0.564039978125443</c:v>
                </c:pt>
                <c:pt idx="66">
                  <c:v>0.563061776934506</c:v>
                </c:pt>
                <c:pt idx="67">
                  <c:v>0.56270475256545</c:v>
                </c:pt>
                <c:pt idx="68">
                  <c:v>0.565578596522484</c:v>
                </c:pt>
                <c:pt idx="69">
                  <c:v>0.566308196824283</c:v>
                </c:pt>
                <c:pt idx="70">
                  <c:v>0.574219638610807</c:v>
                </c:pt>
                <c:pt idx="71">
                  <c:v>0.577616526703437</c:v>
                </c:pt>
                <c:pt idx="72">
                  <c:v>0.571901134748277</c:v>
                </c:pt>
                <c:pt idx="73">
                  <c:v>0.569018228411896</c:v>
                </c:pt>
                <c:pt idx="74">
                  <c:v>0.554288951706442</c:v>
                </c:pt>
                <c:pt idx="75">
                  <c:v>0.565333376766761</c:v>
                </c:pt>
                <c:pt idx="76">
                  <c:v>0.558439260776405</c:v>
                </c:pt>
                <c:pt idx="77">
                  <c:v>0.575043058938982</c:v>
                </c:pt>
                <c:pt idx="78">
                  <c:v>0.568830342335811</c:v>
                </c:pt>
                <c:pt idx="79">
                  <c:v>0.583114574328165</c:v>
                </c:pt>
                <c:pt idx="80">
                  <c:v>0.577808888546</c:v>
                </c:pt>
                <c:pt idx="81">
                  <c:v>0.579363838149004</c:v>
                </c:pt>
                <c:pt idx="82">
                  <c:v>0.573113811567453</c:v>
                </c:pt>
                <c:pt idx="83">
                  <c:v>0.587299787312969</c:v>
                </c:pt>
                <c:pt idx="84">
                  <c:v>0.575202016958948</c:v>
                </c:pt>
                <c:pt idx="85">
                  <c:v>0.581626073149252</c:v>
                </c:pt>
                <c:pt idx="86">
                  <c:v>0.552001908302095</c:v>
                </c:pt>
                <c:pt idx="87">
                  <c:v>0.585697787763327</c:v>
                </c:pt>
                <c:pt idx="88">
                  <c:v>0.555021354480304</c:v>
                </c:pt>
                <c:pt idx="89">
                  <c:v>0.584525191233464</c:v>
                </c:pt>
                <c:pt idx="90">
                  <c:v>0.577562375045876</c:v>
                </c:pt>
                <c:pt idx="91">
                  <c:v>0.568853885038247</c:v>
                </c:pt>
                <c:pt idx="92">
                  <c:v>0.58246540167485</c:v>
                </c:pt>
                <c:pt idx="93">
                  <c:v>0.573957665039477</c:v>
                </c:pt>
                <c:pt idx="94">
                  <c:v>0.573925628941551</c:v>
                </c:pt>
                <c:pt idx="95">
                  <c:v>0.592454758093674</c:v>
                </c:pt>
                <c:pt idx="96">
                  <c:v>0.601872333387392</c:v>
                </c:pt>
                <c:pt idx="97">
                  <c:v>0.613249507871598</c:v>
                </c:pt>
                <c:pt idx="98">
                  <c:v>0.605556018570305</c:v>
                </c:pt>
                <c:pt idx="99">
                  <c:v>0.603609159997452</c:v>
                </c:pt>
                <c:pt idx="100">
                  <c:v>0.559090131429432</c:v>
                </c:pt>
                <c:pt idx="101">
                  <c:v>0.56450755423589</c:v>
                </c:pt>
                <c:pt idx="102">
                  <c:v>0.563627933427432</c:v>
                </c:pt>
                <c:pt idx="103">
                  <c:v>0.57676979093552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0.259508929883337</c:v>
                </c:pt>
                <c:pt idx="21">
                  <c:v>0.273016156280807</c:v>
                </c:pt>
                <c:pt idx="22">
                  <c:v>0.255220030615345</c:v>
                </c:pt>
                <c:pt idx="23">
                  <c:v>0.257136636101658</c:v>
                </c:pt>
                <c:pt idx="24">
                  <c:v>0.252395034517671</c:v>
                </c:pt>
                <c:pt idx="25">
                  <c:v>0.239385088376676</c:v>
                </c:pt>
                <c:pt idx="26">
                  <c:v>0.25213206417489</c:v>
                </c:pt>
                <c:pt idx="27">
                  <c:v>0.24085008466414</c:v>
                </c:pt>
                <c:pt idx="28">
                  <c:v>0.25307596734681</c:v>
                </c:pt>
                <c:pt idx="29">
                  <c:v>0.263321858162663</c:v>
                </c:pt>
                <c:pt idx="30">
                  <c:v>0.239803466119593</c:v>
                </c:pt>
                <c:pt idx="31">
                  <c:v>0.238367858698099</c:v>
                </c:pt>
                <c:pt idx="32">
                  <c:v>0.248266485671574</c:v>
                </c:pt>
                <c:pt idx="33">
                  <c:v>0.239066014131594</c:v>
                </c:pt>
                <c:pt idx="34">
                  <c:v>0.237994980305341</c:v>
                </c:pt>
                <c:pt idx="35">
                  <c:v>0.24640589699401</c:v>
                </c:pt>
                <c:pt idx="36">
                  <c:v>0.225387584864524</c:v>
                </c:pt>
                <c:pt idx="37">
                  <c:v>0.238938409275587</c:v>
                </c:pt>
                <c:pt idx="38">
                  <c:v>0.238708316933119</c:v>
                </c:pt>
                <c:pt idx="39">
                  <c:v>0.228574630502337</c:v>
                </c:pt>
                <c:pt idx="40">
                  <c:v>0.222161182581515</c:v>
                </c:pt>
                <c:pt idx="41">
                  <c:v>0.221089048568351</c:v>
                </c:pt>
                <c:pt idx="42">
                  <c:v>0.228274899489823</c:v>
                </c:pt>
                <c:pt idx="43">
                  <c:v>0.220163221831578</c:v>
                </c:pt>
                <c:pt idx="44">
                  <c:v>0.229049059095333</c:v>
                </c:pt>
                <c:pt idx="45">
                  <c:v>0.229945360643516</c:v>
                </c:pt>
                <c:pt idx="46">
                  <c:v>0.222039079446153</c:v>
                </c:pt>
                <c:pt idx="47">
                  <c:v>0.210210054369322</c:v>
                </c:pt>
                <c:pt idx="48">
                  <c:v>0.222128591228666</c:v>
                </c:pt>
                <c:pt idx="49">
                  <c:v>0.209424425191727</c:v>
                </c:pt>
                <c:pt idx="50">
                  <c:v>0.212296710741615</c:v>
                </c:pt>
                <c:pt idx="51">
                  <c:v>0.225411726283292</c:v>
                </c:pt>
                <c:pt idx="52">
                  <c:v>0.233987074364968</c:v>
                </c:pt>
                <c:pt idx="53">
                  <c:v>0.233041069054611</c:v>
                </c:pt>
                <c:pt idx="54">
                  <c:v>0.223928209669551</c:v>
                </c:pt>
                <c:pt idx="55">
                  <c:v>0.221925826522913</c:v>
                </c:pt>
                <c:pt idx="56">
                  <c:v>0.224788417185006</c:v>
                </c:pt>
                <c:pt idx="57">
                  <c:v>0.22573158292977</c:v>
                </c:pt>
                <c:pt idx="58">
                  <c:v>0.204802045167122</c:v>
                </c:pt>
                <c:pt idx="59">
                  <c:v>0.200563147680987</c:v>
                </c:pt>
                <c:pt idx="60">
                  <c:v>0.19114532929767</c:v>
                </c:pt>
                <c:pt idx="61">
                  <c:v>0.195387350589322</c:v>
                </c:pt>
                <c:pt idx="62">
                  <c:v>0.217419261912189</c:v>
                </c:pt>
                <c:pt idx="63">
                  <c:v>0.222283663341921</c:v>
                </c:pt>
                <c:pt idx="64">
                  <c:v>0.204735672098393</c:v>
                </c:pt>
                <c:pt idx="65">
                  <c:v>0.204936616995864</c:v>
                </c:pt>
                <c:pt idx="66">
                  <c:v>0.19315014361233</c:v>
                </c:pt>
                <c:pt idx="67">
                  <c:v>0.201729691417808</c:v>
                </c:pt>
                <c:pt idx="68">
                  <c:v>0.197728840648219</c:v>
                </c:pt>
                <c:pt idx="69">
                  <c:v>0.187778078029349</c:v>
                </c:pt>
                <c:pt idx="70">
                  <c:v>0.19441664989174</c:v>
                </c:pt>
                <c:pt idx="71">
                  <c:v>0.185057818120962</c:v>
                </c:pt>
                <c:pt idx="72">
                  <c:v>0.18166687208815</c:v>
                </c:pt>
                <c:pt idx="73">
                  <c:v>0.182714250527484</c:v>
                </c:pt>
                <c:pt idx="74">
                  <c:v>0.19191843022704</c:v>
                </c:pt>
                <c:pt idx="75">
                  <c:v>0.191121930318932</c:v>
                </c:pt>
                <c:pt idx="76">
                  <c:v>0.188805993251401</c:v>
                </c:pt>
                <c:pt idx="77">
                  <c:v>0.184490825965988</c:v>
                </c:pt>
                <c:pt idx="78">
                  <c:v>0.182928790927584</c:v>
                </c:pt>
                <c:pt idx="79">
                  <c:v>0.179170352828786</c:v>
                </c:pt>
                <c:pt idx="80">
                  <c:v>0.163839127943193</c:v>
                </c:pt>
                <c:pt idx="81">
                  <c:v>0.177965053100466</c:v>
                </c:pt>
                <c:pt idx="82">
                  <c:v>0.164048248958657</c:v>
                </c:pt>
                <c:pt idx="83">
                  <c:v>0.163126135999709</c:v>
                </c:pt>
                <c:pt idx="84">
                  <c:v>0.161090232551852</c:v>
                </c:pt>
                <c:pt idx="85">
                  <c:v>0.163027967301289</c:v>
                </c:pt>
                <c:pt idx="86">
                  <c:v>0.169238231094572</c:v>
                </c:pt>
                <c:pt idx="87">
                  <c:v>0.150820747066778</c:v>
                </c:pt>
                <c:pt idx="88">
                  <c:v>0.165353966277688</c:v>
                </c:pt>
                <c:pt idx="89">
                  <c:v>0.154119240088779</c:v>
                </c:pt>
                <c:pt idx="90">
                  <c:v>0.154919275160456</c:v>
                </c:pt>
                <c:pt idx="91">
                  <c:v>0.171996663053225</c:v>
                </c:pt>
                <c:pt idx="92">
                  <c:v>0.150558187329492</c:v>
                </c:pt>
                <c:pt idx="93">
                  <c:v>0.155594577511689</c:v>
                </c:pt>
                <c:pt idx="94">
                  <c:v>0.160616510349905</c:v>
                </c:pt>
                <c:pt idx="95">
                  <c:v>0.153557287429868</c:v>
                </c:pt>
                <c:pt idx="96">
                  <c:v>0.14323860498402</c:v>
                </c:pt>
                <c:pt idx="97">
                  <c:v>0.138526669471165</c:v>
                </c:pt>
                <c:pt idx="98">
                  <c:v>0.146567649029313</c:v>
                </c:pt>
                <c:pt idx="99">
                  <c:v>0.142931892762501</c:v>
                </c:pt>
                <c:pt idx="100">
                  <c:v>0.166157240364948</c:v>
                </c:pt>
                <c:pt idx="101">
                  <c:v>0.151467312325519</c:v>
                </c:pt>
                <c:pt idx="102">
                  <c:v>0.14906076527201</c:v>
                </c:pt>
                <c:pt idx="103">
                  <c:v>0.147520739667257</c:v>
                </c:pt>
              </c:numCache>
            </c:numRef>
          </c:val>
        </c:ser>
        <c:axId val="67673726"/>
        <c:axId val="74046045"/>
      </c:areaChart>
      <c:catAx>
        <c:axId val="676737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046045"/>
        <c:crosses val="autoZero"/>
        <c:auto val="1"/>
        <c:lblAlgn val="ctr"/>
        <c:lblOffset val="100"/>
      </c:catAx>
      <c:valAx>
        <c:axId val="740460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673726"/>
        <c:crosses val="autoZero"/>
      </c:valAx>
      <c:spPr>
        <a:solidFill>
          <a:srgbClr val="e7e7e7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Relationship Id="rId3" Type="http://schemas.openxmlformats.org/officeDocument/2006/relationships/chart" Target="../charts/chart101.xml"/><Relationship Id="rId4" Type="http://schemas.openxmlformats.org/officeDocument/2006/relationships/image" Target="../media/image26.wmf"/><Relationship Id="rId5" Type="http://schemas.openxmlformats.org/officeDocument/2006/relationships/chart" Target="../charts/chart10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2.xml"/><Relationship Id="rId2" Type="http://schemas.openxmlformats.org/officeDocument/2006/relationships/chart" Target="../charts/chart1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23</xdr:col>
      <xdr:colOff>54000</xdr:colOff>
      <xdr:row>61</xdr:row>
      <xdr:rowOff>67320</xdr:rowOff>
    </xdr:from>
    <xdr:to>
      <xdr:col>30</xdr:col>
      <xdr:colOff>69480</xdr:colOff>
      <xdr:row>81</xdr:row>
      <xdr:rowOff>27720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5768720" y="13554720"/>
          <a:ext cx="4798440" cy="3770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23</xdr:col>
      <xdr:colOff>27000</xdr:colOff>
      <xdr:row>30</xdr:row>
      <xdr:rowOff>104040</xdr:rowOff>
    </xdr:from>
    <xdr:to>
      <xdr:col>40</xdr:col>
      <xdr:colOff>423720</xdr:colOff>
      <xdr:row>43</xdr:row>
      <xdr:rowOff>4680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741720" y="7584120"/>
          <a:ext cx="12012120" cy="2377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365400</xdr:colOff>
      <xdr:row>1</xdr:row>
      <xdr:rowOff>576360</xdr:rowOff>
    </xdr:from>
    <xdr:to>
      <xdr:col>28</xdr:col>
      <xdr:colOff>432720</xdr:colOff>
      <xdr:row>25</xdr:row>
      <xdr:rowOff>186840</xdr:rowOff>
    </xdr:to>
    <xdr:graphicFrame>
      <xdr:nvGraphicFramePr>
        <xdr:cNvPr id="2" name="Chart 2"/>
        <xdr:cNvGraphicFramePr/>
      </xdr:nvGraphicFramePr>
      <xdr:xfrm>
        <a:off x="14713560" y="766800"/>
        <a:ext cx="4850280" cy="51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460440</xdr:colOff>
      <xdr:row>108</xdr:row>
      <xdr:rowOff>31320</xdr:rowOff>
    </xdr:from>
    <xdr:to>
      <xdr:col>10</xdr:col>
      <xdr:colOff>487440</xdr:colOff>
      <xdr:row>141</xdr:row>
      <xdr:rowOff>69480</xdr:rowOff>
    </xdr:to>
    <xdr:graphicFrame>
      <xdr:nvGraphicFramePr>
        <xdr:cNvPr id="3" name="Chart 1"/>
        <xdr:cNvGraphicFramePr/>
      </xdr:nvGraphicFramePr>
      <xdr:xfrm>
        <a:off x="1826640" y="21024360"/>
        <a:ext cx="5493240" cy="63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441360</xdr:colOff>
      <xdr:row>8</xdr:row>
      <xdr:rowOff>69480</xdr:rowOff>
    </xdr:from>
    <xdr:to>
      <xdr:col>14</xdr:col>
      <xdr:colOff>309600</xdr:colOff>
      <xdr:row>36</xdr:row>
      <xdr:rowOff>43920</xdr:rowOff>
    </xdr:to>
    <xdr:graphicFrame>
      <xdr:nvGraphicFramePr>
        <xdr:cNvPr id="4" name="Chart 4"/>
        <xdr:cNvGraphicFramePr/>
      </xdr:nvGraphicFramePr>
      <xdr:xfrm>
        <a:off x="4540680" y="2012400"/>
        <a:ext cx="5334480" cy="530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536760</xdr:colOff>
      <xdr:row>65</xdr:row>
      <xdr:rowOff>31320</xdr:rowOff>
    </xdr:from>
    <xdr:to>
      <xdr:col>12</xdr:col>
      <xdr:colOff>91080</xdr:colOff>
      <xdr:row>94</xdr:row>
      <xdr:rowOff>120240</xdr:rowOff>
    </xdr:to>
    <xdr:graphicFrame>
      <xdr:nvGraphicFramePr>
        <xdr:cNvPr id="5" name="Chart 6"/>
        <xdr:cNvGraphicFramePr/>
      </xdr:nvGraphicFramePr>
      <xdr:xfrm>
        <a:off x="2586240" y="12832920"/>
        <a:ext cx="5703840" cy="561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27000</xdr:colOff>
      <xdr:row>143</xdr:row>
      <xdr:rowOff>181440</xdr:rowOff>
    </xdr:from>
    <xdr:to>
      <xdr:col>12</xdr:col>
      <xdr:colOff>90720</xdr:colOff>
      <xdr:row>146</xdr:row>
      <xdr:rowOff>126360</xdr:rowOff>
    </xdr:to>
    <xdr:pic>
      <xdr:nvPicPr>
        <xdr:cNvPr id="6" name="Image 3" descr=""/>
        <xdr:cNvPicPr/>
      </xdr:nvPicPr>
      <xdr:blipFill>
        <a:blip r:embed="rId4"/>
        <a:stretch/>
      </xdr:blipFill>
      <xdr:spPr>
        <a:xfrm>
          <a:off x="1393200" y="27842040"/>
          <a:ext cx="6896520" cy="51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187920</xdr:colOff>
      <xdr:row>142</xdr:row>
      <xdr:rowOff>21600</xdr:rowOff>
    </xdr:from>
    <xdr:to>
      <xdr:col>9</xdr:col>
      <xdr:colOff>215280</xdr:colOff>
      <xdr:row>175</xdr:row>
      <xdr:rowOff>59400</xdr:rowOff>
    </xdr:to>
    <xdr:graphicFrame>
      <xdr:nvGraphicFramePr>
        <xdr:cNvPr id="7" name="Chart 1"/>
        <xdr:cNvGraphicFramePr/>
      </xdr:nvGraphicFramePr>
      <xdr:xfrm>
        <a:off x="870840" y="27491400"/>
        <a:ext cx="5493600" cy="63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477720</xdr:colOff>
      <xdr:row>10</xdr:row>
      <xdr:rowOff>184680</xdr:rowOff>
    </xdr:from>
    <xdr:to>
      <xdr:col>31</xdr:col>
      <xdr:colOff>507240</xdr:colOff>
      <xdr:row>48</xdr:row>
      <xdr:rowOff>81720</xdr:rowOff>
    </xdr:to>
    <xdr:graphicFrame>
      <xdr:nvGraphicFramePr>
        <xdr:cNvPr id="8" name="Chart 1"/>
        <xdr:cNvGraphicFramePr/>
      </xdr:nvGraphicFramePr>
      <xdr:xfrm>
        <a:off x="11409840" y="2965680"/>
        <a:ext cx="10278360" cy="71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82440</xdr:colOff>
      <xdr:row>58</xdr:row>
      <xdr:rowOff>74880</xdr:rowOff>
    </xdr:from>
    <xdr:to>
      <xdr:col>23</xdr:col>
      <xdr:colOff>297000</xdr:colOff>
      <xdr:row>95</xdr:row>
      <xdr:rowOff>160560</xdr:rowOff>
    </xdr:to>
    <xdr:graphicFrame>
      <xdr:nvGraphicFramePr>
        <xdr:cNvPr id="9" name="Chart 4"/>
        <xdr:cNvGraphicFramePr/>
      </xdr:nvGraphicFramePr>
      <xdr:xfrm>
        <a:off x="5548320" y="11999880"/>
        <a:ext cx="10463400" cy="713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433440</xdr:colOff>
      <xdr:row>1</xdr:row>
      <xdr:rowOff>92520</xdr:rowOff>
    </xdr:from>
    <xdr:to>
      <xdr:col>77</xdr:col>
      <xdr:colOff>650880</xdr:colOff>
      <xdr:row>35</xdr:row>
      <xdr:rowOff>130680</xdr:rowOff>
    </xdr:to>
    <xdr:graphicFrame>
      <xdr:nvGraphicFramePr>
        <xdr:cNvPr id="10" name="Chart 3"/>
        <xdr:cNvGraphicFramePr/>
      </xdr:nvGraphicFramePr>
      <xdr:xfrm>
        <a:off x="42795360" y="282960"/>
        <a:ext cx="10466280" cy="73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93240</xdr:colOff>
      <xdr:row>31</xdr:row>
      <xdr:rowOff>158040</xdr:rowOff>
    </xdr:from>
    <xdr:to>
      <xdr:col>35</xdr:col>
      <xdr:colOff>140760</xdr:colOff>
      <xdr:row>60</xdr:row>
      <xdr:rowOff>180360</xdr:rowOff>
    </xdr:to>
    <xdr:graphicFrame>
      <xdr:nvGraphicFramePr>
        <xdr:cNvPr id="11" name="Chart 2"/>
        <xdr:cNvGraphicFramePr/>
      </xdr:nvGraphicFramePr>
      <xdr:xfrm>
        <a:off x="17174520" y="6482520"/>
        <a:ext cx="6880320" cy="55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135000</xdr:colOff>
      <xdr:row>6</xdr:row>
      <xdr:rowOff>145440</xdr:rowOff>
    </xdr:from>
    <xdr:to>
      <xdr:col>27</xdr:col>
      <xdr:colOff>182520</xdr:colOff>
      <xdr:row>35</xdr:row>
      <xdr:rowOff>167760</xdr:rowOff>
    </xdr:to>
    <xdr:graphicFrame>
      <xdr:nvGraphicFramePr>
        <xdr:cNvPr id="12" name="Chart 6"/>
        <xdr:cNvGraphicFramePr/>
      </xdr:nvGraphicFramePr>
      <xdr:xfrm>
        <a:off x="11750400" y="1707480"/>
        <a:ext cx="6879960" cy="55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135000</xdr:colOff>
      <xdr:row>11</xdr:row>
      <xdr:rowOff>145440</xdr:rowOff>
    </xdr:from>
    <xdr:to>
      <xdr:col>63</xdr:col>
      <xdr:colOff>182520</xdr:colOff>
      <xdr:row>40</xdr:row>
      <xdr:rowOff>168120</xdr:rowOff>
    </xdr:to>
    <xdr:graphicFrame>
      <xdr:nvGraphicFramePr>
        <xdr:cNvPr id="13" name="Chart 3"/>
        <xdr:cNvGraphicFramePr/>
      </xdr:nvGraphicFramePr>
      <xdr:xfrm>
        <a:off x="36347760" y="2660040"/>
        <a:ext cx="6879960" cy="55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417960</xdr:colOff>
      <xdr:row>89</xdr:row>
      <xdr:rowOff>71640</xdr:rowOff>
    </xdr:from>
    <xdr:to>
      <xdr:col>29</xdr:col>
      <xdr:colOff>103680</xdr:colOff>
      <xdr:row>119</xdr:row>
      <xdr:rowOff>93960</xdr:rowOff>
    </xdr:to>
    <xdr:graphicFrame>
      <xdr:nvGraphicFramePr>
        <xdr:cNvPr id="14" name="Chart 1"/>
        <xdr:cNvGraphicFramePr/>
      </xdr:nvGraphicFramePr>
      <xdr:xfrm>
        <a:off x="12716640" y="17749800"/>
        <a:ext cx="7201440" cy="573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520200</xdr:colOff>
      <xdr:row>61</xdr:row>
      <xdr:rowOff>17280</xdr:rowOff>
    </xdr:from>
    <xdr:to>
      <xdr:col>12</xdr:col>
      <xdr:colOff>136080</xdr:colOff>
      <xdr:row>94</xdr:row>
      <xdr:rowOff>14400</xdr:rowOff>
    </xdr:to>
    <xdr:graphicFrame>
      <xdr:nvGraphicFramePr>
        <xdr:cNvPr id="15" name="Chart 2"/>
        <xdr:cNvGraphicFramePr/>
      </xdr:nvGraphicFramePr>
      <xdr:xfrm>
        <a:off x="520200" y="12361680"/>
        <a:ext cx="7814880" cy="62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135360</xdr:colOff>
      <xdr:row>59</xdr:row>
      <xdr:rowOff>151920</xdr:rowOff>
    </xdr:from>
    <xdr:to>
      <xdr:col>41</xdr:col>
      <xdr:colOff>70920</xdr:colOff>
      <xdr:row>92</xdr:row>
      <xdr:rowOff>148680</xdr:rowOff>
    </xdr:to>
    <xdr:graphicFrame>
      <xdr:nvGraphicFramePr>
        <xdr:cNvPr id="16" name="Chart 2"/>
        <xdr:cNvGraphicFramePr/>
      </xdr:nvGraphicFramePr>
      <xdr:xfrm>
        <a:off x="19949760" y="12115080"/>
        <a:ext cx="8134560" cy="62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265320</xdr:colOff>
      <xdr:row>56</xdr:row>
      <xdr:rowOff>136440</xdr:rowOff>
    </xdr:from>
    <xdr:to>
      <xdr:col>10</xdr:col>
      <xdr:colOff>140760</xdr:colOff>
      <xdr:row>83</xdr:row>
      <xdr:rowOff>43920</xdr:rowOff>
    </xdr:to>
    <xdr:graphicFrame>
      <xdr:nvGraphicFramePr>
        <xdr:cNvPr id="17" name="Chart 1"/>
        <xdr:cNvGraphicFramePr/>
      </xdr:nvGraphicFramePr>
      <xdr:xfrm>
        <a:off x="2314800" y="11375640"/>
        <a:ext cx="4658400" cy="50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523800</xdr:colOff>
      <xdr:row>53</xdr:row>
      <xdr:rowOff>149040</xdr:rowOff>
    </xdr:from>
    <xdr:to>
      <xdr:col>15</xdr:col>
      <xdr:colOff>140400</xdr:colOff>
      <xdr:row>83</xdr:row>
      <xdr:rowOff>18360</xdr:rowOff>
    </xdr:to>
    <xdr:graphicFrame>
      <xdr:nvGraphicFramePr>
        <xdr:cNvPr id="18" name="Chart 2"/>
        <xdr:cNvGraphicFramePr/>
      </xdr:nvGraphicFramePr>
      <xdr:xfrm>
        <a:off x="7356240" y="10816920"/>
        <a:ext cx="3033000" cy="55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V11" colorId="64" zoomScale="120" zoomScaleNormal="120" zoomScalePageLayoutView="100" workbookViewId="0">
      <selection pane="topLeft" activeCell="AJ23" activeCellId="0" sqref="AJ23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23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23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23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23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23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23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23" hidden="false" customHeight="false" outlineLevel="0" collapsed="false">
      <c r="A23" s="0" t="n">
        <v>69</v>
      </c>
      <c r="B23" s="3" t="n">
        <f aca="false">Adequacy_central!B22</f>
        <v>0.683387276767972</v>
      </c>
      <c r="C23" s="3" t="n">
        <f aca="false">Adequacy_central!C22</f>
        <v>0.289636236846651</v>
      </c>
      <c r="D23" s="3" t="n">
        <f aca="false">Adequacy_central!D22</f>
        <v>0.0269764863853766</v>
      </c>
      <c r="E23" s="3" t="n">
        <f aca="false">Adequacy_central!E22</f>
        <v>0.974950772312225</v>
      </c>
      <c r="F23" s="3" t="n">
        <f aca="false">Adequacy_central!G22</f>
        <v>0.980747537582366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0.666268953273283</v>
      </c>
      <c r="J23" s="3" t="n">
        <f aca="false">Adequacy_central!M22</f>
        <v>0.282381072803249</v>
      </c>
      <c r="K23" s="3" t="n">
        <f aca="false">Adequacy_central!O22</f>
        <v>0.0263007462356931</v>
      </c>
      <c r="L23" s="0" t="n">
        <f aca="false">F23-E23</f>
        <v>0.00579676527014072</v>
      </c>
      <c r="N23" s="3" t="n">
        <f aca="false">Adequacy_central!F22</f>
        <v>0.986301757669407</v>
      </c>
      <c r="O23" s="3" t="n">
        <f aca="false">Adequacy_central!H22</f>
        <v>0.990417265658856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0.756448349892531</v>
      </c>
      <c r="S23" s="3" t="n">
        <f aca="false">Adequacy_central!N22</f>
        <v>0.198178088972</v>
      </c>
      <c r="T23" s="3" t="n">
        <f aca="false">Adequacy_central!P22</f>
        <v>0.0316753188048757</v>
      </c>
      <c r="U23" s="0" t="n">
        <f aca="false">O23-N23</f>
        <v>0.00411550798944882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0.680733463292959</v>
      </c>
      <c r="C24" s="3" t="n">
        <f aca="false">Adequacy_central!C23</f>
        <v>0.289111103258387</v>
      </c>
      <c r="D24" s="3" t="n">
        <f aca="false">Adequacy_central!D23</f>
        <v>0.0301554334486532</v>
      </c>
      <c r="E24" s="3" t="n">
        <f aca="false">Adequacy_central!E23</f>
        <v>0.967762032958697</v>
      </c>
      <c r="F24" s="3" t="n">
        <f aca="false">Adequacy_central!G23</f>
        <v>0.975676440110976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0.658788000339409</v>
      </c>
      <c r="J24" s="3" t="n">
        <f aca="false">Adequacy_central!M23</f>
        <v>0.279790749040269</v>
      </c>
      <c r="K24" s="3" t="n">
        <f aca="false">Adequacy_central!O23</f>
        <v>0.0291832835790194</v>
      </c>
      <c r="L24" s="0" t="n">
        <f aca="false">F24-E24</f>
        <v>0.00791440715227909</v>
      </c>
      <c r="N24" s="3" t="n">
        <f aca="false">Adequacy_central!F23</f>
        <v>0.987066142054708</v>
      </c>
      <c r="O24" s="3" t="n">
        <f aca="false">Adequacy_central!H23</f>
        <v>0.990410636072412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0.749500676383245</v>
      </c>
      <c r="S24" s="3" t="n">
        <f aca="false">Adequacy_central!N23</f>
        <v>0.202463742208603</v>
      </c>
      <c r="T24" s="3" t="n">
        <f aca="false">Adequacy_central!P23</f>
        <v>0.0351017234628595</v>
      </c>
      <c r="U24" s="0" t="n">
        <f aca="false">O24-N24</f>
        <v>0.0033444940177042</v>
      </c>
    </row>
    <row r="25" customFormat="false" ht="23" hidden="false" customHeight="false" outlineLevel="0" collapsed="false">
      <c r="A25" s="0" t="n">
        <v>71</v>
      </c>
      <c r="B25" s="3" t="n">
        <f aca="false">Adequacy_central!B24</f>
        <v>0.678738702535727</v>
      </c>
      <c r="C25" s="3" t="n">
        <f aca="false">Adequacy_central!C24</f>
        <v>0.289318213553653</v>
      </c>
      <c r="D25" s="3" t="n">
        <f aca="false">Adequacy_central!D24</f>
        <v>0.0319430839106201</v>
      </c>
      <c r="E25" s="3" t="n">
        <f aca="false">Adequacy_central!E24</f>
        <v>0.961172357072622</v>
      </c>
      <c r="F25" s="3" t="n">
        <f aca="false">Adequacy_central!G24</f>
        <v>0.970904176857607</v>
      </c>
      <c r="G25" s="3" t="n">
        <f aca="false">Adequacy_central!K24</f>
        <v>0.104572175166097</v>
      </c>
      <c r="H25" s="0" t="n">
        <f aca="false">H21+1</f>
        <v>2020</v>
      </c>
      <c r="I25" s="3" t="n">
        <f aca="false">Adequacy_central!I24</f>
        <v>0.652384878552678</v>
      </c>
      <c r="J25" s="3" t="n">
        <f aca="false">Adequacy_central!M24</f>
        <v>0.278084669265404</v>
      </c>
      <c r="K25" s="3" t="n">
        <f aca="false">Adequacy_central!O24</f>
        <v>0.0307028092545393</v>
      </c>
      <c r="L25" s="0" t="n">
        <f aca="false">F25-E25</f>
        <v>0.0097318197849855</v>
      </c>
      <c r="N25" s="3" t="n">
        <f aca="false">Adequacy_central!F24</f>
        <v>0.987220445314297</v>
      </c>
      <c r="O25" s="3" t="n">
        <f aca="false">Adequacy_central!H24</f>
        <v>0.990282605438263</v>
      </c>
      <c r="P25" s="3" t="n">
        <f aca="false">Adequacy_central!L24</f>
        <v>0.105773090605039</v>
      </c>
      <c r="Q25" s="0" t="n">
        <f aca="false">Q21+1</f>
        <v>2020</v>
      </c>
      <c r="R25" s="4" t="n">
        <f aca="false">Adequacy_central!J24</f>
        <v>0.743584478560254</v>
      </c>
      <c r="S25" s="3" t="n">
        <f aca="false">Adequacy_central!N24</f>
        <v>0.206678542865617</v>
      </c>
      <c r="T25" s="3" t="n">
        <f aca="false">Adequacy_central!P24</f>
        <v>0.0369574238884254</v>
      </c>
      <c r="U25" s="0" t="n">
        <f aca="false">O25-N25</f>
        <v>0.00306216012396643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0.676369497718894</v>
      </c>
      <c r="C26" s="3" t="n">
        <f aca="false">Adequacy_central!C25</f>
        <v>0.288373023173106</v>
      </c>
      <c r="D26" s="3" t="n">
        <f aca="false">Adequacy_central!D25</f>
        <v>0.0352574791079992</v>
      </c>
      <c r="E26" s="3" t="n">
        <f aca="false">Adequacy_central!E25</f>
        <v>0.953821325548602</v>
      </c>
      <c r="F26" s="3" t="n">
        <f aca="false">Adequacy_central!G25</f>
        <v>0.965068285752195</v>
      </c>
      <c r="G26" s="3" t="n">
        <f aca="false">Adequacy_central!K25</f>
        <v>0.10947698311619</v>
      </c>
      <c r="H26" s="0" t="n">
        <f aca="false">H22+1</f>
        <v>2020</v>
      </c>
      <c r="I26" s="3" t="n">
        <f aca="false">Adequacy_central!I25</f>
        <v>0.645135650874878</v>
      </c>
      <c r="J26" s="3" t="n">
        <f aca="false">Adequacy_central!M25</f>
        <v>0.27505633921543</v>
      </c>
      <c r="K26" s="3" t="n">
        <f aca="false">Adequacy_central!O25</f>
        <v>0.033629335458294</v>
      </c>
      <c r="L26" s="0" t="n">
        <f aca="false">F26-E26</f>
        <v>0.0112469602035928</v>
      </c>
      <c r="N26" s="3" t="n">
        <f aca="false">Adequacy_central!F25</f>
        <v>0.986972391649167</v>
      </c>
      <c r="O26" s="3" t="n">
        <f aca="false">Adequacy_central!H25</f>
        <v>0.990434369836777</v>
      </c>
      <c r="P26" s="3" t="n">
        <f aca="false">Adequacy_central!L25</f>
        <v>0.110996789129162</v>
      </c>
      <c r="Q26" s="0" t="n">
        <f aca="false">Q22+1</f>
        <v>2020</v>
      </c>
      <c r="R26" s="4" t="n">
        <f aca="false">Adequacy_central!J25</f>
        <v>0.733228567635963</v>
      </c>
      <c r="S26" s="3" t="n">
        <f aca="false">Adequacy_central!N25</f>
        <v>0.213355301913004</v>
      </c>
      <c r="T26" s="3" t="n">
        <f aca="false">Adequacy_central!P25</f>
        <v>0.0403885221001995</v>
      </c>
      <c r="U26" s="0" t="n">
        <f aca="false">O26-N26</f>
        <v>0.00346197818761051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0.673945928819739</v>
      </c>
      <c r="C27" s="3" t="n">
        <f aca="false">Adequacy_central!C26</f>
        <v>0.28767798878394</v>
      </c>
      <c r="D27" s="3" t="n">
        <f aca="false">Adequacy_central!D26</f>
        <v>0.0383760823963202</v>
      </c>
      <c r="E27" s="3" t="n">
        <f aca="false">Adequacy_central!E26</f>
        <v>0.944503727503048</v>
      </c>
      <c r="F27" s="3" t="n">
        <f aca="false">Adequacy_central!G26</f>
        <v>0.957320999985846</v>
      </c>
      <c r="G27" s="3" t="n">
        <f aca="false">Adequacy_central!K26</f>
        <v>0.116238548063255</v>
      </c>
      <c r="H27" s="0" t="n">
        <f aca="false">H23+1</f>
        <v>2021</v>
      </c>
      <c r="I27" s="3" t="n">
        <f aca="false">Adequacy_central!I26</f>
        <v>0.636544441905748</v>
      </c>
      <c r="J27" s="3" t="n">
        <f aca="false">Adequacy_central!M26</f>
        <v>0.271712932727012</v>
      </c>
      <c r="K27" s="3" t="n">
        <f aca="false">Adequacy_central!O26</f>
        <v>0.0362463528702885</v>
      </c>
      <c r="L27" s="0" t="n">
        <f aca="false">F27-E27</f>
        <v>0.0128172724827982</v>
      </c>
      <c r="N27" s="3" t="n">
        <f aca="false">Adequacy_central!F26</f>
        <v>0.98588512258775</v>
      </c>
      <c r="O27" s="3" t="n">
        <f aca="false">Adequacy_central!H26</f>
        <v>0.989874149273737</v>
      </c>
      <c r="P27" s="3" t="n">
        <f aca="false">Adequacy_central!L26</f>
        <v>0.117184260737014</v>
      </c>
      <c r="Q27" s="0" t="n">
        <f aca="false">Q23+1</f>
        <v>2021</v>
      </c>
      <c r="R27" s="4" t="n">
        <f aca="false">Adequacy_central!J26</f>
        <v>0.725178765581092</v>
      </c>
      <c r="S27" s="3" t="n">
        <f aca="false">Adequacy_central!N26</f>
        <v>0.217176733126162</v>
      </c>
      <c r="T27" s="3" t="n">
        <f aca="false">Adequacy_central!P26</f>
        <v>0.0435296238804955</v>
      </c>
      <c r="U27" s="0" t="n">
        <f aca="false">O27-N27</f>
        <v>0.00398902668598755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0.67193631088197</v>
      </c>
      <c r="C28" s="3" t="n">
        <f aca="false">Adequacy_central!C27</f>
        <v>0.288328362097562</v>
      </c>
      <c r="D28" s="3" t="n">
        <f aca="false">Adequacy_central!D27</f>
        <v>0.0397353270204682</v>
      </c>
      <c r="E28" s="3" t="n">
        <f aca="false">Adequacy_central!E27</f>
        <v>0.936132480717067</v>
      </c>
      <c r="F28" s="3" t="n">
        <f aca="false">Adequacy_central!G27</f>
        <v>0.949937793744776</v>
      </c>
      <c r="G28" s="3" t="n">
        <f aca="false">Adequacy_central!K27</f>
        <v>0.120501109856146</v>
      </c>
      <c r="H28" s="0" t="n">
        <f aca="false">H24+1</f>
        <v>2021</v>
      </c>
      <c r="I28" s="3" t="n">
        <f aca="false">Adequacy_central!I27</f>
        <v>0.629021405589813</v>
      </c>
      <c r="J28" s="3" t="n">
        <f aca="false">Adequacy_central!M27</f>
        <v>0.269913544871479</v>
      </c>
      <c r="K28" s="3" t="n">
        <f aca="false">Adequacy_central!O27</f>
        <v>0.0371975302557748</v>
      </c>
      <c r="L28" s="0" t="n">
        <f aca="false">F28-E28</f>
        <v>0.0138053130277096</v>
      </c>
      <c r="N28" s="3" t="n">
        <f aca="false">Adequacy_central!F27</f>
        <v>0.985176405040282</v>
      </c>
      <c r="O28" s="3" t="n">
        <f aca="false">Adequacy_central!H27</f>
        <v>0.988840532067381</v>
      </c>
      <c r="P28" s="3" t="n">
        <f aca="false">Adequacy_central!L27</f>
        <v>0.120505877347978</v>
      </c>
      <c r="Q28" s="0" t="n">
        <f aca="false">Q24+1</f>
        <v>2021</v>
      </c>
      <c r="R28" s="4" t="n">
        <f aca="false">Adequacy_central!J27</f>
        <v>0.718267396974187</v>
      </c>
      <c r="S28" s="3" t="n">
        <f aca="false">Adequacy_central!N27</f>
        <v>0.222210102802225</v>
      </c>
      <c r="T28" s="3" t="n">
        <f aca="false">Adequacy_central!P27</f>
        <v>0.0446989052638703</v>
      </c>
      <c r="U28" s="0" t="n">
        <f aca="false">O28-N28</f>
        <v>0.00366412702709906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0.671283771248441</v>
      </c>
      <c r="C29" s="3" t="n">
        <f aca="false">Adequacy_central!C28</f>
        <v>0.286889111516573</v>
      </c>
      <c r="D29" s="3" t="n">
        <f aca="false">Adequacy_central!D28</f>
        <v>0.0418271172349857</v>
      </c>
      <c r="E29" s="3" t="n">
        <f aca="false">Adequacy_central!E28</f>
        <v>0.929690077810507</v>
      </c>
      <c r="F29" s="3" t="n">
        <f aca="false">Adequacy_central!G28</f>
        <v>0.945048204119098</v>
      </c>
      <c r="G29" s="3" t="n">
        <f aca="false">Adequacy_central!K28</f>
        <v>0.124333831272585</v>
      </c>
      <c r="H29" s="0" t="n">
        <f aca="false">H25+1</f>
        <v>2021</v>
      </c>
      <c r="I29" s="3" t="n">
        <f aca="false">Adequacy_central!I28</f>
        <v>0.624085861524894</v>
      </c>
      <c r="J29" s="3" t="n">
        <f aca="false">Adequacy_central!M28</f>
        <v>0.26671796040883</v>
      </c>
      <c r="K29" s="3" t="n">
        <f aca="false">Adequacy_central!O28</f>
        <v>0.038886255876783</v>
      </c>
      <c r="L29" s="0" t="n">
        <f aca="false">F29-E29</f>
        <v>0.0153581263085905</v>
      </c>
      <c r="N29" s="3" t="n">
        <f aca="false">Adequacy_central!F28</f>
        <v>0.984543809738951</v>
      </c>
      <c r="O29" s="3" t="n">
        <f aca="false">Adequacy_central!H28</f>
        <v>0.98828478317804</v>
      </c>
      <c r="P29" s="3" t="n">
        <f aca="false">Adequacy_central!L28</f>
        <v>0.12339242391379</v>
      </c>
      <c r="Q29" s="0" t="n">
        <f aca="false">Q25+1</f>
        <v>2021</v>
      </c>
      <c r="R29" s="4" t="n">
        <f aca="false">Adequacy_central!J28</f>
        <v>0.713314835464668</v>
      </c>
      <c r="S29" s="3" t="n">
        <f aca="false">Adequacy_central!N28</f>
        <v>0.22456010562325</v>
      </c>
      <c r="T29" s="3" t="n">
        <f aca="false">Adequacy_central!P28</f>
        <v>0.0466688686510326</v>
      </c>
      <c r="U29" s="0" t="n">
        <f aca="false">O29-N29</f>
        <v>0.00374097343908886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0.668580688144359</v>
      </c>
      <c r="C30" s="3" t="n">
        <f aca="false">Adequacy_central!C29</f>
        <v>0.285585770155031</v>
      </c>
      <c r="D30" s="3" t="n">
        <f aca="false">Adequacy_central!D29</f>
        <v>0.0458335417006104</v>
      </c>
      <c r="E30" s="3" t="n">
        <f aca="false">Adequacy_central!E29</f>
        <v>0.926320607964567</v>
      </c>
      <c r="F30" s="3" t="n">
        <f aca="false">Adequacy_central!G29</f>
        <v>0.942168252211453</v>
      </c>
      <c r="G30" s="3" t="n">
        <f aca="false">Adequacy_central!K29</f>
        <v>0.128044592170718</v>
      </c>
      <c r="H30" s="0" t="n">
        <f aca="false">H26+1</f>
        <v>2021</v>
      </c>
      <c r="I30" s="3" t="n">
        <f aca="false">Adequacy_central!I29</f>
        <v>0.619320069515251</v>
      </c>
      <c r="J30" s="3" t="n">
        <f aca="false">Adequacy_central!M29</f>
        <v>0.264543984236037</v>
      </c>
      <c r="K30" s="3" t="n">
        <f aca="false">Adequacy_central!O29</f>
        <v>0.0424565542132787</v>
      </c>
      <c r="L30" s="0" t="n">
        <f aca="false">F30-E30</f>
        <v>0.0158476442468859</v>
      </c>
      <c r="N30" s="3" t="n">
        <f aca="false">Adequacy_central!F29</f>
        <v>0.985167169158867</v>
      </c>
      <c r="O30" s="3" t="n">
        <f aca="false">Adequacy_central!H29</f>
        <v>0.988829865049634</v>
      </c>
      <c r="P30" s="3" t="n">
        <f aca="false">Adequacy_central!L29</f>
        <v>0.128337372041769</v>
      </c>
      <c r="Q30" s="0" t="n">
        <f aca="false">Q26+1</f>
        <v>2021</v>
      </c>
      <c r="R30" s="4" t="n">
        <f aca="false">Adequacy_central!J29</f>
        <v>0.707051069475617</v>
      </c>
      <c r="S30" s="3" t="n">
        <f aca="false">Adequacy_central!N29</f>
        <v>0.227323717304115</v>
      </c>
      <c r="T30" s="3" t="n">
        <f aca="false">Adequacy_central!P29</f>
        <v>0.0507923823791345</v>
      </c>
      <c r="U30" s="0" t="n">
        <f aca="false">O30-N30</f>
        <v>0.00366269589076706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0.667871501969294</v>
      </c>
      <c r="C31" s="3" t="n">
        <f aca="false">Adequacy_central!C30</f>
        <v>0.28543110923217</v>
      </c>
      <c r="D31" s="3" t="n">
        <f aca="false">Adequacy_central!D30</f>
        <v>0.0466973887985367</v>
      </c>
      <c r="E31" s="3" t="n">
        <f aca="false">Adequacy_central!E30</f>
        <v>0.919210374222662</v>
      </c>
      <c r="F31" s="3" t="n">
        <f aca="false">Adequacy_central!G30</f>
        <v>0.935827291914296</v>
      </c>
      <c r="G31" s="3" t="n">
        <f aca="false">Adequacy_central!K30</f>
        <v>0.131985881270626</v>
      </c>
      <c r="H31" s="0" t="n">
        <f aca="false">H27+1</f>
        <v>2022</v>
      </c>
      <c r="I31" s="3" t="n">
        <f aca="false">Adequacy_central!I30</f>
        <v>0.613914413257846</v>
      </c>
      <c r="J31" s="3" t="n">
        <f aca="false">Adequacy_central!M30</f>
        <v>0.262371236732092</v>
      </c>
      <c r="K31" s="3" t="n">
        <f aca="false">Adequacy_central!O30</f>
        <v>0.0429247242327241</v>
      </c>
      <c r="L31" s="0" t="n">
        <f aca="false">F31-E31</f>
        <v>0.0166169176916344</v>
      </c>
      <c r="N31" s="3" t="n">
        <f aca="false">Adequacy_central!F30</f>
        <v>0.983968796597821</v>
      </c>
      <c r="O31" s="3" t="n">
        <f aca="false">Adequacy_central!H30</f>
        <v>0.987756521883172</v>
      </c>
      <c r="P31" s="3" t="n">
        <f aca="false">Adequacy_central!L30</f>
        <v>0.131862238612199</v>
      </c>
      <c r="Q31" s="0" t="n">
        <f aca="false">Q27+1</f>
        <v>2022</v>
      </c>
      <c r="R31" s="4" t="n">
        <f aca="false">Adequacy_central!J30</f>
        <v>0.699130671937437</v>
      </c>
      <c r="S31" s="3" t="n">
        <f aca="false">Adequacy_central!N30</f>
        <v>0.233606071245915</v>
      </c>
      <c r="T31" s="3" t="n">
        <f aca="false">Adequacy_central!P30</f>
        <v>0.0512320534144694</v>
      </c>
      <c r="U31" s="0" t="n">
        <f aca="false">O31-N31</f>
        <v>0.00378772528535121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0.664679236956783</v>
      </c>
      <c r="C32" s="3" t="n">
        <f aca="false">Adequacy_central!C31</f>
        <v>0.284813819747967</v>
      </c>
      <c r="D32" s="3" t="n">
        <f aca="false">Adequacy_central!D31</f>
        <v>0.0505069432952504</v>
      </c>
      <c r="E32" s="3" t="n">
        <f aca="false">Adequacy_central!E31</f>
        <v>0.91432377386591</v>
      </c>
      <c r="F32" s="3" t="n">
        <f aca="false">Adequacy_central!G31</f>
        <v>0.932506194394462</v>
      </c>
      <c r="G32" s="3" t="n">
        <f aca="false">Adequacy_central!K31</f>
        <v>0.137672054838006</v>
      </c>
      <c r="H32" s="0" t="n">
        <f aca="false">H28+1</f>
        <v>2022</v>
      </c>
      <c r="I32" s="3" t="n">
        <f aca="false">Adequacy_central!I31</f>
        <v>0.607732028344639</v>
      </c>
      <c r="J32" s="3" t="n">
        <f aca="false">Adequacy_central!M31</f>
        <v>0.260412046521126</v>
      </c>
      <c r="K32" s="3" t="n">
        <f aca="false">Adequacy_central!O31</f>
        <v>0.0461796990001449</v>
      </c>
      <c r="L32" s="0" t="n">
        <f aca="false">F32-E32</f>
        <v>0.018182420528552</v>
      </c>
      <c r="N32" s="3" t="n">
        <f aca="false">Adequacy_central!F31</f>
        <v>0.983894886359446</v>
      </c>
      <c r="O32" s="3" t="n">
        <f aca="false">Adequacy_central!H31</f>
        <v>0.987714223764733</v>
      </c>
      <c r="P32" s="3" t="n">
        <f aca="false">Adequacy_central!L31</f>
        <v>0.135966877639309</v>
      </c>
      <c r="Q32" s="0" t="n">
        <f aca="false">Q28+1</f>
        <v>2022</v>
      </c>
      <c r="R32" s="4" t="n">
        <f aca="false">Adequacy_central!J31</f>
        <v>0.690928963038242</v>
      </c>
      <c r="S32" s="3" t="n">
        <f aca="false">Adequacy_central!N31</f>
        <v>0.23786415643147</v>
      </c>
      <c r="T32" s="3" t="n">
        <f aca="false">Adequacy_central!P31</f>
        <v>0.0551017668897342</v>
      </c>
      <c r="U32" s="0" t="n">
        <f aca="false">O32-N32</f>
        <v>0.00381933740528717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0.662173382318823</v>
      </c>
      <c r="C33" s="3" t="n">
        <f aca="false">Adequacy_central!C32</f>
        <v>0.283971094915567</v>
      </c>
      <c r="D33" s="3" t="n">
        <f aca="false">Adequacy_central!D32</f>
        <v>0.0538555227656101</v>
      </c>
      <c r="E33" s="3" t="n">
        <f aca="false">Adequacy_central!E32</f>
        <v>0.907100533447997</v>
      </c>
      <c r="F33" s="3" t="n">
        <f aca="false">Adequacy_central!G32</f>
        <v>0.927623903322711</v>
      </c>
      <c r="G33" s="3" t="n">
        <f aca="false">Adequacy_central!K32</f>
        <v>0.14160155218805</v>
      </c>
      <c r="H33" s="0" t="n">
        <f aca="false">H29+1</f>
        <v>2022</v>
      </c>
      <c r="I33" s="3" t="n">
        <f aca="false">Adequacy_central!I32</f>
        <v>0.600657828336469</v>
      </c>
      <c r="J33" s="3" t="n">
        <f aca="false">Adequacy_central!M32</f>
        <v>0.257590331681723</v>
      </c>
      <c r="K33" s="3" t="n">
        <f aca="false">Adequacy_central!O32</f>
        <v>0.0488523734298057</v>
      </c>
      <c r="L33" s="0" t="n">
        <f aca="false">F33-E33</f>
        <v>0.0205233698747137</v>
      </c>
      <c r="N33" s="3" t="n">
        <f aca="false">Adequacy_central!F32</f>
        <v>0.983288075593654</v>
      </c>
      <c r="O33" s="3" t="n">
        <f aca="false">Adequacy_central!H32</f>
        <v>0.987370205576851</v>
      </c>
      <c r="P33" s="3" t="n">
        <f aca="false">Adequacy_central!L32</f>
        <v>0.138142477085798</v>
      </c>
      <c r="Q33" s="0" t="n">
        <f aca="false">Q29+1</f>
        <v>2022</v>
      </c>
      <c r="R33" s="4" t="n">
        <f aca="false">Adequacy_central!J32</f>
        <v>0.681435403082877</v>
      </c>
      <c r="S33" s="3" t="n">
        <f aca="false">Adequacy_central!N32</f>
        <v>0.243584565289916</v>
      </c>
      <c r="T33" s="3" t="n">
        <f aca="false">Adequacy_central!P32</f>
        <v>0.0582681072208624</v>
      </c>
      <c r="U33" s="0" t="n">
        <f aca="false">O33-N33</f>
        <v>0.00408212998319668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0.661147702196804</v>
      </c>
      <c r="C34" s="3" t="n">
        <f aca="false">Adequacy_central!C33</f>
        <v>0.28372352769423</v>
      </c>
      <c r="D34" s="3" t="n">
        <f aca="false">Adequacy_central!D33</f>
        <v>0.0551287701089664</v>
      </c>
      <c r="E34" s="3" t="n">
        <f aca="false">Adequacy_central!E33</f>
        <v>0.901284704872996</v>
      </c>
      <c r="F34" s="3" t="n">
        <f aca="false">Adequacy_central!G33</f>
        <v>0.923224399145079</v>
      </c>
      <c r="G34" s="3" t="n">
        <f aca="false">Adequacy_central!K33</f>
        <v>0.145953127067386</v>
      </c>
      <c r="H34" s="0" t="n">
        <f aca="false">H30+1</f>
        <v>2022</v>
      </c>
      <c r="I34" s="3" t="n">
        <f aca="false">Adequacy_central!I33</f>
        <v>0.595882311651906</v>
      </c>
      <c r="J34" s="3" t="n">
        <f aca="false">Adequacy_central!M33</f>
        <v>0.255715675923419</v>
      </c>
      <c r="K34" s="3" t="n">
        <f aca="false">Adequacy_central!O33</f>
        <v>0.049686717297671</v>
      </c>
      <c r="L34" s="0" t="n">
        <f aca="false">F34-E34</f>
        <v>0.0219396942720834</v>
      </c>
      <c r="N34" s="3" t="n">
        <f aca="false">Adequacy_central!F33</f>
        <v>0.983591689613996</v>
      </c>
      <c r="O34" s="3" t="n">
        <f aca="false">Adequacy_central!H33</f>
        <v>0.987499039820115</v>
      </c>
      <c r="P34" s="3" t="n">
        <f aca="false">Adequacy_central!L33</f>
        <v>0.14220816932685</v>
      </c>
      <c r="Q34" s="0" t="n">
        <f aca="false">Q30+1</f>
        <v>2022</v>
      </c>
      <c r="R34" s="4" t="n">
        <f aca="false">Adequacy_central!J33</f>
        <v>0.675323027790516</v>
      </c>
      <c r="S34" s="3" t="n">
        <f aca="false">Adequacy_central!N33</f>
        <v>0.249156787482513</v>
      </c>
      <c r="T34" s="3" t="n">
        <f aca="false">Adequacy_central!P33</f>
        <v>0.0591118743409674</v>
      </c>
      <c r="U34" s="0" t="n">
        <f aca="false">O34-N34</f>
        <v>0.00390735020611865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0.660249764836062</v>
      </c>
      <c r="C35" s="3" t="n">
        <f aca="false">Adequacy_central!C34</f>
        <v>0.283277879748838</v>
      </c>
      <c r="D35" s="3" t="n">
        <f aca="false">Adequacy_central!D34</f>
        <v>0.0564723554150998</v>
      </c>
      <c r="E35" s="3" t="n">
        <f aca="false">Adequacy_central!E34</f>
        <v>0.893823678014276</v>
      </c>
      <c r="F35" s="3" t="n">
        <f aca="false">Adequacy_central!G34</f>
        <v>0.916557423739658</v>
      </c>
      <c r="G35" s="3" t="n">
        <f aca="false">Adequacy_central!K34</f>
        <v>0.148554043061221</v>
      </c>
      <c r="H35" s="0" t="n">
        <f aca="false">H31+1</f>
        <v>2023</v>
      </c>
      <c r="I35" s="3" t="n">
        <f aca="false">Adequacy_central!I34</f>
        <v>0.590146873213829</v>
      </c>
      <c r="J35" s="3" t="n">
        <f aca="false">Adequacy_central!M34</f>
        <v>0.253200476377192</v>
      </c>
      <c r="K35" s="3" t="n">
        <f aca="false">Adequacy_central!O34</f>
        <v>0.0504763284232539</v>
      </c>
      <c r="L35" s="0" t="n">
        <f aca="false">F35-E35</f>
        <v>0.0227337457253827</v>
      </c>
      <c r="N35" s="3" t="n">
        <f aca="false">Adequacy_central!F34</f>
        <v>0.982450162508681</v>
      </c>
      <c r="O35" s="3" t="n">
        <f aca="false">Adequacy_central!H34</f>
        <v>0.986106499276115</v>
      </c>
      <c r="P35" s="3" t="n">
        <f aca="false">Adequacy_central!L34</f>
        <v>0.144589736144496</v>
      </c>
      <c r="Q35" s="0" t="n">
        <f aca="false">Q31+1</f>
        <v>2023</v>
      </c>
      <c r="R35" s="4" t="n">
        <f aca="false">Adequacy_central!J34</f>
        <v>0.669187792409236</v>
      </c>
      <c r="S35" s="3" t="n">
        <f aca="false">Adequacy_central!N34</f>
        <v>0.25333637111326</v>
      </c>
      <c r="T35" s="3" t="n">
        <f aca="false">Adequacy_central!P34</f>
        <v>0.0599259989861844</v>
      </c>
      <c r="U35" s="0" t="n">
        <f aca="false">O35-N35</f>
        <v>0.0036563367674336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0.65986957326732</v>
      </c>
      <c r="C36" s="3" t="n">
        <f aca="false">Adequacy_central!C35</f>
        <v>0.283186746120456</v>
      </c>
      <c r="D36" s="3" t="n">
        <f aca="false">Adequacy_central!D35</f>
        <v>0.0569436806122239</v>
      </c>
      <c r="E36" s="3" t="n">
        <f aca="false">Adequacy_central!E35</f>
        <v>0.886123345715528</v>
      </c>
      <c r="F36" s="3" t="n">
        <f aca="false">Adequacy_central!G35</f>
        <v>0.909704122826057</v>
      </c>
      <c r="G36" s="3" t="n">
        <f aca="false">Adequacy_central!K35</f>
        <v>0.151122406295596</v>
      </c>
      <c r="H36" s="0" t="n">
        <f aca="false">H32+1</f>
        <v>2023</v>
      </c>
      <c r="I36" s="3" t="n">
        <f aca="false">Adequacy_central!I35</f>
        <v>0.584725833999515</v>
      </c>
      <c r="J36" s="3" t="n">
        <f aca="false">Adequacy_central!M35</f>
        <v>0.250938386934552</v>
      </c>
      <c r="K36" s="3" t="n">
        <f aca="false">Adequacy_central!O35</f>
        <v>0.0504591247814603</v>
      </c>
      <c r="L36" s="0" t="n">
        <f aca="false">F36-E36</f>
        <v>0.0235807771105291</v>
      </c>
      <c r="N36" s="3" t="n">
        <f aca="false">Adequacy_central!F35</f>
        <v>0.981820080861364</v>
      </c>
      <c r="O36" s="3" t="n">
        <f aca="false">Adequacy_central!H35</f>
        <v>0.985113211117367</v>
      </c>
      <c r="P36" s="3" t="n">
        <f aca="false">Adequacy_central!L35</f>
        <v>0.146715578514047</v>
      </c>
      <c r="Q36" s="0" t="n">
        <f aca="false">Q32+1</f>
        <v>2023</v>
      </c>
      <c r="R36" s="4" t="n">
        <f aca="false">Adequacy_central!J35</f>
        <v>0.663775219990475</v>
      </c>
      <c r="S36" s="3" t="n">
        <f aca="false">Adequacy_central!N35</f>
        <v>0.257980097711821</v>
      </c>
      <c r="T36" s="3" t="n">
        <f aca="false">Adequacy_central!P35</f>
        <v>0.0600647631590673</v>
      </c>
      <c r="U36" s="0" t="n">
        <f aca="false">O36-N36</f>
        <v>0.00329313025600308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0.659356709492484</v>
      </c>
      <c r="C37" s="3" t="n">
        <f aca="false">Adequacy_central!C36</f>
        <v>0.282028283873207</v>
      </c>
      <c r="D37" s="3" t="n">
        <f aca="false">Adequacy_central!D36</f>
        <v>0.0586150066343091</v>
      </c>
      <c r="E37" s="3" t="n">
        <f aca="false">Adequacy_central!E36</f>
        <v>0.879316338438497</v>
      </c>
      <c r="F37" s="3" t="n">
        <f aca="false">Adequacy_central!G36</f>
        <v>0.903814557079063</v>
      </c>
      <c r="G37" s="3" t="n">
        <f aca="false">Adequacy_central!K36</f>
        <v>0.153320995707259</v>
      </c>
      <c r="H37" s="0" t="n">
        <f aca="false">H33+1</f>
        <v>2023</v>
      </c>
      <c r="I37" s="3" t="n">
        <f aca="false">Adequacy_central!I36</f>
        <v>0.579783127515787</v>
      </c>
      <c r="J37" s="3" t="n">
        <f aca="false">Adequacy_central!M36</f>
        <v>0.247992077911481</v>
      </c>
      <c r="K37" s="3" t="n">
        <f aca="false">Adequacy_central!O36</f>
        <v>0.0515411330112289</v>
      </c>
      <c r="L37" s="0" t="n">
        <f aca="false">F37-E37</f>
        <v>0.0244982186405662</v>
      </c>
      <c r="N37" s="3" t="n">
        <f aca="false">Adequacy_central!F36</f>
        <v>0.980721220328296</v>
      </c>
      <c r="O37" s="3" t="n">
        <f aca="false">Adequacy_central!H36</f>
        <v>0.983845982990492</v>
      </c>
      <c r="P37" s="3" t="n">
        <f aca="false">Adequacy_central!L36</f>
        <v>0.147895879457473</v>
      </c>
      <c r="Q37" s="0" t="n">
        <f aca="false">Q33+1</f>
        <v>2023</v>
      </c>
      <c r="R37" s="4" t="n">
        <f aca="false">Adequacy_central!J36</f>
        <v>0.657668680007738</v>
      </c>
      <c r="S37" s="3" t="n">
        <f aca="false">Adequacy_central!N36</f>
        <v>0.261863880947775</v>
      </c>
      <c r="T37" s="3" t="n">
        <f aca="false">Adequacy_central!P36</f>
        <v>0.0611886593727834</v>
      </c>
      <c r="U37" s="0" t="n">
        <f aca="false">O37-N37</f>
        <v>0.00312476266219586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0.65826905069782</v>
      </c>
      <c r="C38" s="3" t="n">
        <f aca="false">Adequacy_central!C37</f>
        <v>0.280640839112027</v>
      </c>
      <c r="D38" s="3" t="n">
        <f aca="false">Adequacy_central!D37</f>
        <v>0.0610901101901533</v>
      </c>
      <c r="E38" s="3" t="n">
        <f aca="false">Adequacy_central!E37</f>
        <v>0.872027615525524</v>
      </c>
      <c r="F38" s="3" t="n">
        <f aca="false">Adequacy_central!G37</f>
        <v>0.899115821226819</v>
      </c>
      <c r="G38" s="3" t="n">
        <f aca="false">Adequacy_central!K37</f>
        <v>0.15902256938444</v>
      </c>
      <c r="H38" s="0" t="n">
        <f aca="false">H34+1</f>
        <v>2023</v>
      </c>
      <c r="I38" s="3" t="n">
        <f aca="false">Adequacy_central!I37</f>
        <v>0.57402879065427</v>
      </c>
      <c r="J38" s="3" t="n">
        <f aca="false">Adequacy_central!M37</f>
        <v>0.244726561749943</v>
      </c>
      <c r="K38" s="3" t="n">
        <f aca="false">Adequacy_central!O37</f>
        <v>0.0532722631213109</v>
      </c>
      <c r="L38" s="0" t="n">
        <f aca="false">F38-E38</f>
        <v>0.0270882057012947</v>
      </c>
      <c r="N38" s="3" t="n">
        <f aca="false">Adequacy_central!F37</f>
        <v>0.981120226131011</v>
      </c>
      <c r="O38" s="3" t="n">
        <f aca="false">Adequacy_central!H37</f>
        <v>0.984300478419818</v>
      </c>
      <c r="P38" s="3" t="n">
        <f aca="false">Adequacy_central!L37</f>
        <v>0.152313597209835</v>
      </c>
      <c r="Q38" s="0" t="n">
        <f aca="false">Q34+1</f>
        <v>2023</v>
      </c>
      <c r="R38" s="4" t="n">
        <f aca="false">Adequacy_central!J37</f>
        <v>0.651427708457402</v>
      </c>
      <c r="S38" s="3" t="n">
        <f aca="false">Adequacy_central!N37</f>
        <v>0.266449064958526</v>
      </c>
      <c r="T38" s="3" t="n">
        <f aca="false">Adequacy_central!P37</f>
        <v>0.0632434527150823</v>
      </c>
      <c r="U38" s="0" t="n">
        <f aca="false">O38-N38</f>
        <v>0.00318025228880725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0.657524233967312</v>
      </c>
      <c r="C39" s="3" t="n">
        <f aca="false">Adequacy_central!C38</f>
        <v>0.278826689429695</v>
      </c>
      <c r="D39" s="3" t="n">
        <f aca="false">Adequacy_central!D38</f>
        <v>0.0636490766029931</v>
      </c>
      <c r="E39" s="3" t="n">
        <f aca="false">Adequacy_central!E38</f>
        <v>0.865453530241315</v>
      </c>
      <c r="F39" s="3" t="n">
        <f aca="false">Adequacy_central!G38</f>
        <v>0.893663008645148</v>
      </c>
      <c r="G39" s="3" t="n">
        <f aca="false">Adequacy_central!K38</f>
        <v>0.161115207395264</v>
      </c>
      <c r="H39" s="0" t="n">
        <f aca="false">H35+1</f>
        <v>2024</v>
      </c>
      <c r="I39" s="3" t="n">
        <f aca="false">Adequacy_central!I38</f>
        <v>0.569056669506227</v>
      </c>
      <c r="J39" s="3" t="n">
        <f aca="false">Adequacy_central!M38</f>
        <v>0.241311542692428</v>
      </c>
      <c r="K39" s="3" t="n">
        <f aca="false">Adequacy_central!O38</f>
        <v>0.0550853180426602</v>
      </c>
      <c r="L39" s="0" t="n">
        <f aca="false">F39-E39</f>
        <v>0.0282094784038331</v>
      </c>
      <c r="N39" s="3" t="n">
        <f aca="false">Adequacy_central!F38</f>
        <v>0.980642251142078</v>
      </c>
      <c r="O39" s="3" t="n">
        <f aca="false">Adequacy_central!H38</f>
        <v>0.983838997996988</v>
      </c>
      <c r="P39" s="3" t="n">
        <f aca="false">Adequacy_central!L38</f>
        <v>0.155037282677669</v>
      </c>
      <c r="Q39" s="0" t="n">
        <f aca="false">Q35+1</f>
        <v>2024</v>
      </c>
      <c r="R39" s="4" t="n">
        <f aca="false">Adequacy_central!J38</f>
        <v>0.644754343059347</v>
      </c>
      <c r="S39" s="3" t="n">
        <f aca="false">Adequacy_central!N38</f>
        <v>0.270724799190666</v>
      </c>
      <c r="T39" s="3" t="n">
        <f aca="false">Adequacy_central!P38</f>
        <v>0.0651631088920654</v>
      </c>
      <c r="U39" s="0" t="n">
        <f aca="false">O39-N39</f>
        <v>0.00319674685490923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0.65727043444655</v>
      </c>
      <c r="C40" s="3" t="n">
        <f aca="false">Adequacy_central!C39</f>
        <v>0.277601891898825</v>
      </c>
      <c r="D40" s="3" t="n">
        <f aca="false">Adequacy_central!D39</f>
        <v>0.0651276736546247</v>
      </c>
      <c r="E40" s="3" t="n">
        <f aca="false">Adequacy_central!E39</f>
        <v>0.859158270943094</v>
      </c>
      <c r="F40" s="3" t="n">
        <f aca="false">Adequacy_central!G39</f>
        <v>0.887737859084564</v>
      </c>
      <c r="G40" s="3" t="n">
        <f aca="false">Adequacy_central!K39</f>
        <v>0.163861298143579</v>
      </c>
      <c r="H40" s="0" t="n">
        <f aca="false">H36+1</f>
        <v>2024</v>
      </c>
      <c r="I40" s="3" t="n">
        <f aca="false">Adequacy_central!I39</f>
        <v>0.564699330001114</v>
      </c>
      <c r="J40" s="3" t="n">
        <f aca="false">Adequacy_central!M39</f>
        <v>0.238503961454327</v>
      </c>
      <c r="K40" s="3" t="n">
        <f aca="false">Adequacy_central!O39</f>
        <v>0.0559549794876535</v>
      </c>
      <c r="L40" s="0" t="n">
        <f aca="false">F40-E40</f>
        <v>0.0285795881414701</v>
      </c>
      <c r="N40" s="3" t="n">
        <f aca="false">Adequacy_central!F39</f>
        <v>0.979697814493624</v>
      </c>
      <c r="O40" s="3" t="n">
        <f aca="false">Adequacy_central!H39</f>
        <v>0.983030862543336</v>
      </c>
      <c r="P40" s="3" t="n">
        <f aca="false">Adequacy_central!L39</f>
        <v>0.158878189973637</v>
      </c>
      <c r="Q40" s="0" t="n">
        <f aca="false">Q36+1</f>
        <v>2024</v>
      </c>
      <c r="R40" s="4" t="n">
        <f aca="false">Adequacy_central!J39</f>
        <v>0.638864047388883</v>
      </c>
      <c r="S40" s="3" t="n">
        <f aca="false">Adequacy_central!N39</f>
        <v>0.274583333917931</v>
      </c>
      <c r="T40" s="3" t="n">
        <f aca="false">Adequacy_central!P39</f>
        <v>0.0662504331868098</v>
      </c>
      <c r="U40" s="0" t="n">
        <f aca="false">O40-N40</f>
        <v>0.00333304804971235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0.656004522314028</v>
      </c>
      <c r="C41" s="3" t="n">
        <f aca="false">Adequacy_central!C40</f>
        <v>0.276705916887306</v>
      </c>
      <c r="D41" s="3" t="n">
        <f aca="false">Adequacy_central!D40</f>
        <v>0.0672895607986663</v>
      </c>
      <c r="E41" s="3" t="n">
        <f aca="false">Adequacy_central!E40</f>
        <v>0.853215647864438</v>
      </c>
      <c r="F41" s="3" t="n">
        <f aca="false">Adequacy_central!G40</f>
        <v>0.883288338578994</v>
      </c>
      <c r="G41" s="3" t="n">
        <f aca="false">Adequacy_central!K40</f>
        <v>0.166812961408083</v>
      </c>
      <c r="H41" s="0" t="n">
        <f aca="false">H37+1</f>
        <v>2024</v>
      </c>
      <c r="I41" s="3" t="n">
        <f aca="false">Adequacy_central!I40</f>
        <v>0.559713323508164</v>
      </c>
      <c r="J41" s="3" t="n">
        <f aca="false">Adequacy_central!M40</f>
        <v>0.236089818144926</v>
      </c>
      <c r="K41" s="3" t="n">
        <f aca="false">Adequacy_central!O40</f>
        <v>0.0574125062113475</v>
      </c>
      <c r="L41" s="0" t="n">
        <f aca="false">F41-E41</f>
        <v>0.0300726907145563</v>
      </c>
      <c r="N41" s="3" t="n">
        <f aca="false">Adequacy_central!F40</f>
        <v>0.97774393476973</v>
      </c>
      <c r="O41" s="3" t="n">
        <f aca="false">Adequacy_central!H40</f>
        <v>0.981675917356188</v>
      </c>
      <c r="P41" s="3" t="n">
        <f aca="false">Adequacy_central!L40</f>
        <v>0.161362024998792</v>
      </c>
      <c r="Q41" s="0" t="n">
        <f aca="false">Q37+1</f>
        <v>2024</v>
      </c>
      <c r="R41" s="4" t="n">
        <f aca="false">Adequacy_central!J40</f>
        <v>0.631605655792179</v>
      </c>
      <c r="S41" s="3" t="n">
        <f aca="false">Adequacy_central!N40</f>
        <v>0.278429561047056</v>
      </c>
      <c r="T41" s="3" t="n">
        <f aca="false">Adequacy_central!P40</f>
        <v>0.0677087179304958</v>
      </c>
      <c r="U41" s="0" t="n">
        <f aca="false">O41-N41</f>
        <v>0.0039319825864581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0.651279641092923</v>
      </c>
      <c r="C42" s="3" t="n">
        <f aca="false">Adequacy_central!C41</f>
        <v>0.275043036269339</v>
      </c>
      <c r="D42" s="3" t="n">
        <f aca="false">Adequacy_central!D41</f>
        <v>0.0736773226377381</v>
      </c>
      <c r="E42" s="3" t="n">
        <f aca="false">Adequacy_central!E41</f>
        <v>0.85066723469199</v>
      </c>
      <c r="F42" s="3" t="n">
        <f aca="false">Adequacy_central!G41</f>
        <v>0.882276439511155</v>
      </c>
      <c r="G42" s="3" t="n">
        <f aca="false">Adequacy_central!K41</f>
        <v>0.169721051190161</v>
      </c>
      <c r="H42" s="0" t="n">
        <f aca="false">H38+1</f>
        <v>2024</v>
      </c>
      <c r="I42" s="3" t="n">
        <f aca="false">Adequacy_central!I41</f>
        <v>0.554022251299709</v>
      </c>
      <c r="J42" s="3" t="n">
        <f aca="false">Adequacy_central!M41</f>
        <v>0.233970099084527</v>
      </c>
      <c r="K42" s="3" t="n">
        <f aca="false">Adequacy_central!O41</f>
        <v>0.0626748843077543</v>
      </c>
      <c r="L42" s="0" t="n">
        <f aca="false">F42-E42</f>
        <v>0.0316092048191643</v>
      </c>
      <c r="N42" s="3" t="n">
        <f aca="false">Adequacy_central!F41</f>
        <v>0.976667055977032</v>
      </c>
      <c r="O42" s="3" t="n">
        <f aca="false">Adequacy_central!H41</f>
        <v>0.980819423770959</v>
      </c>
      <c r="P42" s="3" t="n">
        <f aca="false">Adequacy_central!L41</f>
        <v>0.163196972545888</v>
      </c>
      <c r="Q42" s="0" t="n">
        <f aca="false">Q38+1</f>
        <v>2024</v>
      </c>
      <c r="R42" s="4" t="n">
        <f aca="false">Adequacy_central!J41</f>
        <v>0.626757108158427</v>
      </c>
      <c r="S42" s="3" t="n">
        <f aca="false">Adequacy_central!N41</f>
        <v>0.275981289909489</v>
      </c>
      <c r="T42" s="3" t="n">
        <f aca="false">Adequacy_central!P41</f>
        <v>0.0739286579091162</v>
      </c>
      <c r="U42" s="0" t="n">
        <f aca="false">O42-N42</f>
        <v>0.00415236779392714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0.646407914801738</v>
      </c>
      <c r="C43" s="3" t="n">
        <f aca="false">Adequacy_central!C42</f>
        <v>0.272695632954038</v>
      </c>
      <c r="D43" s="3" t="n">
        <f aca="false">Adequacy_central!D42</f>
        <v>0.0808964522442234</v>
      </c>
      <c r="E43" s="3" t="n">
        <f aca="false">Adequacy_central!E42</f>
        <v>0.849743584592322</v>
      </c>
      <c r="F43" s="3" t="n">
        <f aca="false">Adequacy_central!G42</f>
        <v>0.881146033089069</v>
      </c>
      <c r="G43" s="3" t="n">
        <f aca="false">Adequacy_central!K42</f>
        <v>0.17484159898186</v>
      </c>
      <c r="H43" s="0" t="n">
        <f aca="false">H39+1</f>
        <v>2025</v>
      </c>
      <c r="I43" s="3" t="n">
        <f aca="false">Adequacy_central!I42</f>
        <v>0.549280978632478</v>
      </c>
      <c r="J43" s="3" t="n">
        <f aca="false">Adequacy_central!M42</f>
        <v>0.231721364649037</v>
      </c>
      <c r="K43" s="3" t="n">
        <f aca="false">Adequacy_central!O42</f>
        <v>0.068741241310808</v>
      </c>
      <c r="L43" s="0" t="n">
        <f aca="false">F43-E43</f>
        <v>0.0314024484967467</v>
      </c>
      <c r="N43" s="3" t="n">
        <f aca="false">Adequacy_central!F42</f>
        <v>0.976967988336825</v>
      </c>
      <c r="O43" s="3" t="n">
        <f aca="false">Adequacy_central!H42</f>
        <v>0.981066650850945</v>
      </c>
      <c r="P43" s="3" t="n">
        <f aca="false">Adequacy_central!L42</f>
        <v>0.169763467615242</v>
      </c>
      <c r="Q43" s="0" t="n">
        <f aca="false">Q39+1</f>
        <v>2025</v>
      </c>
      <c r="R43" s="4" t="n">
        <f aca="false">Adequacy_central!J42</f>
        <v>0.622161135531994</v>
      </c>
      <c r="S43" s="3" t="n">
        <f aca="false">Adequacy_central!N42</f>
        <v>0.27363248034184</v>
      </c>
      <c r="T43" s="3" t="n">
        <f aca="false">Adequacy_central!P42</f>
        <v>0.0811743724629905</v>
      </c>
      <c r="U43" s="0" t="n">
        <f aca="false">O43-N43</f>
        <v>0.00409866251412039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0.640063050776991</v>
      </c>
      <c r="C44" s="3" t="n">
        <f aca="false">Adequacy_central!C43</f>
        <v>0.269503060467037</v>
      </c>
      <c r="D44" s="3" t="n">
        <f aca="false">Adequacy_central!D43</f>
        <v>0.0904338887559721</v>
      </c>
      <c r="E44" s="3" t="n">
        <f aca="false">Adequacy_central!E43</f>
        <v>0.850498879224197</v>
      </c>
      <c r="F44" s="3" t="n">
        <f aca="false">Adequacy_central!G43</f>
        <v>0.881067833328422</v>
      </c>
      <c r="G44" s="3" t="n">
        <f aca="false">Adequacy_central!K43</f>
        <v>0.1765064695481</v>
      </c>
      <c r="H44" s="0" t="n">
        <f aca="false">H40+1</f>
        <v>2025</v>
      </c>
      <c r="I44" s="3" t="n">
        <f aca="false">Adequacy_central!I43</f>
        <v>0.544372907318651</v>
      </c>
      <c r="J44" s="3" t="n">
        <f aca="false">Adequacy_central!M43</f>
        <v>0.229212050874706</v>
      </c>
      <c r="K44" s="3" t="n">
        <f aca="false">Adequacy_central!O43</f>
        <v>0.07691392103084</v>
      </c>
      <c r="L44" s="0" t="n">
        <f aca="false">F44-E44</f>
        <v>0.030568954104225</v>
      </c>
      <c r="N44" s="3" t="n">
        <f aca="false">Adequacy_central!F43</f>
        <v>0.977311020939758</v>
      </c>
      <c r="O44" s="3" t="n">
        <f aca="false">Adequacy_central!H43</f>
        <v>0.981592548915527</v>
      </c>
      <c r="P44" s="3" t="n">
        <f aca="false">Adequacy_central!L43</f>
        <v>0.172652451453853</v>
      </c>
      <c r="Q44" s="0" t="n">
        <f aca="false">Q40+1</f>
        <v>2025</v>
      </c>
      <c r="R44" s="4" t="n">
        <f aca="false">Adequacy_central!J43</f>
        <v>0.616305814045754</v>
      </c>
      <c r="S44" s="3" t="n">
        <f aca="false">Adequacy_central!N43</f>
        <v>0.270302919198746</v>
      </c>
      <c r="T44" s="3" t="n">
        <f aca="false">Adequacy_central!P43</f>
        <v>0.0907022876952585</v>
      </c>
      <c r="U44" s="0" t="n">
        <f aca="false">O44-N44</f>
        <v>0.00428152797576864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0.6369113711723</v>
      </c>
      <c r="C45" s="3" t="n">
        <f aca="false">Adequacy_central!C44</f>
        <v>0.267837441563208</v>
      </c>
      <c r="D45" s="3" t="n">
        <f aca="false">Adequacy_central!D44</f>
        <v>0.0952511872644919</v>
      </c>
      <c r="E45" s="3" t="n">
        <f aca="false">Adequacy_central!E44</f>
        <v>0.8505808531231</v>
      </c>
      <c r="F45" s="3" t="n">
        <f aca="false">Adequacy_central!G44</f>
        <v>0.880907263746533</v>
      </c>
      <c r="G45" s="3" t="n">
        <f aca="false">Adequacy_central!K44</f>
        <v>0.179755291692006</v>
      </c>
      <c r="H45" s="0" t="n">
        <f aca="false">H41+1</f>
        <v>2025</v>
      </c>
      <c r="I45" s="3" t="n">
        <f aca="false">Adequacy_central!I44</f>
        <v>0.541744617455538</v>
      </c>
      <c r="J45" s="3" t="n">
        <f aca="false">Adequacy_central!M44</f>
        <v>0.227817399543142</v>
      </c>
      <c r="K45" s="3" t="n">
        <f aca="false">Adequacy_central!O44</f>
        <v>0.0810188361244196</v>
      </c>
      <c r="L45" s="0" t="n">
        <f aca="false">F45-E45</f>
        <v>0.0303264106234332</v>
      </c>
      <c r="N45" s="3" t="n">
        <f aca="false">Adequacy_central!F44</f>
        <v>0.976490940981673</v>
      </c>
      <c r="O45" s="3" t="n">
        <f aca="false">Adequacy_central!H44</f>
        <v>0.981004558087584</v>
      </c>
      <c r="P45" s="3" t="n">
        <f aca="false">Adequacy_central!L44</f>
        <v>0.176588448643282</v>
      </c>
      <c r="Q45" s="0" t="n">
        <f aca="false">Q41+1</f>
        <v>2025</v>
      </c>
      <c r="R45" s="4" t="n">
        <f aca="false">Adequacy_central!J44</f>
        <v>0.612942873442203</v>
      </c>
      <c r="S45" s="3" t="n">
        <f aca="false">Adequacy_central!N44</f>
        <v>0.268176353000652</v>
      </c>
      <c r="T45" s="3" t="n">
        <f aca="false">Adequacy_central!P44</f>
        <v>0.095371714538818</v>
      </c>
      <c r="U45" s="0" t="n">
        <f aca="false">O45-N45</f>
        <v>0.00451361710591047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0.632658680576572</v>
      </c>
      <c r="C46" s="3" t="n">
        <f aca="false">Adequacy_central!C45</f>
        <v>0.264454837482382</v>
      </c>
      <c r="D46" s="3" t="n">
        <f aca="false">Adequacy_central!D45</f>
        <v>0.102886481941046</v>
      </c>
      <c r="E46" s="3" t="n">
        <f aca="false">Adequacy_central!E45</f>
        <v>0.853658609724845</v>
      </c>
      <c r="F46" s="3" t="n">
        <f aca="false">Adequacy_central!G45</f>
        <v>0.883560217153362</v>
      </c>
      <c r="G46" s="3" t="n">
        <f aca="false">Adequacy_central!K45</f>
        <v>0.182924834810971</v>
      </c>
      <c r="H46" s="0" t="n">
        <f aca="false">H42+1</f>
        <v>2025</v>
      </c>
      <c r="I46" s="3" t="n">
        <f aca="false">Adequacy_central!I45</f>
        <v>0.540074529691351</v>
      </c>
      <c r="J46" s="3" t="n">
        <f aca="false">Adequacy_central!M45</f>
        <v>0.22575414890022</v>
      </c>
      <c r="K46" s="3" t="n">
        <f aca="false">Adequacy_central!O45</f>
        <v>0.0878299311332734</v>
      </c>
      <c r="L46" s="0" t="n">
        <f aca="false">F46-E46</f>
        <v>0.029901607428518</v>
      </c>
      <c r="N46" s="3" t="n">
        <f aca="false">Adequacy_central!F45</f>
        <v>0.977443042904667</v>
      </c>
      <c r="O46" s="3" t="n">
        <f aca="false">Adequacy_central!H45</f>
        <v>0.981651634563482</v>
      </c>
      <c r="P46" s="3" t="n">
        <f aca="false">Adequacy_central!L45</f>
        <v>0.180478136530191</v>
      </c>
      <c r="Q46" s="0" t="n">
        <f aca="false">Q42+1</f>
        <v>2025</v>
      </c>
      <c r="R46" s="4" t="n">
        <f aca="false">Adequacy_central!J45</f>
        <v>0.609250180582952</v>
      </c>
      <c r="S46" s="3" t="n">
        <f aca="false">Adequacy_central!N45</f>
        <v>0.265067876710121</v>
      </c>
      <c r="T46" s="3" t="n">
        <f aca="false">Adequacy_central!P45</f>
        <v>0.103124985611595</v>
      </c>
      <c r="U46" s="0" t="n">
        <f aca="false">O46-N46</f>
        <v>0.00420859165881449</v>
      </c>
    </row>
    <row r="47" customFormat="false" ht="23" hidden="false" customHeight="false" outlineLevel="0" collapsed="false">
      <c r="A47" s="0" t="n">
        <v>93</v>
      </c>
      <c r="B47" s="3" t="n">
        <f aca="false">Adequacy_central!B46</f>
        <v>0.626808846168288</v>
      </c>
      <c r="C47" s="3" t="n">
        <f aca="false">Adequacy_central!C46</f>
        <v>0.26129318621903</v>
      </c>
      <c r="D47" s="3" t="n">
        <f aca="false">Adequacy_central!D46</f>
        <v>0.111897967612682</v>
      </c>
      <c r="E47" s="3" t="n">
        <f aca="false">Adequacy_central!E46</f>
        <v>0.855012168368113</v>
      </c>
      <c r="F47" s="3" t="n">
        <f aca="false">Adequacy_central!G46</f>
        <v>0.884922757863806</v>
      </c>
      <c r="G47" s="3" t="n">
        <f aca="false">Adequacy_central!K46</f>
        <v>0.182340238716943</v>
      </c>
      <c r="H47" s="0" t="n">
        <f aca="false">H43+1</f>
        <v>2026</v>
      </c>
      <c r="I47" s="3" t="n">
        <f aca="false">Adequacy_central!I46</f>
        <v>0.535929190714663</v>
      </c>
      <c r="J47" s="3" t="n">
        <f aca="false">Adequacy_central!M46</f>
        <v>0.223408853728946</v>
      </c>
      <c r="K47" s="3" t="n">
        <f aca="false">Adequacy_central!O46</f>
        <v>0.0956741239245045</v>
      </c>
      <c r="L47" s="0" t="n">
        <f aca="false">F47-E47</f>
        <v>0.0299105894956933</v>
      </c>
      <c r="N47" s="3" t="n">
        <f aca="false">Adequacy_central!F46</f>
        <v>0.977462604479483</v>
      </c>
      <c r="O47" s="3" t="n">
        <f aca="false">Adequacy_central!H46</f>
        <v>0.981453304935674</v>
      </c>
      <c r="P47" s="3" t="n">
        <f aca="false">Adequacy_central!L46</f>
        <v>0.179115898506758</v>
      </c>
      <c r="Q47" s="0" t="n">
        <f aca="false">Q43+1</f>
        <v>2026</v>
      </c>
      <c r="R47" s="4" t="n">
        <f aca="false">Adequacy_central!J46</f>
        <v>0.603597944384902</v>
      </c>
      <c r="S47" s="3" t="n">
        <f aca="false">Adequacy_central!N46</f>
        <v>0.261764747764786</v>
      </c>
      <c r="T47" s="3" t="n">
        <f aca="false">Adequacy_central!P46</f>
        <v>0.112099912329795</v>
      </c>
      <c r="U47" s="0" t="n">
        <f aca="false">O47-N47</f>
        <v>0.00399070045619132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0.621416144369569</v>
      </c>
      <c r="C48" s="3" t="n">
        <f aca="false">Adequacy_central!C47</f>
        <v>0.258709158851243</v>
      </c>
      <c r="D48" s="3" t="n">
        <f aca="false">Adequacy_central!D47</f>
        <v>0.119874696779188</v>
      </c>
      <c r="E48" s="3" t="n">
        <f aca="false">Adequacy_central!E47</f>
        <v>0.855272218335779</v>
      </c>
      <c r="F48" s="3" t="n">
        <f aca="false">Adequacy_central!G47</f>
        <v>0.884133288310497</v>
      </c>
      <c r="G48" s="3" t="n">
        <f aca="false">Adequacy_central!K47</f>
        <v>0.183734068564175</v>
      </c>
      <c r="H48" s="0" t="n">
        <f aca="false">H44+1</f>
        <v>2026</v>
      </c>
      <c r="I48" s="3" t="n">
        <f aca="false">Adequacy_central!I47</f>
        <v>0.531479964304628</v>
      </c>
      <c r="J48" s="3" t="n">
        <f aca="false">Adequacy_central!M47</f>
        <v>0.221266756194486</v>
      </c>
      <c r="K48" s="3" t="n">
        <f aca="false">Adequacy_central!O47</f>
        <v>0.102525497836665</v>
      </c>
      <c r="L48" s="0" t="n">
        <f aca="false">F48-E48</f>
        <v>0.028861069974718</v>
      </c>
      <c r="N48" s="3" t="n">
        <f aca="false">Adequacy_central!F47</f>
        <v>0.975907646422735</v>
      </c>
      <c r="O48" s="3" t="n">
        <f aca="false">Adequacy_central!H47</f>
        <v>0.980002743408082</v>
      </c>
      <c r="P48" s="3" t="n">
        <f aca="false">Adequacy_central!L47</f>
        <v>0.181779874059422</v>
      </c>
      <c r="Q48" s="0" t="n">
        <f aca="false">Q44+1</f>
        <v>2026</v>
      </c>
      <c r="R48" s="4" t="n">
        <f aca="false">Adequacy_central!J47</f>
        <v>0.597688011520179</v>
      </c>
      <c r="S48" s="3" t="n">
        <f aca="false">Adequacy_central!N47</f>
        <v>0.258460264882989</v>
      </c>
      <c r="T48" s="3" t="n">
        <f aca="false">Adequacy_central!P47</f>
        <v>0.119759370019567</v>
      </c>
      <c r="U48" s="0" t="n">
        <f aca="false">O48-N48</f>
        <v>0.00409509698534705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0.616004749554729</v>
      </c>
      <c r="C49" s="3" t="n">
        <f aca="false">Adequacy_central!C48</f>
        <v>0.258032166322014</v>
      </c>
      <c r="D49" s="3" t="n">
        <f aca="false">Adequacy_central!D48</f>
        <v>0.125963084123257</v>
      </c>
      <c r="E49" s="3" t="n">
        <f aca="false">Adequacy_central!E48</f>
        <v>0.854644215794782</v>
      </c>
      <c r="F49" s="3" t="n">
        <f aca="false">Adequacy_central!G48</f>
        <v>0.883296535797083</v>
      </c>
      <c r="G49" s="3" t="n">
        <f aca="false">Adequacy_central!K48</f>
        <v>0.186820174742838</v>
      </c>
      <c r="H49" s="0" t="n">
        <f aca="false">H45+1</f>
        <v>2026</v>
      </c>
      <c r="I49" s="3" t="n">
        <f aca="false">Adequacy_central!I48</f>
        <v>0.526464896109063</v>
      </c>
      <c r="J49" s="3" t="n">
        <f aca="false">Adequacy_central!M48</f>
        <v>0.220525698436107</v>
      </c>
      <c r="K49" s="3" t="n">
        <f aca="false">Adequacy_central!O48</f>
        <v>0.107653621249613</v>
      </c>
      <c r="L49" s="0" t="n">
        <f aca="false">F49-E49</f>
        <v>0.0286523200023009</v>
      </c>
      <c r="N49" s="3" t="n">
        <f aca="false">Adequacy_central!F48</f>
        <v>0.975506373648214</v>
      </c>
      <c r="O49" s="3" t="n">
        <f aca="false">Adequacy_central!H48</f>
        <v>0.979710058978752</v>
      </c>
      <c r="P49" s="3" t="n">
        <f aca="false">Adequacy_central!L48</f>
        <v>0.186905851446633</v>
      </c>
      <c r="Q49" s="0" t="n">
        <f aca="false">Q45+1</f>
        <v>2026</v>
      </c>
      <c r="R49" s="4" t="n">
        <f aca="false">Adequacy_central!J48</f>
        <v>0.591411723409473</v>
      </c>
      <c r="S49" s="3" t="n">
        <f aca="false">Adequacy_central!N48</f>
        <v>0.258098959710764</v>
      </c>
      <c r="T49" s="3" t="n">
        <f aca="false">Adequacy_central!P48</f>
        <v>0.125995690527977</v>
      </c>
      <c r="U49" s="0" t="n">
        <f aca="false">O49-N49</f>
        <v>0.00420368533053805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0.612544059030866</v>
      </c>
      <c r="C50" s="3" t="n">
        <f aca="false">Adequacy_central!C49</f>
        <v>0.255003894515481</v>
      </c>
      <c r="D50" s="3" t="n">
        <f aca="false">Adequacy_central!D49</f>
        <v>0.132452046453653</v>
      </c>
      <c r="E50" s="3" t="n">
        <f aca="false">Adequacy_central!E49</f>
        <v>0.853870201915491</v>
      </c>
      <c r="F50" s="3" t="n">
        <f aca="false">Adequacy_central!G49</f>
        <v>0.882213770829751</v>
      </c>
      <c r="G50" s="3" t="n">
        <f aca="false">Adequacy_central!K49</f>
        <v>0.189050733609196</v>
      </c>
      <c r="H50" s="0" t="n">
        <f aca="false">H46+1</f>
        <v>2026</v>
      </c>
      <c r="I50" s="3" t="n">
        <f aca="false">Adequacy_central!I49</f>
        <v>0.52303311936682</v>
      </c>
      <c r="J50" s="3" t="n">
        <f aca="false">Adequacy_central!M49</f>
        <v>0.21774022689917</v>
      </c>
      <c r="K50" s="3" t="n">
        <f aca="false">Adequacy_central!O49</f>
        <v>0.113096855649501</v>
      </c>
      <c r="L50" s="0" t="n">
        <f aca="false">F50-E50</f>
        <v>0.0283435689142602</v>
      </c>
      <c r="N50" s="3" t="n">
        <f aca="false">Adequacy_central!F49</f>
        <v>0.97755870184622</v>
      </c>
      <c r="O50" s="3" t="n">
        <f aca="false">Adequacy_central!H49</f>
        <v>0.981062613080469</v>
      </c>
      <c r="P50" s="3" t="n">
        <f aca="false">Adequacy_central!L49</f>
        <v>0.190015452941859</v>
      </c>
      <c r="Q50" s="0" t="n">
        <f aca="false">Q46+1</f>
        <v>2026</v>
      </c>
      <c r="R50" s="4" t="n">
        <f aca="false">Adequacy_central!J49</f>
        <v>0.588638421159997</v>
      </c>
      <c r="S50" s="3" t="n">
        <f aca="false">Adequacy_central!N49</f>
        <v>0.255967648819563</v>
      </c>
      <c r="T50" s="3" t="n">
        <f aca="false">Adequacy_central!P49</f>
        <v>0.132952631866659</v>
      </c>
      <c r="U50" s="0" t="n">
        <f aca="false">O50-N50</f>
        <v>0.00350391123424887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0.612318940470384</v>
      </c>
      <c r="C51" s="3" t="n">
        <f aca="false">Adequacy_central!C50</f>
        <v>0.252935656267894</v>
      </c>
      <c r="D51" s="3" t="n">
        <f aca="false">Adequacy_central!D50</f>
        <v>0.134745403261722</v>
      </c>
      <c r="E51" s="3" t="n">
        <f aca="false">Adequacy_central!E50</f>
        <v>0.850479942733785</v>
      </c>
      <c r="F51" s="3" t="n">
        <f aca="false">Adequacy_central!G50</f>
        <v>0.87904112909135</v>
      </c>
      <c r="G51" s="3" t="n">
        <f aca="false">Adequacy_central!K50</f>
        <v>0.191938089360095</v>
      </c>
      <c r="H51" s="0" t="n">
        <f aca="false">H47+1</f>
        <v>2027</v>
      </c>
      <c r="I51" s="3" t="n">
        <f aca="false">Adequacy_central!I50</f>
        <v>0.520764977426064</v>
      </c>
      <c r="J51" s="3" t="n">
        <f aca="false">Adequacy_central!M50</f>
        <v>0.215116702458051</v>
      </c>
      <c r="K51" s="3" t="n">
        <f aca="false">Adequacy_central!O50</f>
        <v>0.114598262849671</v>
      </c>
      <c r="L51" s="0" t="n">
        <f aca="false">F51-E51</f>
        <v>0.0285611863575644</v>
      </c>
      <c r="N51" s="3" t="n">
        <f aca="false">Adequacy_central!F50</f>
        <v>0.975000590842499</v>
      </c>
      <c r="O51" s="3" t="n">
        <f aca="false">Adequacy_central!H50</f>
        <v>0.979057620819325</v>
      </c>
      <c r="P51" s="3" t="n">
        <f aca="false">Adequacy_central!L50</f>
        <v>0.193555488342611</v>
      </c>
      <c r="Q51" s="0" t="n">
        <f aca="false">Q47+1</f>
        <v>2027</v>
      </c>
      <c r="R51" s="4" t="n">
        <f aca="false">Adequacy_central!J50</f>
        <v>0.586657475193245</v>
      </c>
      <c r="S51" s="3" t="n">
        <f aca="false">Adequacy_central!N50</f>
        <v>0.253367603083428</v>
      </c>
      <c r="T51" s="3" t="n">
        <f aca="false">Adequacy_central!P50</f>
        <v>0.134975512565826</v>
      </c>
      <c r="U51" s="0" t="n">
        <f aca="false">O51-N51</f>
        <v>0.00405702997682578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0.610443859263517</v>
      </c>
      <c r="C52" s="3" t="n">
        <f aca="false">Adequacy_central!C51</f>
        <v>0.250764263432861</v>
      </c>
      <c r="D52" s="3" t="n">
        <f aca="false">Adequacy_central!D51</f>
        <v>0.138791877303622</v>
      </c>
      <c r="E52" s="3" t="n">
        <f aca="false">Adequacy_central!E51</f>
        <v>0.848913422288086</v>
      </c>
      <c r="F52" s="3" t="n">
        <f aca="false">Adequacy_central!G51</f>
        <v>0.877186286035174</v>
      </c>
      <c r="G52" s="3" t="n">
        <f aca="false">Adequacy_central!K51</f>
        <v>0.193205228203522</v>
      </c>
      <c r="H52" s="0" t="n">
        <f aca="false">H48+1</f>
        <v>2027</v>
      </c>
      <c r="I52" s="3" t="n">
        <f aca="false">Adequacy_central!I51</f>
        <v>0.518213985682139</v>
      </c>
      <c r="J52" s="3" t="n">
        <f aca="false">Adequacy_central!M51</f>
        <v>0.212877149058341</v>
      </c>
      <c r="K52" s="3" t="n">
        <f aca="false">Adequacy_central!O51</f>
        <v>0.117822287547605</v>
      </c>
      <c r="L52" s="0" t="n">
        <f aca="false">F52-E52</f>
        <v>0.0282728637470884</v>
      </c>
      <c r="N52" s="3" t="n">
        <f aca="false">Adequacy_central!F51</f>
        <v>0.974489008987367</v>
      </c>
      <c r="O52" s="3" t="n">
        <f aca="false">Adequacy_central!H51</f>
        <v>0.978355288726226</v>
      </c>
      <c r="P52" s="3" t="n">
        <f aca="false">Adequacy_central!L51</f>
        <v>0.195147916814931</v>
      </c>
      <c r="Q52" s="0" t="n">
        <f aca="false">Q48+1</f>
        <v>2027</v>
      </c>
      <c r="R52" s="4" t="n">
        <f aca="false">Adequacy_central!J51</f>
        <v>0.584367784952939</v>
      </c>
      <c r="S52" s="3" t="n">
        <f aca="false">Adequacy_central!N51</f>
        <v>0.251128017670491</v>
      </c>
      <c r="T52" s="3" t="n">
        <f aca="false">Adequacy_central!P51</f>
        <v>0.138993206363938</v>
      </c>
      <c r="U52" s="0" t="n">
        <f aca="false">O52-N52</f>
        <v>0.003866279738858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0.604806666314511</v>
      </c>
      <c r="C53" s="3" t="n">
        <f aca="false">Adequacy_central!C52</f>
        <v>0.249047593893614</v>
      </c>
      <c r="D53" s="3" t="n">
        <f aca="false">Adequacy_central!D52</f>
        <v>0.146145739791876</v>
      </c>
      <c r="E53" s="3" t="n">
        <f aca="false">Adequacy_central!E52</f>
        <v>0.84672834829156</v>
      </c>
      <c r="F53" s="3" t="n">
        <f aca="false">Adequacy_central!G52</f>
        <v>0.875363072070533</v>
      </c>
      <c r="G53" s="3" t="n">
        <f aca="false">Adequacy_central!K52</f>
        <v>0.194806783487836</v>
      </c>
      <c r="H53" s="0" t="n">
        <f aca="false">H49+1</f>
        <v>2027</v>
      </c>
      <c r="I53" s="3" t="n">
        <f aca="false">Adequacy_central!I52</f>
        <v>0.51210694960421</v>
      </c>
      <c r="J53" s="3" t="n">
        <f aca="false">Adequacy_central!M52</f>
        <v>0.210875657823527</v>
      </c>
      <c r="K53" s="3" t="n">
        <f aca="false">Adequacy_central!O52</f>
        <v>0.123745740863823</v>
      </c>
      <c r="L53" s="0" t="n">
        <f aca="false">F53-E53</f>
        <v>0.0286347237789731</v>
      </c>
      <c r="N53" s="3" t="n">
        <f aca="false">Adequacy_central!F52</f>
        <v>0.973821166977361</v>
      </c>
      <c r="O53" s="3" t="n">
        <f aca="false">Adequacy_central!H52</f>
        <v>0.97842797619362</v>
      </c>
      <c r="P53" s="3" t="n">
        <f aca="false">Adequacy_central!L52</f>
        <v>0.19786413252993</v>
      </c>
      <c r="Q53" s="0" t="n">
        <f aca="false">Q49+1</f>
        <v>2027</v>
      </c>
      <c r="R53" s="4" t="n">
        <f aca="false">Adequacy_central!J52</f>
        <v>0.578734269464145</v>
      </c>
      <c r="S53" s="3" t="n">
        <f aca="false">Adequacy_central!N52</f>
        <v>0.248980518691811</v>
      </c>
      <c r="T53" s="3" t="n">
        <f aca="false">Adequacy_central!P52</f>
        <v>0.146106378821405</v>
      </c>
      <c r="U53" s="0" t="n">
        <f aca="false">O53-N53</f>
        <v>0.00460680921625878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0.602689340863166</v>
      </c>
      <c r="C54" s="3" t="n">
        <f aca="false">Adequacy_central!C53</f>
        <v>0.246076841460348</v>
      </c>
      <c r="D54" s="3" t="n">
        <f aca="false">Adequacy_central!D53</f>
        <v>0.151233817676486</v>
      </c>
      <c r="E54" s="3" t="n">
        <f aca="false">Adequacy_central!E53</f>
        <v>0.846943169744658</v>
      </c>
      <c r="F54" s="3" t="n">
        <f aca="false">Adequacy_central!G53</f>
        <v>0.874066948287565</v>
      </c>
      <c r="G54" s="3" t="n">
        <f aca="false">Adequacy_central!K53</f>
        <v>0.195830866501156</v>
      </c>
      <c r="H54" s="0" t="n">
        <f aca="false">H50+1</f>
        <v>2027</v>
      </c>
      <c r="I54" s="3" t="n">
        <f aca="false">Adequacy_central!I53</f>
        <v>0.510443620721968</v>
      </c>
      <c r="J54" s="3" t="n">
        <f aca="false">Adequacy_central!M53</f>
        <v>0.208413100107181</v>
      </c>
      <c r="K54" s="3" t="n">
        <f aca="false">Adequacy_central!O53</f>
        <v>0.128086448915509</v>
      </c>
      <c r="L54" s="0" t="n">
        <f aca="false">F54-E54</f>
        <v>0.0271237785429065</v>
      </c>
      <c r="N54" s="3" t="n">
        <f aca="false">Adequacy_central!F53</f>
        <v>0.973110479788875</v>
      </c>
      <c r="O54" s="3" t="n">
        <f aca="false">Adequacy_central!H53</f>
        <v>0.977185086519843</v>
      </c>
      <c r="P54" s="3" t="n">
        <f aca="false">Adequacy_central!L53</f>
        <v>0.19995332818545</v>
      </c>
      <c r="Q54" s="0" t="n">
        <f aca="false">Q50+1</f>
        <v>2027</v>
      </c>
      <c r="R54" s="4" t="n">
        <f aca="false">Adequacy_central!J53</f>
        <v>0.576248503814372</v>
      </c>
      <c r="S54" s="3" t="n">
        <f aca="false">Adequacy_central!N53</f>
        <v>0.245798946737758</v>
      </c>
      <c r="T54" s="3" t="n">
        <f aca="false">Adequacy_central!P53</f>
        <v>0.151063029236745</v>
      </c>
      <c r="U54" s="0" t="n">
        <f aca="false">O54-N54</f>
        <v>0.00407460673096727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0.600637572339538</v>
      </c>
      <c r="C55" s="3" t="n">
        <f aca="false">Adequacy_central!C54</f>
        <v>0.243174652944703</v>
      </c>
      <c r="D55" s="3" t="n">
        <f aca="false">Adequacy_central!D54</f>
        <v>0.156187774715759</v>
      </c>
      <c r="E55" s="3" t="n">
        <f aca="false">Adequacy_central!E54</f>
        <v>0.847398162235119</v>
      </c>
      <c r="F55" s="3" t="n">
        <f aca="false">Adequacy_central!G54</f>
        <v>0.873962290466424</v>
      </c>
      <c r="G55" s="3" t="n">
        <f aca="false">Adequacy_central!K54</f>
        <v>0.19514323911467</v>
      </c>
      <c r="H55" s="0" t="n">
        <f aca="false">H51+1</f>
        <v>2028</v>
      </c>
      <c r="I55" s="3" t="n">
        <f aca="false">Adequacy_central!I54</f>
        <v>0.508979174969888</v>
      </c>
      <c r="J55" s="3" t="n">
        <f aca="false">Adequacy_central!M54</f>
        <v>0.206065754007504</v>
      </c>
      <c r="K55" s="3" t="n">
        <f aca="false">Adequacy_central!O54</f>
        <v>0.132353233257727</v>
      </c>
      <c r="L55" s="0" t="n">
        <f aca="false">F55-E55</f>
        <v>0.0265641282313045</v>
      </c>
      <c r="N55" s="3" t="n">
        <f aca="false">Adequacy_central!F54</f>
        <v>0.973319406235135</v>
      </c>
      <c r="O55" s="3" t="n">
        <f aca="false">Adequacy_central!H54</f>
        <v>0.977356755423293</v>
      </c>
      <c r="P55" s="3" t="n">
        <f aca="false">Adequacy_central!L54</f>
        <v>0.199672744419012</v>
      </c>
      <c r="Q55" s="0" t="n">
        <f aca="false">Q51+1</f>
        <v>2028</v>
      </c>
      <c r="R55" s="4" t="n">
        <f aca="false">Adequacy_central!J54</f>
        <v>0.574267708388631</v>
      </c>
      <c r="S55" s="3" t="n">
        <f aca="false">Adequacy_central!N54</f>
        <v>0.242985447327361</v>
      </c>
      <c r="T55" s="3" t="n">
        <f aca="false">Adequacy_central!P54</f>
        <v>0.156066250519144</v>
      </c>
      <c r="U55" s="0" t="n">
        <f aca="false">O55-N55</f>
        <v>0.00403734918815835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0.597839285150257</v>
      </c>
      <c r="C56" s="3" t="n">
        <f aca="false">Adequacy_central!C55</f>
        <v>0.239836293319539</v>
      </c>
      <c r="D56" s="3" t="n">
        <f aca="false">Adequacy_central!D55</f>
        <v>0.162324421530204</v>
      </c>
      <c r="E56" s="3" t="n">
        <f aca="false">Adequacy_central!E55</f>
        <v>0.84636428795403</v>
      </c>
      <c r="F56" s="3" t="n">
        <f aca="false">Adequacy_central!G55</f>
        <v>0.872890590642289</v>
      </c>
      <c r="G56" s="3" t="n">
        <f aca="false">Adequacy_central!K55</f>
        <v>0.19716175112996</v>
      </c>
      <c r="H56" s="0" t="n">
        <f aca="false">H52+1</f>
        <v>2028</v>
      </c>
      <c r="I56" s="3" t="n">
        <f aca="false">Adequacy_central!I55</f>
        <v>0.505989820887143</v>
      </c>
      <c r="J56" s="3" t="n">
        <f aca="false">Adequacy_central!M55</f>
        <v>0.202988873620926</v>
      </c>
      <c r="K56" s="3" t="n">
        <f aca="false">Adequacy_central!O55</f>
        <v>0.137385593445961</v>
      </c>
      <c r="L56" s="0" t="n">
        <f aca="false">F56-E56</f>
        <v>0.0265263026882597</v>
      </c>
      <c r="N56" s="3" t="n">
        <f aca="false">Adequacy_central!F55</f>
        <v>0.973867887278857</v>
      </c>
      <c r="O56" s="3" t="n">
        <f aca="false">Adequacy_central!H55</f>
        <v>0.977583610892112</v>
      </c>
      <c r="P56" s="3" t="n">
        <f aca="false">Adequacy_central!L55</f>
        <v>0.201778789553257</v>
      </c>
      <c r="Q56" s="0" t="n">
        <f aca="false">Q52+1</f>
        <v>2028</v>
      </c>
      <c r="R56" s="4" t="n">
        <f aca="false">Adequacy_central!J55</f>
        <v>0.572209541988582</v>
      </c>
      <c r="S56" s="3" t="n">
        <f aca="false">Adequacy_central!N55</f>
        <v>0.239536695550363</v>
      </c>
      <c r="T56" s="3" t="n">
        <f aca="false">Adequacy_central!P55</f>
        <v>0.162121649739912</v>
      </c>
      <c r="U56" s="0" t="n">
        <f aca="false">O56-N56</f>
        <v>0.00371572361325567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0.597879820635226</v>
      </c>
      <c r="C57" s="3" t="n">
        <f aca="false">Adequacy_central!C56</f>
        <v>0.237522529233685</v>
      </c>
      <c r="D57" s="3" t="n">
        <f aca="false">Adequacy_central!D56</f>
        <v>0.164597650131089</v>
      </c>
      <c r="E57" s="3" t="n">
        <f aca="false">Adequacy_central!E56</f>
        <v>0.844039982045456</v>
      </c>
      <c r="F57" s="3" t="n">
        <f aca="false">Adequacy_central!G56</f>
        <v>0.869622369475878</v>
      </c>
      <c r="G57" s="3" t="n">
        <f aca="false">Adequacy_central!K56</f>
        <v>0.198590271361629</v>
      </c>
      <c r="H57" s="0" t="n">
        <f aca="false">H53+1</f>
        <v>2028</v>
      </c>
      <c r="I57" s="3" t="n">
        <f aca="false">Adequacy_central!I56</f>
        <v>0.504634473074297</v>
      </c>
      <c r="J57" s="3" t="n">
        <f aca="false">Adequacy_central!M56</f>
        <v>0.200478511309791</v>
      </c>
      <c r="K57" s="3" t="n">
        <f aca="false">Adequacy_central!O56</f>
        <v>0.138926997661368</v>
      </c>
      <c r="L57" s="0" t="n">
        <f aca="false">F57-E57</f>
        <v>0.0255823874304218</v>
      </c>
      <c r="N57" s="3" t="n">
        <f aca="false">Adequacy_central!F56</f>
        <v>0.971790531533177</v>
      </c>
      <c r="O57" s="3" t="n">
        <f aca="false">Adequacy_central!H56</f>
        <v>0.975766874405423</v>
      </c>
      <c r="P57" s="3" t="n">
        <f aca="false">Adequacy_central!L56</f>
        <v>0.205089749788702</v>
      </c>
      <c r="Q57" s="0" t="n">
        <f aca="false">Q53+1</f>
        <v>2028</v>
      </c>
      <c r="R57" s="4" t="n">
        <f aca="false">Adequacy_central!J56</f>
        <v>0.571314380187941</v>
      </c>
      <c r="S57" s="3" t="n">
        <f aca="false">Adequacy_central!N56</f>
        <v>0.236551442197097</v>
      </c>
      <c r="T57" s="3" t="n">
        <f aca="false">Adequacy_central!P56</f>
        <v>0.163924709148139</v>
      </c>
      <c r="U57" s="0" t="n">
        <f aca="false">O57-N57</f>
        <v>0.00397634287224546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0.591796912783357</v>
      </c>
      <c r="C58" s="3" t="n">
        <f aca="false">Adequacy_central!C57</f>
        <v>0.234546183796304</v>
      </c>
      <c r="D58" s="3" t="n">
        <f aca="false">Adequacy_central!D57</f>
        <v>0.173656903420339</v>
      </c>
      <c r="E58" s="3" t="n">
        <f aca="false">Adequacy_central!E57</f>
        <v>0.843376232829361</v>
      </c>
      <c r="F58" s="3" t="n">
        <f aca="false">Adequacy_central!G57</f>
        <v>0.86806088215959</v>
      </c>
      <c r="G58" s="3" t="n">
        <f aca="false">Adequacy_central!K57</f>
        <v>0.201926670445987</v>
      </c>
      <c r="H58" s="0" t="n">
        <f aca="false">H54+1</f>
        <v>2028</v>
      </c>
      <c r="I58" s="3" t="n">
        <f aca="false">Adequacy_central!I57</f>
        <v>0.499107450903274</v>
      </c>
      <c r="J58" s="3" t="n">
        <f aca="false">Adequacy_central!M57</f>
        <v>0.19781067691463</v>
      </c>
      <c r="K58" s="3" t="n">
        <f aca="false">Adequacy_central!O57</f>
        <v>0.146458105011458</v>
      </c>
      <c r="L58" s="0" t="n">
        <f aca="false">F58-E58</f>
        <v>0.0246846493302293</v>
      </c>
      <c r="N58" s="3" t="n">
        <f aca="false">Adequacy_central!F57</f>
        <v>0.969760724537444</v>
      </c>
      <c r="O58" s="3" t="n">
        <f aca="false">Adequacy_central!H57</f>
        <v>0.974070172241891</v>
      </c>
      <c r="P58" s="3" t="n">
        <f aca="false">Adequacy_central!L57</f>
        <v>0.209982150899962</v>
      </c>
      <c r="Q58" s="0" t="n">
        <f aca="false">Q54+1</f>
        <v>2028</v>
      </c>
      <c r="R58" s="4" t="n">
        <f aca="false">Adequacy_central!J57</f>
        <v>0.563610933247445</v>
      </c>
      <c r="S58" s="3" t="n">
        <f aca="false">Adequacy_central!N57</f>
        <v>0.233366396727366</v>
      </c>
      <c r="T58" s="3" t="n">
        <f aca="false">Adequacy_central!P57</f>
        <v>0.172783394562633</v>
      </c>
      <c r="U58" s="0" t="n">
        <f aca="false">O58-N58</f>
        <v>0.00430944770444652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0.586876718162319</v>
      </c>
      <c r="C59" s="3" t="n">
        <f aca="false">Adequacy_central!C58</f>
        <v>0.230853628008073</v>
      </c>
      <c r="D59" s="3" t="n">
        <f aca="false">Adequacy_central!D58</f>
        <v>0.182269653829608</v>
      </c>
      <c r="E59" s="3" t="n">
        <f aca="false">Adequacy_central!E58</f>
        <v>0.84559615151701</v>
      </c>
      <c r="F59" s="3" t="n">
        <f aca="false">Adequacy_central!G58</f>
        <v>0.869760319138264</v>
      </c>
      <c r="G59" s="3" t="n">
        <f aca="false">Adequacy_central!K58</f>
        <v>0.202501002615358</v>
      </c>
      <c r="H59" s="0" t="n">
        <f aca="false">H55+1</f>
        <v>2029</v>
      </c>
      <c r="I59" s="3" t="n">
        <f aca="false">Adequacy_central!I58</f>
        <v>0.49626069429299</v>
      </c>
      <c r="J59" s="3" t="n">
        <f aca="false">Adequacy_central!M58</f>
        <v>0.195208939407366</v>
      </c>
      <c r="K59" s="3" t="n">
        <f aca="false">Adequacy_central!O58</f>
        <v>0.154126517816654</v>
      </c>
      <c r="L59" s="0" t="n">
        <f aca="false">F59-E59</f>
        <v>0.0241641676212545</v>
      </c>
      <c r="N59" s="3" t="n">
        <f aca="false">Adequacy_central!F58</f>
        <v>0.971162850323078</v>
      </c>
      <c r="O59" s="3" t="n">
        <f aca="false">Adequacy_central!H58</f>
        <v>0.975049803098684</v>
      </c>
      <c r="P59" s="3" t="n">
        <f aca="false">Adequacy_central!L58</f>
        <v>0.210981273626307</v>
      </c>
      <c r="Q59" s="0" t="n">
        <f aca="false">Q55+1</f>
        <v>2029</v>
      </c>
      <c r="R59" s="4" t="n">
        <f aca="false">Adequacy_central!J58</f>
        <v>0.559424973077853</v>
      </c>
      <c r="S59" s="3" t="n">
        <f aca="false">Adequacy_central!N58</f>
        <v>0.230079462787937</v>
      </c>
      <c r="T59" s="3" t="n">
        <f aca="false">Adequacy_central!P58</f>
        <v>0.181658414457289</v>
      </c>
      <c r="U59" s="0" t="n">
        <f aca="false">O59-N59</f>
        <v>0.00388695277560525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0.586899547540787</v>
      </c>
      <c r="C60" s="3" t="n">
        <f aca="false">Adequacy_central!C59</f>
        <v>0.228641518056385</v>
      </c>
      <c r="D60" s="3" t="n">
        <f aca="false">Adequacy_central!D59</f>
        <v>0.184458934402829</v>
      </c>
      <c r="E60" s="3" t="n">
        <f aca="false">Adequacy_central!E59</f>
        <v>0.846139388040219</v>
      </c>
      <c r="F60" s="3" t="n">
        <f aca="false">Adequacy_central!G59</f>
        <v>0.870413202785013</v>
      </c>
      <c r="G60" s="3" t="n">
        <f aca="false">Adequacy_central!K59</f>
        <v>0.20241965226299</v>
      </c>
      <c r="H60" s="0" t="n">
        <f aca="false">H56+1</f>
        <v>2029</v>
      </c>
      <c r="I60" s="3" t="n">
        <f aca="false">Adequacy_central!I59</f>
        <v>0.496598823997242</v>
      </c>
      <c r="J60" s="3" t="n">
        <f aca="false">Adequacy_central!M59</f>
        <v>0.193462594168816</v>
      </c>
      <c r="K60" s="3" t="n">
        <f aca="false">Adequacy_central!O59</f>
        <v>0.15607796987416</v>
      </c>
      <c r="L60" s="0" t="n">
        <f aca="false">F60-E60</f>
        <v>0.024273814744795</v>
      </c>
      <c r="N60" s="3" t="n">
        <f aca="false">Adequacy_central!F59</f>
        <v>0.972365237628818</v>
      </c>
      <c r="O60" s="3" t="n">
        <f aca="false">Adequacy_central!H59</f>
        <v>0.975980514896053</v>
      </c>
      <c r="P60" s="3" t="n">
        <f aca="false">Adequacy_central!L59</f>
        <v>0.210009530977962</v>
      </c>
      <c r="Q60" s="0" t="n">
        <f aca="false">Q56+1</f>
        <v>2029</v>
      </c>
      <c r="R60" s="4" t="n">
        <f aca="false">Adequacy_central!J59</f>
        <v>0.560501922558331</v>
      </c>
      <c r="S60" s="3" t="n">
        <f aca="false">Adequacy_central!N59</f>
        <v>0.227956791208669</v>
      </c>
      <c r="T60" s="3" t="n">
        <f aca="false">Adequacy_central!P59</f>
        <v>0.183906523861819</v>
      </c>
      <c r="U60" s="0" t="n">
        <f aca="false">O60-N60</f>
        <v>0.0036152772672351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0.586448453572812</v>
      </c>
      <c r="C61" s="3" t="n">
        <f aca="false">Adequacy_central!C60</f>
        <v>0.226891306179929</v>
      </c>
      <c r="D61" s="3" t="n">
        <f aca="false">Adequacy_central!D60</f>
        <v>0.186660240247259</v>
      </c>
      <c r="E61" s="3" t="n">
        <f aca="false">Adequacy_central!E60</f>
        <v>0.844897437623923</v>
      </c>
      <c r="F61" s="3" t="n">
        <f aca="false">Adequacy_central!G60</f>
        <v>0.869759238229146</v>
      </c>
      <c r="G61" s="3" t="n">
        <f aca="false">Adequacy_central!K60</f>
        <v>0.202035177949536</v>
      </c>
      <c r="H61" s="0" t="n">
        <f aca="false">H57+1</f>
        <v>2029</v>
      </c>
      <c r="I61" s="3" t="n">
        <f aca="false">Adequacy_central!I60</f>
        <v>0.495488795722181</v>
      </c>
      <c r="J61" s="3" t="n">
        <f aca="false">Adequacy_central!M60</f>
        <v>0.191699883210567</v>
      </c>
      <c r="K61" s="3" t="n">
        <f aca="false">Adequacy_central!O60</f>
        <v>0.157708758691175</v>
      </c>
      <c r="L61" s="0" t="n">
        <f aca="false">F61-E61</f>
        <v>0.0248618006052227</v>
      </c>
      <c r="N61" s="3" t="n">
        <f aca="false">Adequacy_central!F60</f>
        <v>0.971494255087253</v>
      </c>
      <c r="O61" s="3" t="n">
        <f aca="false">Adequacy_central!H60</f>
        <v>0.975083035852077</v>
      </c>
      <c r="P61" s="3" t="n">
        <f aca="false">Adequacy_central!L60</f>
        <v>0.209361847271809</v>
      </c>
      <c r="Q61" s="0" t="n">
        <f aca="false">Q57+1</f>
        <v>2029</v>
      </c>
      <c r="R61" s="4" t="n">
        <f aca="false">Adequacy_central!J60</f>
        <v>0.559897186828703</v>
      </c>
      <c r="S61" s="3" t="n">
        <f aca="false">Adequacy_central!N60</f>
        <v>0.22581899945441</v>
      </c>
      <c r="T61" s="3" t="n">
        <f aca="false">Adequacy_central!P60</f>
        <v>0.185778068804139</v>
      </c>
      <c r="U61" s="0" t="n">
        <f aca="false">O61-N61</f>
        <v>0.0035887807648245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0.584541666297133</v>
      </c>
      <c r="C62" s="3" t="n">
        <f aca="false">Adequacy_central!C61</f>
        <v>0.225232014372538</v>
      </c>
      <c r="D62" s="3" t="n">
        <f aca="false">Adequacy_central!D61</f>
        <v>0.190226319330329</v>
      </c>
      <c r="E62" s="3" t="n">
        <f aca="false">Adequacy_central!E61</f>
        <v>0.845010604346015</v>
      </c>
      <c r="F62" s="3" t="n">
        <f aca="false">Adequacy_central!G61</f>
        <v>0.870266398729834</v>
      </c>
      <c r="G62" s="3" t="n">
        <f aca="false">Adequacy_central!K61</f>
        <v>0.202668376780283</v>
      </c>
      <c r="H62" s="0" t="n">
        <f aca="false">H58+1</f>
        <v>2029</v>
      </c>
      <c r="I62" s="3" t="n">
        <f aca="false">Adequacy_central!I61</f>
        <v>0.493943906703167</v>
      </c>
      <c r="J62" s="3" t="n">
        <f aca="false">Adequacy_central!M61</f>
        <v>0.190323440583009</v>
      </c>
      <c r="K62" s="3" t="n">
        <f aca="false">Adequacy_central!O61</f>
        <v>0.160743257059839</v>
      </c>
      <c r="L62" s="0" t="n">
        <f aca="false">F62-E62</f>
        <v>0.0252557943838184</v>
      </c>
      <c r="N62" s="3" t="n">
        <f aca="false">Adequacy_central!F61</f>
        <v>0.969724827191476</v>
      </c>
      <c r="O62" s="3" t="n">
        <f aca="false">Adequacy_central!H61</f>
        <v>0.974703473781535</v>
      </c>
      <c r="P62" s="3" t="n">
        <f aca="false">Adequacy_central!L61</f>
        <v>0.210786270920996</v>
      </c>
      <c r="Q62" s="0" t="n">
        <f aca="false">Q58+1</f>
        <v>2029</v>
      </c>
      <c r="R62" s="4" t="n">
        <f aca="false">Adequacy_central!J61</f>
        <v>0.557230786648301</v>
      </c>
      <c r="S62" s="3" t="n">
        <f aca="false">Adequacy_central!N61</f>
        <v>0.223624985062048</v>
      </c>
      <c r="T62" s="3" t="n">
        <f aca="false">Adequacy_central!P61</f>
        <v>0.188869055481128</v>
      </c>
      <c r="U62" s="0" t="n">
        <f aca="false">O62-N62</f>
        <v>0.00497864659005853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0.581904895093597</v>
      </c>
      <c r="C63" s="3" t="n">
        <f aca="false">Adequacy_central!C62</f>
        <v>0.222214116295202</v>
      </c>
      <c r="D63" s="3" t="n">
        <f aca="false">Adequacy_central!D62</f>
        <v>0.195880988611201</v>
      </c>
      <c r="E63" s="3" t="n">
        <f aca="false">Adequacy_central!E62</f>
        <v>0.843569655192387</v>
      </c>
      <c r="F63" s="3" t="n">
        <f aca="false">Adequacy_central!G62</f>
        <v>0.86817017490698</v>
      </c>
      <c r="G63" s="3" t="n">
        <f aca="false">Adequacy_central!K62</f>
        <v>0.204613718071762</v>
      </c>
      <c r="H63" s="0" t="n">
        <f aca="false">H59+1</f>
        <v>2030</v>
      </c>
      <c r="I63" s="3" t="n">
        <f aca="false">Adequacy_central!I62</f>
        <v>0.490877311708868</v>
      </c>
      <c r="J63" s="3" t="n">
        <f aca="false">Adequacy_central!M62</f>
        <v>0.187453085462024</v>
      </c>
      <c r="K63" s="3" t="n">
        <f aca="false">Adequacy_central!O62</f>
        <v>0.165239258021494</v>
      </c>
      <c r="L63" s="0" t="n">
        <f aca="false">F63-E63</f>
        <v>0.0246005197145935</v>
      </c>
      <c r="N63" s="3" t="n">
        <f aca="false">Adequacy_central!F62</f>
        <v>0.969302932444463</v>
      </c>
      <c r="O63" s="3" t="n">
        <f aca="false">Adequacy_central!H62</f>
        <v>0.974418776459805</v>
      </c>
      <c r="P63" s="3" t="n">
        <f aca="false">Adequacy_central!L62</f>
        <v>0.214193537077222</v>
      </c>
      <c r="Q63" s="0" t="n">
        <f aca="false">Q59+1</f>
        <v>2030</v>
      </c>
      <c r="R63" s="4" t="n">
        <f aca="false">Adequacy_central!J62</f>
        <v>0.554521629266595</v>
      </c>
      <c r="S63" s="3" t="n">
        <f aca="false">Adequacy_central!N62</f>
        <v>0.220452857878057</v>
      </c>
      <c r="T63" s="3" t="n">
        <f aca="false">Adequacy_central!P62</f>
        <v>0.194328445299812</v>
      </c>
      <c r="U63" s="0" t="n">
        <f aca="false">O63-N63</f>
        <v>0.00511584401534138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0.580872538052563</v>
      </c>
      <c r="C64" s="3" t="n">
        <f aca="false">Adequacy_central!C63</f>
        <v>0.219081208129611</v>
      </c>
      <c r="D64" s="3" t="n">
        <f aca="false">Adequacy_central!D63</f>
        <v>0.200046253817825</v>
      </c>
      <c r="E64" s="3" t="n">
        <f aca="false">Adequacy_central!E63</f>
        <v>0.842408308777517</v>
      </c>
      <c r="F64" s="3" t="n">
        <f aca="false">Adequacy_central!G63</f>
        <v>0.866957277645013</v>
      </c>
      <c r="G64" s="3" t="n">
        <f aca="false">Adequacy_central!K63</f>
        <v>0.204662834441742</v>
      </c>
      <c r="H64" s="0" t="n">
        <f aca="false">H60+1</f>
        <v>2030</v>
      </c>
      <c r="I64" s="3" t="n">
        <f aca="false">Adequacy_central!I63</f>
        <v>0.489331852396164</v>
      </c>
      <c r="J64" s="3" t="n">
        <f aca="false">Adequacy_central!M63</f>
        <v>0.184555830025401</v>
      </c>
      <c r="K64" s="3" t="n">
        <f aca="false">Adequacy_central!O63</f>
        <v>0.168520626355952</v>
      </c>
      <c r="L64" s="0" t="n">
        <f aca="false">F64-E64</f>
        <v>0.024548968867496</v>
      </c>
      <c r="N64" s="3" t="n">
        <f aca="false">Adequacy_central!F63</f>
        <v>0.968346501290597</v>
      </c>
      <c r="O64" s="3" t="n">
        <f aca="false">Adequacy_central!H63</f>
        <v>0.973667828141628</v>
      </c>
      <c r="P64" s="3" t="n">
        <f aca="false">Adequacy_central!L63</f>
        <v>0.215071728252286</v>
      </c>
      <c r="Q64" s="0" t="n">
        <f aca="false">Q60+1</f>
        <v>2030</v>
      </c>
      <c r="R64" s="4" t="n">
        <f aca="false">Adequacy_central!J63</f>
        <v>0.552333866039894</v>
      </c>
      <c r="S64" s="3" t="n">
        <f aca="false">Adequacy_central!N63</f>
        <v>0.21745306381126</v>
      </c>
      <c r="T64" s="3" t="n">
        <f aca="false">Adequacy_central!P63</f>
        <v>0.198559571439443</v>
      </c>
      <c r="U64" s="0" t="n">
        <f aca="false">O64-N64</f>
        <v>0.00532132685103037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0.579429111736303</v>
      </c>
      <c r="C65" s="3" t="n">
        <f aca="false">Adequacy_central!C64</f>
        <v>0.215964300545247</v>
      </c>
      <c r="D65" s="3" t="n">
        <f aca="false">Adequacy_central!D64</f>
        <v>0.20460658771845</v>
      </c>
      <c r="E65" s="3" t="n">
        <f aca="false">Adequacy_central!E64</f>
        <v>0.842232478692229</v>
      </c>
      <c r="F65" s="3" t="n">
        <f aca="false">Adequacy_central!G64</f>
        <v>0.866045887958722</v>
      </c>
      <c r="G65" s="3" t="n">
        <f aca="false">Adequacy_central!K64</f>
        <v>0.204080614197797</v>
      </c>
      <c r="H65" s="0" t="n">
        <f aca="false">H61+1</f>
        <v>2030</v>
      </c>
      <c r="I65" s="3" t="n">
        <f aca="false">Adequacy_central!I64</f>
        <v>0.488014017004103</v>
      </c>
      <c r="J65" s="3" t="n">
        <f aca="false">Adequacy_central!M64</f>
        <v>0.181892148157257</v>
      </c>
      <c r="K65" s="3" t="n">
        <f aca="false">Adequacy_central!O64</f>
        <v>0.172326313530869</v>
      </c>
      <c r="L65" s="0" t="n">
        <f aca="false">F65-E65</f>
        <v>0.023813409266493</v>
      </c>
      <c r="N65" s="3" t="n">
        <f aca="false">Adequacy_central!F64</f>
        <v>0.969805113938323</v>
      </c>
      <c r="O65" s="3" t="n">
        <f aca="false">Adequacy_central!H64</f>
        <v>0.974858350779002</v>
      </c>
      <c r="P65" s="3" t="n">
        <f aca="false">Adequacy_central!L64</f>
        <v>0.215277235750936</v>
      </c>
      <c r="Q65" s="0" t="n">
        <f aca="false">Q61+1</f>
        <v>2030</v>
      </c>
      <c r="R65" s="4" t="n">
        <f aca="false">Adequacy_central!J64</f>
        <v>0.551652188957103</v>
      </c>
      <c r="S65" s="3" t="n">
        <f aca="false">Adequacy_central!N64</f>
        <v>0.214722669791393</v>
      </c>
      <c r="T65" s="3" t="n">
        <f aca="false">Adequacy_central!P64</f>
        <v>0.203430255189828</v>
      </c>
      <c r="U65" s="0" t="n">
        <f aca="false">O65-N65</f>
        <v>0.00505323684067927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0.579028272454374</v>
      </c>
      <c r="C66" s="3" t="n">
        <f aca="false">Adequacy_central!C65</f>
        <v>0.214296567380367</v>
      </c>
      <c r="D66" s="3" t="n">
        <f aca="false">Adequacy_central!D65</f>
        <v>0.206675160165258</v>
      </c>
      <c r="E66" s="3" t="n">
        <f aca="false">Adequacy_central!E65</f>
        <v>0.838830762122717</v>
      </c>
      <c r="F66" s="3" t="n">
        <f aca="false">Adequacy_central!G65</f>
        <v>0.86325888760945</v>
      </c>
      <c r="G66" s="3" t="n">
        <f aca="false">Adequacy_central!K65</f>
        <v>0.204739471410834</v>
      </c>
      <c r="H66" s="0" t="n">
        <f aca="false">H62+1</f>
        <v>2030</v>
      </c>
      <c r="I66" s="3" t="n">
        <f aca="false">Adequacy_central!I65</f>
        <v>0.485706727073503</v>
      </c>
      <c r="J66" s="3" t="n">
        <f aca="false">Adequacy_central!M65</f>
        <v>0.179758552935955</v>
      </c>
      <c r="K66" s="3" t="n">
        <f aca="false">Adequacy_central!O65</f>
        <v>0.173365482113258</v>
      </c>
      <c r="L66" s="0" t="n">
        <f aca="false">F66-E66</f>
        <v>0.0244281254867335</v>
      </c>
      <c r="N66" s="3" t="n">
        <f aca="false">Adequacy_central!F65</f>
        <v>0.968114736340396</v>
      </c>
      <c r="O66" s="3" t="n">
        <f aca="false">Adequacy_central!H65</f>
        <v>0.973987979177112</v>
      </c>
      <c r="P66" s="3" t="n">
        <f aca="false">Adequacy_central!L65</f>
        <v>0.216303504113201</v>
      </c>
      <c r="Q66" s="0" t="n">
        <f aca="false">Q62+1</f>
        <v>2030</v>
      </c>
      <c r="R66" s="4" t="n">
        <f aca="false">Adequacy_central!J65</f>
        <v>0.551034273582044</v>
      </c>
      <c r="S66" s="3" t="n">
        <f aca="false">Adequacy_central!N65</f>
        <v>0.212315710633662</v>
      </c>
      <c r="T66" s="3" t="n">
        <f aca="false">Adequacy_central!P65</f>
        <v>0.20476475212469</v>
      </c>
      <c r="U66" s="0" t="n">
        <f aca="false">O66-N66</f>
        <v>0.00587324283671598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0.575887018683142</v>
      </c>
      <c r="C67" s="3" t="n">
        <f aca="false">Adequacy_central!C66</f>
        <v>0.210229396206394</v>
      </c>
      <c r="D67" s="3" t="n">
        <f aca="false">Adequacy_central!D66</f>
        <v>0.213883585110464</v>
      </c>
      <c r="E67" s="3" t="n">
        <f aca="false">Adequacy_central!E66</f>
        <v>0.839429209585556</v>
      </c>
      <c r="F67" s="3" t="n">
        <f aca="false">Adequacy_central!G66</f>
        <v>0.862772946845814</v>
      </c>
      <c r="G67" s="3" t="n">
        <f aca="false">Adequacy_central!K66</f>
        <v>0.204959721325023</v>
      </c>
      <c r="H67" s="0" t="n">
        <f aca="false">H63+1</f>
        <v>2031</v>
      </c>
      <c r="I67" s="3" t="n">
        <f aca="false">Adequacy_central!I66</f>
        <v>0.483416384903772</v>
      </c>
      <c r="J67" s="3" t="n">
        <f aca="false">Adequacy_central!M66</f>
        <v>0.176472695889182</v>
      </c>
      <c r="K67" s="3" t="n">
        <f aca="false">Adequacy_central!O66</f>
        <v>0.179540128792602</v>
      </c>
      <c r="L67" s="0" t="n">
        <f aca="false">F67-E67</f>
        <v>0.0233437372602584</v>
      </c>
      <c r="N67" s="3" t="n">
        <f aca="false">Adequacy_central!F66</f>
        <v>0.966236873555051</v>
      </c>
      <c r="O67" s="3" t="n">
        <f aca="false">Adequacy_central!H66</f>
        <v>0.972203746126256</v>
      </c>
      <c r="P67" s="3" t="n">
        <f aca="false">Adequacy_central!L66</f>
        <v>0.217006470082096</v>
      </c>
      <c r="Q67" s="0" t="n">
        <f aca="false">Q63+1</f>
        <v>2031</v>
      </c>
      <c r="R67" s="4" t="n">
        <f aca="false">Adequacy_central!J66</f>
        <v>0.546932814045311</v>
      </c>
      <c r="S67" s="3" t="n">
        <f aca="false">Adequacy_central!N66</f>
        <v>0.207845652316322</v>
      </c>
      <c r="T67" s="3" t="n">
        <f aca="false">Adequacy_central!P66</f>
        <v>0.211458407193418</v>
      </c>
      <c r="U67" s="0" t="n">
        <f aca="false">O67-N67</f>
        <v>0.00596687257120443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0.574377170410438</v>
      </c>
      <c r="C68" s="3" t="n">
        <f aca="false">Adequacy_central!C67</f>
        <v>0.207668091822841</v>
      </c>
      <c r="D68" s="3" t="n">
        <f aca="false">Adequacy_central!D67</f>
        <v>0.217954737766721</v>
      </c>
      <c r="E68" s="3" t="n">
        <f aca="false">Adequacy_central!E67</f>
        <v>0.837021568189068</v>
      </c>
      <c r="F68" s="3" t="n">
        <f aca="false">Adequacy_central!G67</f>
        <v>0.86053930220394</v>
      </c>
      <c r="G68" s="3" t="n">
        <f aca="false">Adequacy_central!K67</f>
        <v>0.204276637939223</v>
      </c>
      <c r="H68" s="0" t="n">
        <f aca="false">H64+1</f>
        <v>2031</v>
      </c>
      <c r="I68" s="3" t="n">
        <f aca="false">Adequacy_central!I67</f>
        <v>0.480766079908944</v>
      </c>
      <c r="J68" s="3" t="n">
        <f aca="false">Adequacy_central!M67</f>
        <v>0.173822671880386</v>
      </c>
      <c r="K68" s="3" t="n">
        <f aca="false">Adequacy_central!O67</f>
        <v>0.182432816399738</v>
      </c>
      <c r="L68" s="0" t="n">
        <f aca="false">F68-E68</f>
        <v>0.0235177340148721</v>
      </c>
      <c r="N68" s="3" t="n">
        <f aca="false">Adequacy_central!F67</f>
        <v>0.965380034786185</v>
      </c>
      <c r="O68" s="3" t="n">
        <f aca="false">Adequacy_central!H67</f>
        <v>0.971196500328645</v>
      </c>
      <c r="P68" s="3" t="n">
        <f aca="false">Adequacy_central!L67</f>
        <v>0.216294181943253</v>
      </c>
      <c r="Q68" s="0" t="n">
        <f aca="false">Q64+1</f>
        <v>2031</v>
      </c>
      <c r="R68" s="4" t="n">
        <f aca="false">Adequacy_central!J67</f>
        <v>0.544877238549751</v>
      </c>
      <c r="S68" s="3" t="n">
        <f aca="false">Adequacy_central!N67</f>
        <v>0.20516994679256</v>
      </c>
      <c r="T68" s="3" t="n">
        <f aca="false">Adequacy_central!P67</f>
        <v>0.215332849443874</v>
      </c>
      <c r="U68" s="0" t="n">
        <f aca="false">O68-N68</f>
        <v>0.00581646554246007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0.574991464241357</v>
      </c>
      <c r="C69" s="3" t="n">
        <f aca="false">Adequacy_central!C68</f>
        <v>0.204971522729859</v>
      </c>
      <c r="D69" s="3" t="n">
        <f aca="false">Adequacy_central!D68</f>
        <v>0.220037013028784</v>
      </c>
      <c r="E69" s="3" t="n">
        <f aca="false">Adequacy_central!E68</f>
        <v>0.83497791920103</v>
      </c>
      <c r="F69" s="3" t="n">
        <f aca="false">Adequacy_central!G68</f>
        <v>0.858066231447925</v>
      </c>
      <c r="G69" s="3" t="n">
        <f aca="false">Adequacy_central!K68</f>
        <v>0.205666781872033</v>
      </c>
      <c r="H69" s="0" t="n">
        <f aca="false">H65+1</f>
        <v>2031</v>
      </c>
      <c r="I69" s="3" t="n">
        <f aca="false">Adequacy_central!I68</f>
        <v>0.480105176370601</v>
      </c>
      <c r="J69" s="3" t="n">
        <f aca="false">Adequacy_central!M68</f>
        <v>0.171146695544445</v>
      </c>
      <c r="K69" s="3" t="n">
        <f aca="false">Adequacy_central!O68</f>
        <v>0.183726047285984</v>
      </c>
      <c r="L69" s="0" t="n">
        <f aca="false">F69-E69</f>
        <v>0.023088312246895</v>
      </c>
      <c r="N69" s="3" t="n">
        <f aca="false">Adequacy_central!F68</f>
        <v>0.963583381229385</v>
      </c>
      <c r="O69" s="3" t="n">
        <f aca="false">Adequacy_central!H68</f>
        <v>0.969862950177124</v>
      </c>
      <c r="P69" s="3" t="n">
        <f aca="false">Adequacy_central!L68</f>
        <v>0.21882723619648</v>
      </c>
      <c r="Q69" s="0" t="n">
        <f aca="false">Q65+1</f>
        <v>2031</v>
      </c>
      <c r="R69" s="4" t="n">
        <f aca="false">Adequacy_central!J68</f>
        <v>0.544341493356177</v>
      </c>
      <c r="S69" s="3" t="n">
        <f aca="false">Adequacy_central!N68</f>
        <v>0.202190405414145</v>
      </c>
      <c r="T69" s="3" t="n">
        <f aca="false">Adequacy_central!P68</f>
        <v>0.217051482459063</v>
      </c>
      <c r="U69" s="0" t="n">
        <f aca="false">O69-N69</f>
        <v>0.00627956894773918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0.571423931473773</v>
      </c>
      <c r="C70" s="3" t="n">
        <f aca="false">Adequacy_central!C69</f>
        <v>0.202446852042</v>
      </c>
      <c r="D70" s="3" t="n">
        <f aca="false">Adequacy_central!D69</f>
        <v>0.226129216484227</v>
      </c>
      <c r="E70" s="3" t="n">
        <f aca="false">Adequacy_central!E69</f>
        <v>0.834501146800765</v>
      </c>
      <c r="F70" s="3" t="n">
        <f aca="false">Adequacy_central!G69</f>
        <v>0.857554819540581</v>
      </c>
      <c r="G70" s="3" t="n">
        <f aca="false">Adequacy_central!K69</f>
        <v>0.206158638376861</v>
      </c>
      <c r="H70" s="0" t="n">
        <f aca="false">H66+1</f>
        <v>2031</v>
      </c>
      <c r="I70" s="3" t="n">
        <f aca="false">Adequacy_central!I69</f>
        <v>0.476853926124265</v>
      </c>
      <c r="J70" s="3" t="n">
        <f aca="false">Adequacy_central!M69</f>
        <v>0.168942130195254</v>
      </c>
      <c r="K70" s="3" t="n">
        <f aca="false">Adequacy_central!O69</f>
        <v>0.188705090481246</v>
      </c>
      <c r="L70" s="0" t="n">
        <f aca="false">F70-E70</f>
        <v>0.0230536727398167</v>
      </c>
      <c r="N70" s="3" t="n">
        <f aca="false">Adequacy_central!F69</f>
        <v>0.962988198939098</v>
      </c>
      <c r="O70" s="3" t="n">
        <f aca="false">Adequacy_central!H69</f>
        <v>0.969068892706077</v>
      </c>
      <c r="P70" s="3" t="n">
        <f aca="false">Adequacy_central!L69</f>
        <v>0.219286640562788</v>
      </c>
      <c r="Q70" s="0" t="n">
        <f aca="false">Q66+1</f>
        <v>2031</v>
      </c>
      <c r="R70" s="4" t="n">
        <f aca="false">Adequacy_central!J69</f>
        <v>0.540642952680335</v>
      </c>
      <c r="S70" s="3" t="n">
        <f aca="false">Adequacy_central!N69</f>
        <v>0.199503593082117</v>
      </c>
      <c r="T70" s="3" t="n">
        <f aca="false">Adequacy_central!P69</f>
        <v>0.222841653176645</v>
      </c>
      <c r="U70" s="0" t="n">
        <f aca="false">O70-N70</f>
        <v>0.00608069376697962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0.566577097072824</v>
      </c>
      <c r="C71" s="3" t="n">
        <f aca="false">Adequacy_central!C70</f>
        <v>0.200202009410443</v>
      </c>
      <c r="D71" s="3" t="n">
        <f aca="false">Adequacy_central!D70</f>
        <v>0.233220893516733</v>
      </c>
      <c r="E71" s="3" t="n">
        <f aca="false">Adequacy_central!E70</f>
        <v>0.835035324814782</v>
      </c>
      <c r="F71" s="3" t="n">
        <f aca="false">Adequacy_central!G70</f>
        <v>0.857626100421999</v>
      </c>
      <c r="G71" s="3" t="n">
        <f aca="false">Adequacy_central!K70</f>
        <v>0.207306368288203</v>
      </c>
      <c r="H71" s="0" t="n">
        <f aca="false">H67+1</f>
        <v>2032</v>
      </c>
      <c r="I71" s="3" t="n">
        <f aca="false">Adequacy_central!I70</f>
        <v>0.473111890286822</v>
      </c>
      <c r="J71" s="3" t="n">
        <f aca="false">Adequacy_central!M70</f>
        <v>0.167175749956622</v>
      </c>
      <c r="K71" s="3" t="n">
        <f aca="false">Adequacy_central!O70</f>
        <v>0.194747684571339</v>
      </c>
      <c r="L71" s="0" t="n">
        <f aca="false">F71-E71</f>
        <v>0.0225907756072168</v>
      </c>
      <c r="N71" s="3" t="n">
        <f aca="false">Adequacy_central!F70</f>
        <v>0.963818665574915</v>
      </c>
      <c r="O71" s="3" t="n">
        <f aca="false">Adequacy_central!H70</f>
        <v>0.970030739312573</v>
      </c>
      <c r="P71" s="3" t="n">
        <f aca="false">Adequacy_central!L70</f>
        <v>0.221172902477636</v>
      </c>
      <c r="Q71" s="0" t="n">
        <f aca="false">Q67+1</f>
        <v>2032</v>
      </c>
      <c r="R71" s="4" t="n">
        <f aca="false">Adequacy_central!J70</f>
        <v>0.536838654576933</v>
      </c>
      <c r="S71" s="3" t="n">
        <f aca="false">Adequacy_central!N70</f>
        <v>0.197225978605593</v>
      </c>
      <c r="T71" s="3" t="n">
        <f aca="false">Adequacy_central!P70</f>
        <v>0.229754032392389</v>
      </c>
      <c r="U71" s="0" t="n">
        <f aca="false">O71-N71</f>
        <v>0.00621207373765831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0.56257663590817</v>
      </c>
      <c r="C72" s="3" t="n">
        <f aca="false">Adequacy_central!C71</f>
        <v>0.197851461061149</v>
      </c>
      <c r="D72" s="3" t="n">
        <f aca="false">Adequacy_central!D71</f>
        <v>0.239571903030682</v>
      </c>
      <c r="E72" s="3" t="n">
        <f aca="false">Adequacy_central!E71</f>
        <v>0.832863132684803</v>
      </c>
      <c r="F72" s="3" t="n">
        <f aca="false">Adequacy_central!G71</f>
        <v>0.855847234218058</v>
      </c>
      <c r="G72" s="3" t="n">
        <f aca="false">Adequacy_central!K71</f>
        <v>0.209923466281644</v>
      </c>
      <c r="H72" s="0" t="n">
        <f aca="false">H68+1</f>
        <v>2032</v>
      </c>
      <c r="I72" s="3" t="n">
        <f aca="false">Adequacy_central!I71</f>
        <v>0.468549339357756</v>
      </c>
      <c r="J72" s="3" t="n">
        <f aca="false">Adequacy_central!M71</f>
        <v>0.164783187665654</v>
      </c>
      <c r="K72" s="3" t="n">
        <f aca="false">Adequacy_central!O71</f>
        <v>0.199530605661393</v>
      </c>
      <c r="L72" s="0" t="n">
        <f aca="false">F72-E72</f>
        <v>0.0229841015332558</v>
      </c>
      <c r="N72" s="3" t="n">
        <f aca="false">Adequacy_central!F71</f>
        <v>0.962595147935357</v>
      </c>
      <c r="O72" s="3" t="n">
        <f aca="false">Adequacy_central!H71</f>
        <v>0.968876495867642</v>
      </c>
      <c r="P72" s="3" t="n">
        <f aca="false">Adequacy_central!L71</f>
        <v>0.224549127442546</v>
      </c>
      <c r="Q72" s="0" t="n">
        <f aca="false">Q68+1</f>
        <v>2032</v>
      </c>
      <c r="R72" s="4" t="n">
        <f aca="false">Adequacy_central!J71</f>
        <v>0.532400464314244</v>
      </c>
      <c r="S72" s="3" t="n">
        <f aca="false">Adequacy_central!N71</f>
        <v>0.194581848347057</v>
      </c>
      <c r="T72" s="3" t="n">
        <f aca="false">Adequacy_central!P71</f>
        <v>0.235612835274057</v>
      </c>
      <c r="U72" s="0" t="n">
        <f aca="false">O72-N72</f>
        <v>0.00628134793228452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0.559093876084159</v>
      </c>
      <c r="C73" s="3" t="n">
        <f aca="false">Adequacy_central!C72</f>
        <v>0.194105667216541</v>
      </c>
      <c r="D73" s="3" t="n">
        <f aca="false">Adequacy_central!D72</f>
        <v>0.2468004566993</v>
      </c>
      <c r="E73" s="3" t="n">
        <f aca="false">Adequacy_central!E72</f>
        <v>0.832181195451397</v>
      </c>
      <c r="F73" s="3" t="n">
        <f aca="false">Adequacy_central!G72</f>
        <v>0.854440386625647</v>
      </c>
      <c r="G73" s="3" t="n">
        <f aca="false">Adequacy_central!K72</f>
        <v>0.209127113667184</v>
      </c>
      <c r="H73" s="0" t="n">
        <f aca="false">H69+1</f>
        <v>2032</v>
      </c>
      <c r="I73" s="3" t="n">
        <f aca="false">Adequacy_central!I72</f>
        <v>0.46526741016927</v>
      </c>
      <c r="J73" s="3" t="n">
        <f aca="false">Adequacy_central!M72</f>
        <v>0.161531086188152</v>
      </c>
      <c r="K73" s="3" t="n">
        <f aca="false">Adequacy_central!O72</f>
        <v>0.205382699093974</v>
      </c>
      <c r="L73" s="0" t="n">
        <f aca="false">F73-E73</f>
        <v>0.0222591911742508</v>
      </c>
      <c r="N73" s="3" t="n">
        <f aca="false">Adequacy_central!F72</f>
        <v>0.961823833497441</v>
      </c>
      <c r="O73" s="3" t="n">
        <f aca="false">Adequacy_central!H72</f>
        <v>0.968335623237861</v>
      </c>
      <c r="P73" s="3" t="n">
        <f aca="false">Adequacy_central!L72</f>
        <v>0.225116509439231</v>
      </c>
      <c r="Q73" s="0" t="n">
        <f aca="false">Q69+1</f>
        <v>2032</v>
      </c>
      <c r="R73" s="4" t="n">
        <f aca="false">Adequacy_central!J72</f>
        <v>0.528537058783406</v>
      </c>
      <c r="S73" s="3" t="n">
        <f aca="false">Adequacy_central!N72</f>
        <v>0.190751304960382</v>
      </c>
      <c r="T73" s="3" t="n">
        <f aca="false">Adequacy_central!P72</f>
        <v>0.242535469753653</v>
      </c>
      <c r="U73" s="0" t="n">
        <f aca="false">O73-N73</f>
        <v>0.00651178974041966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0.557193562198115</v>
      </c>
      <c r="C74" s="3" t="n">
        <f aca="false">Adequacy_central!C73</f>
        <v>0.190652765131186</v>
      </c>
      <c r="D74" s="3" t="n">
        <f aca="false">Adequacy_central!D73</f>
        <v>0.252153672670699</v>
      </c>
      <c r="E74" s="3" t="n">
        <f aca="false">Adequacy_central!E73</f>
        <v>0.829941160973743</v>
      </c>
      <c r="F74" s="3" t="n">
        <f aca="false">Adequacy_central!G73</f>
        <v>0.852813150858683</v>
      </c>
      <c r="G74" s="3" t="n">
        <f aca="false">Adequacy_central!K73</f>
        <v>0.209152199136633</v>
      </c>
      <c r="H74" s="0" t="n">
        <f aca="false">H70+1</f>
        <v>2032</v>
      </c>
      <c r="I74" s="3" t="n">
        <f aca="false">Adequacy_central!I73</f>
        <v>0.462437871897799</v>
      </c>
      <c r="J74" s="3" t="n">
        <f aca="false">Adequacy_central!M73</f>
        <v>0.158230577235831</v>
      </c>
      <c r="K74" s="3" t="n">
        <f aca="false">Adequacy_central!O73</f>
        <v>0.209272711840113</v>
      </c>
      <c r="L74" s="0" t="n">
        <f aca="false">F74-E74</f>
        <v>0.0228719898849404</v>
      </c>
      <c r="N74" s="3" t="n">
        <f aca="false">Adequacy_central!F73</f>
        <v>0.961205392944014</v>
      </c>
      <c r="O74" s="3" t="n">
        <f aca="false">Adequacy_central!H73</f>
        <v>0.967770495594985</v>
      </c>
      <c r="P74" s="3" t="n">
        <f aca="false">Adequacy_central!L73</f>
        <v>0.224973078884556</v>
      </c>
      <c r="Q74" s="0" t="n">
        <f aca="false">Q70+1</f>
        <v>2032</v>
      </c>
      <c r="R74" s="4" t="n">
        <f aca="false">Adequacy_central!J73</f>
        <v>0.52615495376962</v>
      </c>
      <c r="S74" s="3" t="n">
        <f aca="false">Adequacy_central!N73</f>
        <v>0.187313376950596</v>
      </c>
      <c r="T74" s="3" t="n">
        <f aca="false">Adequacy_central!P73</f>
        <v>0.247737062223798</v>
      </c>
      <c r="U74" s="0" t="n">
        <f aca="false">O74-N74</f>
        <v>0.00656510265097166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0.555407723878087</v>
      </c>
      <c r="C75" s="3" t="n">
        <f aca="false">Adequacy_central!C74</f>
        <v>0.187705327707346</v>
      </c>
      <c r="D75" s="3" t="n">
        <f aca="false">Adequacy_central!D74</f>
        <v>0.256886948414567</v>
      </c>
      <c r="E75" s="3" t="n">
        <f aca="false">Adequacy_central!E74</f>
        <v>0.830237462070506</v>
      </c>
      <c r="F75" s="3" t="n">
        <f aca="false">Adequacy_central!G74</f>
        <v>0.85328283382443</v>
      </c>
      <c r="G75" s="3" t="n">
        <f aca="false">Adequacy_central!K74</f>
        <v>0.209878525871855</v>
      </c>
      <c r="H75" s="0" t="n">
        <f aca="false">H71+1</f>
        <v>2033</v>
      </c>
      <c r="I75" s="3" t="n">
        <f aca="false">Adequacy_central!I74</f>
        <v>0.461120299086899</v>
      </c>
      <c r="J75" s="3" t="n">
        <f aca="false">Adequacy_central!M74</f>
        <v>0.15583999489286</v>
      </c>
      <c r="K75" s="3" t="n">
        <f aca="false">Adequacy_central!O74</f>
        <v>0.213277168090747</v>
      </c>
      <c r="L75" s="0" t="n">
        <f aca="false">F75-E75</f>
        <v>0.0230453717539236</v>
      </c>
      <c r="N75" s="3" t="n">
        <f aca="false">Adequacy_central!F74</f>
        <v>0.960923232810911</v>
      </c>
      <c r="O75" s="3" t="n">
        <f aca="false">Adequacy_central!H74</f>
        <v>0.967578162147417</v>
      </c>
      <c r="P75" s="3" t="n">
        <f aca="false">Adequacy_central!L74</f>
        <v>0.225867150129514</v>
      </c>
      <c r="Q75" s="0" t="n">
        <f aca="false">Q71+1</f>
        <v>2033</v>
      </c>
      <c r="R75" s="4" t="n">
        <f aca="false">Adequacy_central!J74</f>
        <v>0.524316968323603</v>
      </c>
      <c r="S75" s="3" t="n">
        <f aca="false">Adequacy_central!N74</f>
        <v>0.184333661100756</v>
      </c>
      <c r="T75" s="3" t="n">
        <f aca="false">Adequacy_central!P74</f>
        <v>0.252272603386552</v>
      </c>
      <c r="U75" s="0" t="n">
        <f aca="false">O75-N75</f>
        <v>0.00665492933650591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0.552635853268973</v>
      </c>
      <c r="C76" s="3" t="n">
        <f aca="false">Adequacy_central!C75</f>
        <v>0.184238344028853</v>
      </c>
      <c r="D76" s="3" t="n">
        <f aca="false">Adequacy_central!D75</f>
        <v>0.263125802702174</v>
      </c>
      <c r="E76" s="3" t="n">
        <f aca="false">Adequacy_central!E75</f>
        <v>0.831938480814758</v>
      </c>
      <c r="F76" s="3" t="n">
        <f aca="false">Adequacy_central!G75</f>
        <v>0.853916811147039</v>
      </c>
      <c r="G76" s="3" t="n">
        <f aca="false">Adequacy_central!K75</f>
        <v>0.209372955184815</v>
      </c>
      <c r="H76" s="0" t="n">
        <f aca="false">H72+1</f>
        <v>2033</v>
      </c>
      <c r="I76" s="3" t="n">
        <f aca="false">Adequacy_central!I75</f>
        <v>0.459759032212357</v>
      </c>
      <c r="J76" s="3" t="n">
        <f aca="false">Adequacy_central!M75</f>
        <v>0.15327496803919</v>
      </c>
      <c r="K76" s="3" t="n">
        <f aca="false">Adequacy_central!O75</f>
        <v>0.218904480563211</v>
      </c>
      <c r="L76" s="0" t="n">
        <f aca="false">F76-E76</f>
        <v>0.021978330332281</v>
      </c>
      <c r="N76" s="3" t="n">
        <f aca="false">Adequacy_central!F75</f>
        <v>0.961104538955515</v>
      </c>
      <c r="O76" s="3" t="n">
        <f aca="false">Adequacy_central!H75</f>
        <v>0.967780558897783</v>
      </c>
      <c r="P76" s="3" t="n">
        <f aca="false">Adequacy_central!L75</f>
        <v>0.226209495353252</v>
      </c>
      <c r="Q76" s="0" t="n">
        <f aca="false">Q72+1</f>
        <v>2033</v>
      </c>
      <c r="R76" s="4" t="n">
        <f aca="false">Adequacy_central!J75</f>
        <v>0.521528947949233</v>
      </c>
      <c r="S76" s="3" t="n">
        <f aca="false">Adequacy_central!N75</f>
        <v>0.181030776726938</v>
      </c>
      <c r="T76" s="3" t="n">
        <f aca="false">Adequacy_central!P75</f>
        <v>0.258544814279344</v>
      </c>
      <c r="U76" s="0" t="n">
        <f aca="false">O76-N76</f>
        <v>0.00667601994226774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0.548344621451209</v>
      </c>
      <c r="C77" s="3" t="n">
        <f aca="false">Adequacy_central!C76</f>
        <v>0.182183017339198</v>
      </c>
      <c r="D77" s="3" t="n">
        <f aca="false">Adequacy_central!D76</f>
        <v>0.269472361209592</v>
      </c>
      <c r="E77" s="3" t="n">
        <f aca="false">Adequacy_central!E76</f>
        <v>0.827991185589565</v>
      </c>
      <c r="F77" s="3" t="n">
        <f aca="false">Adequacy_central!G76</f>
        <v>0.851464541357304</v>
      </c>
      <c r="G77" s="3" t="n">
        <f aca="false">Adequacy_central!K76</f>
        <v>0.21160215046329</v>
      </c>
      <c r="H77" s="0" t="n">
        <f aca="false">H73+1</f>
        <v>2033</v>
      </c>
      <c r="I77" s="3" t="n">
        <f aca="false">Adequacy_central!I76</f>
        <v>0.454024513227048</v>
      </c>
      <c r="J77" s="3" t="n">
        <f aca="false">Adequacy_central!M76</f>
        <v>0.150845932520967</v>
      </c>
      <c r="K77" s="3" t="n">
        <f aca="false">Adequacy_central!O76</f>
        <v>0.22312073984155</v>
      </c>
      <c r="L77" s="0" t="n">
        <f aca="false">F77-E77</f>
        <v>0.0234733557677395</v>
      </c>
      <c r="N77" s="3" t="n">
        <f aca="false">Adequacy_central!F76</f>
        <v>0.959191292120105</v>
      </c>
      <c r="O77" s="3" t="n">
        <f aca="false">Adequacy_central!H76</f>
        <v>0.965749445763461</v>
      </c>
      <c r="P77" s="3" t="n">
        <f aca="false">Adequacy_central!L76</f>
        <v>0.227771089074799</v>
      </c>
      <c r="Q77" s="0" t="n">
        <f aca="false">Q73+1</f>
        <v>2033</v>
      </c>
      <c r="R77" s="4" t="n">
        <f aca="false">Adequacy_central!J76</f>
        <v>0.516110776155845</v>
      </c>
      <c r="S77" s="3" t="n">
        <f aca="false">Adequacy_central!N76</f>
        <v>0.178724198042197</v>
      </c>
      <c r="T77" s="3" t="n">
        <f aca="false">Adequacy_central!P76</f>
        <v>0.264356317922062</v>
      </c>
      <c r="U77" s="0" t="n">
        <f aca="false">O77-N77</f>
        <v>0.00655815364335621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0.544954152926525</v>
      </c>
      <c r="C78" s="3" t="n">
        <f aca="false">Adequacy_central!C77</f>
        <v>0.180809142820104</v>
      </c>
      <c r="D78" s="3" t="n">
        <f aca="false">Adequacy_central!D77</f>
        <v>0.274236704253371</v>
      </c>
      <c r="E78" s="3" t="n">
        <f aca="false">Adequacy_central!E77</f>
        <v>0.827441937870406</v>
      </c>
      <c r="F78" s="3" t="n">
        <f aca="false">Adequacy_central!G77</f>
        <v>0.851218306981968</v>
      </c>
      <c r="G78" s="3" t="n">
        <f aca="false">Adequacy_central!K77</f>
        <v>0.213564170030587</v>
      </c>
      <c r="H78" s="0" t="n">
        <f aca="false">H74+1</f>
        <v>2033</v>
      </c>
      <c r="I78" s="3" t="n">
        <f aca="false">Adequacy_central!I77</f>
        <v>0.450917920348049</v>
      </c>
      <c r="J78" s="3" t="n">
        <f aca="false">Adequacy_central!M77</f>
        <v>0.149609067519754</v>
      </c>
      <c r="K78" s="3" t="n">
        <f aca="false">Adequacy_central!O77</f>
        <v>0.226914950002603</v>
      </c>
      <c r="L78" s="0" t="n">
        <f aca="false">F78-E78</f>
        <v>0.0237763691115622</v>
      </c>
      <c r="N78" s="3" t="n">
        <f aca="false">Adequacy_central!F77</f>
        <v>0.957040571680533</v>
      </c>
      <c r="O78" s="3" t="n">
        <f aca="false">Adequacy_central!H77</f>
        <v>0.964197758903858</v>
      </c>
      <c r="P78" s="3" t="n">
        <f aca="false">Adequacy_central!L77</f>
        <v>0.230105886866269</v>
      </c>
      <c r="Q78" s="0" t="n">
        <f aca="false">Q74+1</f>
        <v>2033</v>
      </c>
      <c r="R78" s="4" t="n">
        <f aca="false">Adequacy_central!J77</f>
        <v>0.512257501280523</v>
      </c>
      <c r="S78" s="3" t="n">
        <f aca="false">Adequacy_central!N77</f>
        <v>0.176731303487612</v>
      </c>
      <c r="T78" s="3" t="n">
        <f aca="false">Adequacy_central!P77</f>
        <v>0.268051766912398</v>
      </c>
      <c r="U78" s="0" t="n">
        <f aca="false">O78-N78</f>
        <v>0.00715718722332503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0.541398012834704</v>
      </c>
      <c r="C79" s="3" t="n">
        <f aca="false">Adequacy_central!C78</f>
        <v>0.178750538650834</v>
      </c>
      <c r="D79" s="3" t="n">
        <f aca="false">Adequacy_central!D78</f>
        <v>0.279851448514461</v>
      </c>
      <c r="E79" s="3" t="n">
        <f aca="false">Adequacy_central!E78</f>
        <v>0.824203752221988</v>
      </c>
      <c r="F79" s="3" t="n">
        <f aca="false">Adequacy_central!G78</f>
        <v>0.848398048968034</v>
      </c>
      <c r="G79" s="3" t="n">
        <f aca="false">Adequacy_central!K78</f>
        <v>0.212677097254845</v>
      </c>
      <c r="H79" s="0" t="n">
        <f aca="false">H75+1</f>
        <v>2034</v>
      </c>
      <c r="I79" s="3" t="n">
        <f aca="false">Adequacy_central!I78</f>
        <v>0.446222273623891</v>
      </c>
      <c r="J79" s="3" t="n">
        <f aca="false">Adequacy_central!M78</f>
        <v>0.147326864667719</v>
      </c>
      <c r="K79" s="3" t="n">
        <f aca="false">Adequacy_central!O78</f>
        <v>0.230654613930378</v>
      </c>
      <c r="L79" s="0" t="n">
        <f aca="false">F79-E79</f>
        <v>0.0241942967460463</v>
      </c>
      <c r="N79" s="3" t="n">
        <f aca="false">Adequacy_central!F78</f>
        <v>0.956367854628978</v>
      </c>
      <c r="O79" s="3" t="n">
        <f aca="false">Adequacy_central!H78</f>
        <v>0.963587087393028</v>
      </c>
      <c r="P79" s="3" t="n">
        <f aca="false">Adequacy_central!L78</f>
        <v>0.22929023265291</v>
      </c>
      <c r="Q79" s="0" t="n">
        <f aca="false">Q75+1</f>
        <v>2034</v>
      </c>
      <c r="R79" s="4" t="n">
        <f aca="false">Adequacy_central!J78</f>
        <v>0.508385044270737</v>
      </c>
      <c r="S79" s="3" t="n">
        <f aca="false">Adequacy_central!N78</f>
        <v>0.174611473344941</v>
      </c>
      <c r="T79" s="3" t="n">
        <f aca="false">Adequacy_central!P78</f>
        <v>0.2733713370133</v>
      </c>
      <c r="U79" s="0" t="n">
        <f aca="false">O79-N79</f>
        <v>0.00721923276404979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0.544949969928439</v>
      </c>
      <c r="C80" s="3" t="n">
        <f aca="false">Adequacy_central!C79</f>
        <v>0.175869475986249</v>
      </c>
      <c r="D80" s="3" t="n">
        <f aca="false">Adequacy_central!D79</f>
        <v>0.279180554085312</v>
      </c>
      <c r="E80" s="3" t="n">
        <f aca="false">Adequacy_central!E79</f>
        <v>0.820723160689024</v>
      </c>
      <c r="F80" s="3" t="n">
        <f aca="false">Adequacy_central!G79</f>
        <v>0.844109098515246</v>
      </c>
      <c r="G80" s="3" t="n">
        <f aca="false">Adequacy_central!K79</f>
        <v>0.211598233225872</v>
      </c>
      <c r="H80" s="0" t="n">
        <f aca="false">H76+1</f>
        <v>2034</v>
      </c>
      <c r="I80" s="3" t="n">
        <f aca="false">Adequacy_central!I79</f>
        <v>0.447253061737057</v>
      </c>
      <c r="J80" s="3" t="n">
        <f aca="false">Adequacy_central!M79</f>
        <v>0.144340152200157</v>
      </c>
      <c r="K80" s="3" t="n">
        <f aca="false">Adequacy_central!O79</f>
        <v>0.22912994675181</v>
      </c>
      <c r="L80" s="0" t="n">
        <f aca="false">F80-E80</f>
        <v>0.0233859378262223</v>
      </c>
      <c r="N80" s="3" t="n">
        <f aca="false">Adequacy_central!F79</f>
        <v>0.955926063704402</v>
      </c>
      <c r="O80" s="3" t="n">
        <f aca="false">Adequacy_central!H79</f>
        <v>0.96265915971772</v>
      </c>
      <c r="P80" s="3" t="n">
        <f aca="false">Adequacy_central!L79</f>
        <v>0.229370699879191</v>
      </c>
      <c r="Q80" s="0" t="n">
        <f aca="false">Q76+1</f>
        <v>2034</v>
      </c>
      <c r="R80" s="4" t="n">
        <f aca="false">Adequacy_central!J79</f>
        <v>0.511614699967588</v>
      </c>
      <c r="S80" s="3" t="n">
        <f aca="false">Adequacy_central!N79</f>
        <v>0.171719155150569</v>
      </c>
      <c r="T80" s="3" t="n">
        <f aca="false">Adequacy_central!P79</f>
        <v>0.272592208586245</v>
      </c>
      <c r="U80" s="0" t="n">
        <f aca="false">O80-N80</f>
        <v>0.0067330960133184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0.544088067748328</v>
      </c>
      <c r="C81" s="3" t="n">
        <f aca="false">Adequacy_central!C80</f>
        <v>0.173517276467923</v>
      </c>
      <c r="D81" s="3" t="n">
        <f aca="false">Adequacy_central!D80</f>
        <v>0.282394655783749</v>
      </c>
      <c r="E81" s="3" t="n">
        <f aca="false">Adequacy_central!E80</f>
        <v>0.818246720392149</v>
      </c>
      <c r="F81" s="3" t="n">
        <f aca="false">Adequacy_central!G80</f>
        <v>0.841643276395096</v>
      </c>
      <c r="G81" s="3" t="n">
        <f aca="false">Adequacy_central!K80</f>
        <v>0.210924330948455</v>
      </c>
      <c r="H81" s="0" t="n">
        <f aca="false">H77+1</f>
        <v>2034</v>
      </c>
      <c r="I81" s="3" t="n">
        <f aca="false">Adequacy_central!I80</f>
        <v>0.445198277039571</v>
      </c>
      <c r="J81" s="3" t="n">
        <f aca="false">Adequacy_central!M80</f>
        <v>0.141979942401256</v>
      </c>
      <c r="K81" s="3" t="n">
        <f aca="false">Adequacy_central!O80</f>
        <v>0.231068500951322</v>
      </c>
      <c r="L81" s="0" t="n">
        <f aca="false">F81-E81</f>
        <v>0.0233965560029472</v>
      </c>
      <c r="N81" s="3" t="n">
        <f aca="false">Adequacy_central!F80</f>
        <v>0.95554183283663</v>
      </c>
      <c r="O81" s="3" t="n">
        <f aca="false">Adequacy_central!H80</f>
        <v>0.962454595125865</v>
      </c>
      <c r="P81" s="3" t="n">
        <f aca="false">Adequacy_central!L80</f>
        <v>0.229209793982519</v>
      </c>
      <c r="Q81" s="0" t="n">
        <f aca="false">Q77+1</f>
        <v>2034</v>
      </c>
      <c r="R81" s="4" t="n">
        <f aca="false">Adequacy_central!J80</f>
        <v>0.510559265049726</v>
      </c>
      <c r="S81" s="3" t="n">
        <f aca="false">Adequacy_central!N80</f>
        <v>0.169357627594322</v>
      </c>
      <c r="T81" s="3" t="n">
        <f aca="false">Adequacy_central!P80</f>
        <v>0.275624940192582</v>
      </c>
      <c r="U81" s="0" t="n">
        <f aca="false">O81-N81</f>
        <v>0.00691276228923421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0.543622538049655</v>
      </c>
      <c r="C82" s="3" t="n">
        <f aca="false">Adequacy_central!C81</f>
        <v>0.170360754080306</v>
      </c>
      <c r="D82" s="3" t="n">
        <f aca="false">Adequacy_central!D81</f>
        <v>0.28601670787004</v>
      </c>
      <c r="E82" s="3" t="n">
        <f aca="false">Adequacy_central!E81</f>
        <v>0.816399501143929</v>
      </c>
      <c r="F82" s="3" t="n">
        <f aca="false">Adequacy_central!G81</f>
        <v>0.840246489536668</v>
      </c>
      <c r="G82" s="3" t="n">
        <f aca="false">Adequacy_central!K81</f>
        <v>0.210267565995218</v>
      </c>
      <c r="H82" s="0" t="n">
        <f aca="false">H78+1</f>
        <v>2034</v>
      </c>
      <c r="I82" s="3" t="n">
        <f aca="false">Adequacy_central!I81</f>
        <v>0.443813168874335</v>
      </c>
      <c r="J82" s="3" t="n">
        <f aca="false">Adequacy_central!M81</f>
        <v>0.139082434645665</v>
      </c>
      <c r="K82" s="3" t="n">
        <f aca="false">Adequacy_central!O81</f>
        <v>0.233503897623929</v>
      </c>
      <c r="L82" s="0" t="n">
        <f aca="false">F82-E82</f>
        <v>0.0238469883927388</v>
      </c>
      <c r="N82" s="3" t="n">
        <f aca="false">Adequacy_central!F81</f>
        <v>0.955885604320805</v>
      </c>
      <c r="O82" s="3" t="n">
        <f aca="false">Adequacy_central!H81</f>
        <v>0.962758051499753</v>
      </c>
      <c r="P82" s="3" t="n">
        <f aca="false">Adequacy_central!L81</f>
        <v>0.228482147475525</v>
      </c>
      <c r="Q82" s="0" t="n">
        <f aca="false">Q78+1</f>
        <v>2034</v>
      </c>
      <c r="R82" s="4" t="n">
        <f aca="false">Adequacy_central!J81</f>
        <v>0.510134839761914</v>
      </c>
      <c r="S82" s="3" t="n">
        <f aca="false">Adequacy_central!N81</f>
        <v>0.166393923261678</v>
      </c>
      <c r="T82" s="3" t="n">
        <f aca="false">Adequacy_central!P81</f>
        <v>0.279356841297212</v>
      </c>
      <c r="U82" s="0" t="n">
        <f aca="false">O82-N82</f>
        <v>0.00687244717894819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0.543874022581384</v>
      </c>
      <c r="C83" s="3" t="n">
        <f aca="false">Adequacy_central!C82</f>
        <v>0.167433069095616</v>
      </c>
      <c r="D83" s="3" t="n">
        <f aca="false">Adequacy_central!D82</f>
        <v>0.288692908323</v>
      </c>
      <c r="E83" s="3" t="n">
        <f aca="false">Adequacy_central!E82</f>
        <v>0.816084726455653</v>
      </c>
      <c r="F83" s="3" t="n">
        <f aca="false">Adequacy_central!G82</f>
        <v>0.841258650716635</v>
      </c>
      <c r="G83" s="3" t="n">
        <f aca="false">Adequacy_central!K82</f>
        <v>0.21023798226436</v>
      </c>
      <c r="H83" s="0" t="n">
        <f aca="false">H79+1</f>
        <v>2035</v>
      </c>
      <c r="I83" s="3" t="n">
        <f aca="false">Adequacy_central!I82</f>
        <v>0.443847282944664</v>
      </c>
      <c r="J83" s="3" t="n">
        <f aca="false">Adequacy_central!M82</f>
        <v>0.136639570392526</v>
      </c>
      <c r="K83" s="3" t="n">
        <f aca="false">Adequacy_central!O82</f>
        <v>0.235597873118463</v>
      </c>
      <c r="L83" s="0" t="n">
        <f aca="false">F83-E83</f>
        <v>0.0251739242609817</v>
      </c>
      <c r="N83" s="3" t="n">
        <f aca="false">Adequacy_central!F82</f>
        <v>0.955383320652258</v>
      </c>
      <c r="O83" s="3" t="n">
        <f aca="false">Adequacy_central!H82</f>
        <v>0.962815806393983</v>
      </c>
      <c r="P83" s="3" t="n">
        <f aca="false">Adequacy_central!L82</f>
        <v>0.227358385334812</v>
      </c>
      <c r="Q83" s="0" t="n">
        <f aca="false">Q79+1</f>
        <v>2035</v>
      </c>
      <c r="R83" s="4" t="n">
        <f aca="false">Adequacy_central!J82</f>
        <v>0.510199348322697</v>
      </c>
      <c r="S83" s="3" t="n">
        <f aca="false">Adequacy_central!N82</f>
        <v>0.163416517562005</v>
      </c>
      <c r="T83" s="3" t="n">
        <f aca="false">Adequacy_central!P82</f>
        <v>0.281767454767555</v>
      </c>
      <c r="U83" s="0" t="n">
        <f aca="false">O83-N83</f>
        <v>0.00743248574172517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0.541294091412942</v>
      </c>
      <c r="C84" s="3" t="n">
        <f aca="false">Adequacy_central!C83</f>
        <v>0.164583499110816</v>
      </c>
      <c r="D84" s="3" t="n">
        <f aca="false">Adequacy_central!D83</f>
        <v>0.294122409476242</v>
      </c>
      <c r="E84" s="3" t="n">
        <f aca="false">Adequacy_central!E83</f>
        <v>0.815433823045369</v>
      </c>
      <c r="F84" s="3" t="n">
        <f aca="false">Adequacy_central!G83</f>
        <v>0.840144327575081</v>
      </c>
      <c r="G84" s="3" t="n">
        <f aca="false">Adequacy_central!K83</f>
        <v>0.209638839652773</v>
      </c>
      <c r="H84" s="0" t="n">
        <f aca="false">H80+1</f>
        <v>2035</v>
      </c>
      <c r="I84" s="3" t="n">
        <f aca="false">Adequacy_central!I83</f>
        <v>0.441389510352725</v>
      </c>
      <c r="J84" s="3" t="n">
        <f aca="false">Adequacy_central!M83</f>
        <v>0.134206951890117</v>
      </c>
      <c r="K84" s="3" t="n">
        <f aca="false">Adequacy_central!O83</f>
        <v>0.239837360802527</v>
      </c>
      <c r="L84" s="0" t="n">
        <f aca="false">F84-E84</f>
        <v>0.0247105045297121</v>
      </c>
      <c r="N84" s="3" t="n">
        <f aca="false">Adequacy_central!F83</f>
        <v>0.954428277442147</v>
      </c>
      <c r="O84" s="3" t="n">
        <f aca="false">Adequacy_central!H83</f>
        <v>0.961918178130562</v>
      </c>
      <c r="P84" s="3" t="n">
        <f aca="false">Adequacy_central!L83</f>
        <v>0.226862075346064</v>
      </c>
      <c r="Q84" s="0" t="n">
        <f aca="false">Q80+1</f>
        <v>2035</v>
      </c>
      <c r="R84" s="4" t="n">
        <f aca="false">Adequacy_central!J83</f>
        <v>0.508042757241498</v>
      </c>
      <c r="S84" s="3" t="n">
        <f aca="false">Adequacy_central!N83</f>
        <v>0.160162948616305</v>
      </c>
      <c r="T84" s="3" t="n">
        <f aca="false">Adequacy_central!P83</f>
        <v>0.286222571584344</v>
      </c>
      <c r="U84" s="0" t="n">
        <f aca="false">O84-N84</f>
        <v>0.00748990068841449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0.541399244937777</v>
      </c>
      <c r="C85" s="3" t="n">
        <f aca="false">Adequacy_central!C84</f>
        <v>0.161793425569329</v>
      </c>
      <c r="D85" s="3" t="n">
        <f aca="false">Adequacy_central!D84</f>
        <v>0.296807329492893</v>
      </c>
      <c r="E85" s="3" t="n">
        <f aca="false">Adequacy_central!E84</f>
        <v>0.810899385937132</v>
      </c>
      <c r="F85" s="3" t="n">
        <f aca="false">Adequacy_central!G84</f>
        <v>0.837792489889673</v>
      </c>
      <c r="G85" s="3" t="n">
        <f aca="false">Adequacy_central!K84</f>
        <v>0.211766556616799</v>
      </c>
      <c r="H85" s="0" t="n">
        <f aca="false">H81+1</f>
        <v>2035</v>
      </c>
      <c r="I85" s="3" t="n">
        <f aca="false">Adequacy_central!I84</f>
        <v>0.439020315266871</v>
      </c>
      <c r="J85" s="3" t="n">
        <f aca="false">Adequacy_central!M84</f>
        <v>0.131198189442834</v>
      </c>
      <c r="K85" s="3" t="n">
        <f aca="false">Adequacy_central!O84</f>
        <v>0.240680881227427</v>
      </c>
      <c r="L85" s="0" t="n">
        <f aca="false">F85-E85</f>
        <v>0.0268931039525404</v>
      </c>
      <c r="N85" s="3" t="n">
        <f aca="false">Adequacy_central!F84</f>
        <v>0.950396318478338</v>
      </c>
      <c r="O85" s="3" t="n">
        <f aca="false">Adequacy_central!H84</f>
        <v>0.959284349767866</v>
      </c>
      <c r="P85" s="3" t="n">
        <f aca="false">Adequacy_central!L84</f>
        <v>0.22850099998476</v>
      </c>
      <c r="Q85" s="0" t="n">
        <f aca="false">Q81+1</f>
        <v>2035</v>
      </c>
      <c r="R85" s="4" t="n">
        <f aca="false">Adequacy_central!J84</f>
        <v>0.506433563988715</v>
      </c>
      <c r="S85" s="3" t="n">
        <f aca="false">Adequacy_central!N84</f>
        <v>0.156629168358707</v>
      </c>
      <c r="T85" s="3" t="n">
        <f aca="false">Adequacy_central!P84</f>
        <v>0.287333586130915</v>
      </c>
      <c r="U85" s="0" t="n">
        <f aca="false">O85-N85</f>
        <v>0.00888803128952775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0.541257794549173</v>
      </c>
      <c r="C86" s="3" t="n">
        <f aca="false">Adequacy_central!C85</f>
        <v>0.15907572997067</v>
      </c>
      <c r="D86" s="3" t="n">
        <f aca="false">Adequacy_central!D85</f>
        <v>0.299666475480157</v>
      </c>
      <c r="E86" s="3" t="n">
        <f aca="false">Adequacy_central!E85</f>
        <v>0.808752913197239</v>
      </c>
      <c r="F86" s="3" t="n">
        <f aca="false">Adequacy_central!G85</f>
        <v>0.836146362394725</v>
      </c>
      <c r="G86" s="3" t="n">
        <f aca="false">Adequacy_central!K85</f>
        <v>0.212418984370399</v>
      </c>
      <c r="H86" s="0" t="n">
        <f aca="false">H82+1</f>
        <v>2035</v>
      </c>
      <c r="I86" s="3" t="n">
        <f aca="false">Adequacy_central!I85</f>
        <v>0.437743818132357</v>
      </c>
      <c r="J86" s="3" t="n">
        <f aca="false">Adequacy_central!M85</f>
        <v>0.128652960032757</v>
      </c>
      <c r="K86" s="3" t="n">
        <f aca="false">Adequacy_central!O85</f>
        <v>0.242356135032126</v>
      </c>
      <c r="L86" s="0" t="n">
        <f aca="false">F86-E86</f>
        <v>0.0273934491974861</v>
      </c>
      <c r="N86" s="3" t="n">
        <f aca="false">Adequacy_central!F85</f>
        <v>0.948945355796321</v>
      </c>
      <c r="O86" s="3" t="n">
        <f aca="false">Adequacy_central!H85</f>
        <v>0.958158267652246</v>
      </c>
      <c r="P86" s="3" t="n">
        <f aca="false">Adequacy_central!L85</f>
        <v>0.229485523318044</v>
      </c>
      <c r="Q86" s="0" t="n">
        <f aca="false">Q82+1</f>
        <v>2035</v>
      </c>
      <c r="R86" s="4" t="n">
        <f aca="false">Adequacy_central!J85</f>
        <v>0.505066698878081</v>
      </c>
      <c r="S86" s="3" t="n">
        <f aca="false">Adequacy_central!N85</f>
        <v>0.153921571917015</v>
      </c>
      <c r="T86" s="3" t="n">
        <f aca="false">Adequacy_central!P85</f>
        <v>0.289957085001225</v>
      </c>
      <c r="U86" s="0" t="n">
        <f aca="false">O86-N86</f>
        <v>0.00921291185592532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0.541230807065689</v>
      </c>
      <c r="C87" s="3" t="n">
        <f aca="false">Adequacy_central!C86</f>
        <v>0.156143175468899</v>
      </c>
      <c r="D87" s="3" t="n">
        <f aca="false">Adequacy_central!D86</f>
        <v>0.302626017465412</v>
      </c>
      <c r="E87" s="3" t="n">
        <f aca="false">Adequacy_central!E86</f>
        <v>0.807556186125554</v>
      </c>
      <c r="F87" s="3" t="n">
        <f aca="false">Adequacy_central!G86</f>
        <v>0.835806365515047</v>
      </c>
      <c r="G87" s="3" t="n">
        <f aca="false">Adequacy_central!K86</f>
        <v>0.211451675830101</v>
      </c>
      <c r="H87" s="0" t="n">
        <f aca="false">H83+1</f>
        <v>2036</v>
      </c>
      <c r="I87" s="3" t="n">
        <f aca="false">Adequacy_central!I86</f>
        <v>0.437074286367623</v>
      </c>
      <c r="J87" s="3" t="n">
        <f aca="false">Adequacy_central!M86</f>
        <v>0.126094387271197</v>
      </c>
      <c r="K87" s="3" t="n">
        <f aca="false">Adequacy_central!O86</f>
        <v>0.244387512486734</v>
      </c>
      <c r="L87" s="0" t="n">
        <f aca="false">F87-E87</f>
        <v>0.0282501793894929</v>
      </c>
      <c r="N87" s="3" t="n">
        <f aca="false">Adequacy_central!F86</f>
        <v>0.948115251420234</v>
      </c>
      <c r="O87" s="3" t="n">
        <f aca="false">Adequacy_central!H86</f>
        <v>0.958113857475733</v>
      </c>
      <c r="P87" s="3" t="n">
        <f aca="false">Adequacy_central!L86</f>
        <v>0.22855598688047</v>
      </c>
      <c r="Q87" s="0" t="n">
        <f aca="false">Q83+1</f>
        <v>2036</v>
      </c>
      <c r="R87" s="4" t="n">
        <f aca="false">Adequacy_central!J86</f>
        <v>0.504353575467644</v>
      </c>
      <c r="S87" s="3" t="n">
        <f aca="false">Adequacy_central!N86</f>
        <v>0.151035331713216</v>
      </c>
      <c r="T87" s="3" t="n">
        <f aca="false">Adequacy_central!P86</f>
        <v>0.292726344239374</v>
      </c>
      <c r="U87" s="0" t="n">
        <f aca="false">O87-N87</f>
        <v>0.0099986060554994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0.538109083351188</v>
      </c>
      <c r="C88" s="3" t="n">
        <f aca="false">Adequacy_central!C87</f>
        <v>0.152876510519386</v>
      </c>
      <c r="D88" s="3" t="n">
        <f aca="false">Adequacy_central!D87</f>
        <v>0.309014406129426</v>
      </c>
      <c r="E88" s="3" t="n">
        <f aca="false">Adequacy_central!E87</f>
        <v>0.807634778001448</v>
      </c>
      <c r="F88" s="3" t="n">
        <f aca="false">Adequacy_central!G87</f>
        <v>0.836557103049648</v>
      </c>
      <c r="G88" s="3" t="n">
        <f aca="false">Adequacy_central!K87</f>
        <v>0.212412189718828</v>
      </c>
      <c r="H88" s="0" t="n">
        <f aca="false">H84+1</f>
        <v>2036</v>
      </c>
      <c r="I88" s="3" t="n">
        <f aca="false">Adequacy_central!I87</f>
        <v>0.434595610072899</v>
      </c>
      <c r="J88" s="3" t="n">
        <f aca="false">Adequacy_central!M87</f>
        <v>0.12346838663496</v>
      </c>
      <c r="K88" s="3" t="n">
        <f aca="false">Adequacy_central!O87</f>
        <v>0.249570781293589</v>
      </c>
      <c r="L88" s="0" t="n">
        <f aca="false">F88-E88</f>
        <v>0.0289223250481998</v>
      </c>
      <c r="N88" s="3" t="n">
        <f aca="false">Adequacy_central!F87</f>
        <v>0.94691331775613</v>
      </c>
      <c r="O88" s="3" t="n">
        <f aca="false">Adequacy_central!H87</f>
        <v>0.958009917579178</v>
      </c>
      <c r="P88" s="3" t="n">
        <f aca="false">Adequacy_central!L87</f>
        <v>0.229816323672473</v>
      </c>
      <c r="Q88" s="0" t="n">
        <f aca="false">Q84+1</f>
        <v>2036</v>
      </c>
      <c r="R88" s="4" t="n">
        <f aca="false">Adequacy_central!J87</f>
        <v>0.500469373672108</v>
      </c>
      <c r="S88" s="3" t="n">
        <f aca="false">Adequacy_central!N87</f>
        <v>0.147763876391555</v>
      </c>
      <c r="T88" s="3" t="n">
        <f aca="false">Adequacy_central!P87</f>
        <v>0.298680067692467</v>
      </c>
      <c r="U88" s="0" t="n">
        <f aca="false">O88-N88</f>
        <v>0.0110965998230476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0.537470064354349</v>
      </c>
      <c r="C89" s="3" t="n">
        <f aca="false">Adequacy_central!C88</f>
        <v>0.150600107794621</v>
      </c>
      <c r="D89" s="3" t="n">
        <f aca="false">Adequacy_central!D88</f>
        <v>0.311929827851029</v>
      </c>
      <c r="E89" s="3" t="n">
        <f aca="false">Adequacy_central!E88</f>
        <v>0.803429049309004</v>
      </c>
      <c r="F89" s="3" t="n">
        <f aca="false">Adequacy_central!G88</f>
        <v>0.83262702405971</v>
      </c>
      <c r="G89" s="3" t="n">
        <f aca="false">Adequacy_central!K88</f>
        <v>0.211369732925256</v>
      </c>
      <c r="H89" s="0" t="n">
        <f aca="false">H85+1</f>
        <v>2036</v>
      </c>
      <c r="I89" s="3" t="n">
        <f aca="false">Adequacy_central!I88</f>
        <v>0.431819062836264</v>
      </c>
      <c r="J89" s="3" t="n">
        <f aca="false">Adequacy_central!M88</f>
        <v>0.120996501431266</v>
      </c>
      <c r="K89" s="3" t="n">
        <f aca="false">Adequacy_central!O88</f>
        <v>0.250613485041474</v>
      </c>
      <c r="L89" s="0" t="n">
        <f aca="false">F89-E89</f>
        <v>0.0291979747507065</v>
      </c>
      <c r="N89" s="3" t="n">
        <f aca="false">Adequacy_central!F88</f>
        <v>0.942907436161545</v>
      </c>
      <c r="O89" s="3" t="n">
        <f aca="false">Adequacy_central!H88</f>
        <v>0.954780389564469</v>
      </c>
      <c r="P89" s="3" t="n">
        <f aca="false">Adequacy_central!L88</f>
        <v>0.228561765229098</v>
      </c>
      <c r="Q89" s="0" t="n">
        <f aca="false">Q85+1</f>
        <v>2036</v>
      </c>
      <c r="R89" s="4" t="n">
        <f aca="false">Adequacy_central!J88</f>
        <v>0.498678318314889</v>
      </c>
      <c r="S89" s="3" t="n">
        <f aca="false">Adequacy_central!N88</f>
        <v>0.144641347245618</v>
      </c>
      <c r="T89" s="3" t="n">
        <f aca="false">Adequacy_central!P88</f>
        <v>0.299587770601038</v>
      </c>
      <c r="U89" s="0" t="n">
        <f aca="false">O89-N89</f>
        <v>0.0118729534029239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0.536605433616917</v>
      </c>
      <c r="C90" s="3" t="n">
        <f aca="false">Adequacy_central!C89</f>
        <v>0.147680047671938</v>
      </c>
      <c r="D90" s="3" t="n">
        <f aca="false">Adequacy_central!D89</f>
        <v>0.315714518711145</v>
      </c>
      <c r="E90" s="3" t="n">
        <f aca="false">Adequacy_central!E89</f>
        <v>0.803996463151356</v>
      </c>
      <c r="F90" s="3" t="n">
        <f aca="false">Adequacy_central!G89</f>
        <v>0.833905836899118</v>
      </c>
      <c r="G90" s="3" t="n">
        <f aca="false">Adequacy_central!K89</f>
        <v>0.211599222596566</v>
      </c>
      <c r="H90" s="0" t="n">
        <f aca="false">H86+1</f>
        <v>2036</v>
      </c>
      <c r="I90" s="3" t="n">
        <f aca="false">Adequacy_central!I89</f>
        <v>0.431428870735801</v>
      </c>
      <c r="J90" s="3" t="n">
        <f aca="false">Adequacy_central!M89</f>
        <v>0.118734236006262</v>
      </c>
      <c r="K90" s="3" t="n">
        <f aca="false">Adequacy_central!O89</f>
        <v>0.253833356409293</v>
      </c>
      <c r="L90" s="0" t="n">
        <f aca="false">F90-E90</f>
        <v>0.0299093737477629</v>
      </c>
      <c r="N90" s="3" t="n">
        <f aca="false">Adequacy_central!F89</f>
        <v>0.94095143446875</v>
      </c>
      <c r="O90" s="3" t="n">
        <f aca="false">Adequacy_central!H89</f>
        <v>0.953858049297236</v>
      </c>
      <c r="P90" s="3" t="n">
        <f aca="false">Adequacy_central!L89</f>
        <v>0.228474231983138</v>
      </c>
      <c r="Q90" s="0" t="n">
        <f aca="false">Q86+1</f>
        <v>2036</v>
      </c>
      <c r="R90" s="4" t="n">
        <f aca="false">Adequacy_central!J89</f>
        <v>0.496620179759084</v>
      </c>
      <c r="S90" s="3" t="n">
        <f aca="false">Adequacy_central!N89</f>
        <v>0.141604726593642</v>
      </c>
      <c r="T90" s="3" t="n">
        <f aca="false">Adequacy_central!P89</f>
        <v>0.302726528116024</v>
      </c>
      <c r="U90" s="0" t="n">
        <f aca="false">O90-N90</f>
        <v>0.0129066148284863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0.534892505901267</v>
      </c>
      <c r="C91" s="3" t="n">
        <f aca="false">Adequacy_central!C90</f>
        <v>0.144885136978869</v>
      </c>
      <c r="D91" s="3" t="n">
        <f aca="false">Adequacy_central!D90</f>
        <v>0.320222357119864</v>
      </c>
      <c r="E91" s="3" t="n">
        <f aca="false">Adequacy_central!E90</f>
        <v>0.802509814152347</v>
      </c>
      <c r="F91" s="3" t="n">
        <f aca="false">Adequacy_central!G90</f>
        <v>0.832775370139471</v>
      </c>
      <c r="G91" s="3" t="n">
        <f aca="false">Adequacy_central!K90</f>
        <v>0.210114133472472</v>
      </c>
      <c r="H91" s="0" t="n">
        <f aca="false">H87+1</f>
        <v>2037</v>
      </c>
      <c r="I91" s="3" t="n">
        <f aca="false">Adequacy_central!I90</f>
        <v>0.429256485502309</v>
      </c>
      <c r="J91" s="3" t="n">
        <f aca="false">Adequacy_central!M90</f>
        <v>0.116271744350349</v>
      </c>
      <c r="K91" s="3" t="n">
        <f aca="false">Adequacy_central!O90</f>
        <v>0.256981584299688</v>
      </c>
      <c r="L91" s="0" t="n">
        <f aca="false">F91-E91</f>
        <v>0.0302655559871247</v>
      </c>
      <c r="N91" s="3" t="n">
        <f aca="false">Adequacy_central!F90</f>
        <v>0.940195874412315</v>
      </c>
      <c r="O91" s="3" t="n">
        <f aca="false">Adequacy_central!H90</f>
        <v>0.953704724509613</v>
      </c>
      <c r="P91" s="3" t="n">
        <f aca="false">Adequacy_central!L90</f>
        <v>0.227109333531648</v>
      </c>
      <c r="Q91" s="0" t="n">
        <f aca="false">Q87+1</f>
        <v>2037</v>
      </c>
      <c r="R91" s="4" t="n">
        <f aca="false">Adequacy_central!J90</f>
        <v>0.494686505914743</v>
      </c>
      <c r="S91" s="3" t="n">
        <f aca="false">Adequacy_central!N90</f>
        <v>0.138780145878359</v>
      </c>
      <c r="T91" s="3" t="n">
        <f aca="false">Adequacy_central!P90</f>
        <v>0.306729222619213</v>
      </c>
      <c r="U91" s="0" t="n">
        <f aca="false">O91-N91</f>
        <v>0.013508850097298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0.533352214423141</v>
      </c>
      <c r="C92" s="3" t="n">
        <f aca="false">Adequacy_central!C91</f>
        <v>0.141634063767354</v>
      </c>
      <c r="D92" s="3" t="n">
        <f aca="false">Adequacy_central!D91</f>
        <v>0.325013721809505</v>
      </c>
      <c r="E92" s="3" t="n">
        <f aca="false">Adequacy_central!E91</f>
        <v>0.803216966196539</v>
      </c>
      <c r="F92" s="3" t="n">
        <f aca="false">Adequacy_central!G91</f>
        <v>0.83317272613021</v>
      </c>
      <c r="G92" s="3" t="n">
        <f aca="false">Adequacy_central!K91</f>
        <v>0.209924856081902</v>
      </c>
      <c r="H92" s="0" t="n">
        <f aca="false">H88+1</f>
        <v>2037</v>
      </c>
      <c r="I92" s="3" t="n">
        <f aca="false">Adequacy_central!I91</f>
        <v>0.428397547583162</v>
      </c>
      <c r="J92" s="3" t="n">
        <f aca="false">Adequacy_central!M91</f>
        <v>0.113762883009301</v>
      </c>
      <c r="K92" s="3" t="n">
        <f aca="false">Adequacy_central!O91</f>
        <v>0.261056535604076</v>
      </c>
      <c r="L92" s="0" t="n">
        <f aca="false">F92-E92</f>
        <v>0.0299557599336716</v>
      </c>
      <c r="N92" s="3" t="n">
        <f aca="false">Adequacy_central!F91</f>
        <v>0.939475254265083</v>
      </c>
      <c r="O92" s="3" t="n">
        <f aca="false">Adequacy_central!H91</f>
        <v>0.953290530560899</v>
      </c>
      <c r="P92" s="3" t="n">
        <f aca="false">Adequacy_central!L91</f>
        <v>0.227553520547812</v>
      </c>
      <c r="Q92" s="0" t="n">
        <f aca="false">Q88+1</f>
        <v>2037</v>
      </c>
      <c r="R92" s="4" t="n">
        <f aca="false">Adequacy_central!J91</f>
        <v>0.492220734566349</v>
      </c>
      <c r="S92" s="3" t="n">
        <f aca="false">Adequacy_central!N91</f>
        <v>0.135747939069164</v>
      </c>
      <c r="T92" s="3" t="n">
        <f aca="false">Adequacy_central!P91</f>
        <v>0.31150658062957</v>
      </c>
      <c r="U92" s="0" t="n">
        <f aca="false">O92-N92</f>
        <v>0.013815276295816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0.530411059339225</v>
      </c>
      <c r="C93" s="3" t="n">
        <f aca="false">Adequacy_central!C92</f>
        <v>0.138773516687026</v>
      </c>
      <c r="D93" s="3" t="n">
        <f aca="false">Adequacy_central!D92</f>
        <v>0.330815423973749</v>
      </c>
      <c r="E93" s="3" t="n">
        <f aca="false">Adequacy_central!E92</f>
        <v>0.803791814401212</v>
      </c>
      <c r="F93" s="3" t="n">
        <f aca="false">Adequacy_central!G92</f>
        <v>0.833935950134807</v>
      </c>
      <c r="G93" s="3" t="n">
        <f aca="false">Adequacy_central!K92</f>
        <v>0.209628896571624</v>
      </c>
      <c r="H93" s="0" t="n">
        <f aca="false">H89+1</f>
        <v>2037</v>
      </c>
      <c r="I93" s="3" t="n">
        <f aca="false">Adequacy_central!I92</f>
        <v>0.426340067764744</v>
      </c>
      <c r="J93" s="3" t="n">
        <f aca="false">Adequacy_central!M92</f>
        <v>0.111545016768702</v>
      </c>
      <c r="K93" s="3" t="n">
        <f aca="false">Adequacy_central!O92</f>
        <v>0.265906729867766</v>
      </c>
      <c r="L93" s="0" t="n">
        <f aca="false">F93-E93</f>
        <v>0.0301441357335952</v>
      </c>
      <c r="N93" s="3" t="n">
        <f aca="false">Adequacy_central!F92</f>
        <v>0.939413112044855</v>
      </c>
      <c r="O93" s="3" t="n">
        <f aca="false">Adequacy_central!H92</f>
        <v>0.953007754720707</v>
      </c>
      <c r="P93" s="3" t="n">
        <f aca="false">Adequacy_central!L92</f>
        <v>0.226127021836845</v>
      </c>
      <c r="Q93" s="0" t="n">
        <f aca="false">Q89+1</f>
        <v>2037</v>
      </c>
      <c r="R93" s="4" t="n">
        <f aca="false">Adequacy_central!J92</f>
        <v>0.489458326140344</v>
      </c>
      <c r="S93" s="3" t="n">
        <f aca="false">Adequacy_central!N92</f>
        <v>0.132971206481701</v>
      </c>
      <c r="T93" s="3" t="n">
        <f aca="false">Adequacy_central!P92</f>
        <v>0.31698357942281</v>
      </c>
      <c r="U93" s="0" t="n">
        <f aca="false">O93-N93</f>
        <v>0.013594642675852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0.527516296558982</v>
      </c>
      <c r="C94" s="3" t="n">
        <f aca="false">Adequacy_central!C93</f>
        <v>0.136078653116641</v>
      </c>
      <c r="D94" s="3" t="n">
        <f aca="false">Adequacy_central!D93</f>
        <v>0.336405050324378</v>
      </c>
      <c r="E94" s="3" t="n">
        <f aca="false">Adequacy_central!E93</f>
        <v>0.803907065629654</v>
      </c>
      <c r="F94" s="3" t="n">
        <f aca="false">Adequacy_central!G93</f>
        <v>0.834091183180586</v>
      </c>
      <c r="G94" s="3" t="n">
        <f aca="false">Adequacy_central!K93</f>
        <v>0.20731207357566</v>
      </c>
      <c r="H94" s="0" t="n">
        <f aca="false">H90+1</f>
        <v>2037</v>
      </c>
      <c r="I94" s="3" t="n">
        <f aca="false">Adequacy_central!I93</f>
        <v>0.424074078038553</v>
      </c>
      <c r="J94" s="3" t="n">
        <f aca="false">Adequacy_central!M93</f>
        <v>0.109394590721834</v>
      </c>
      <c r="K94" s="3" t="n">
        <f aca="false">Adequacy_central!O93</f>
        <v>0.270438396869267</v>
      </c>
      <c r="L94" s="0" t="n">
        <f aca="false">F94-E94</f>
        <v>0.030184117550932</v>
      </c>
      <c r="N94" s="3" t="n">
        <f aca="false">Adequacy_central!F93</f>
        <v>0.937515755265836</v>
      </c>
      <c r="O94" s="3" t="n">
        <f aca="false">Adequacy_central!H93</f>
        <v>0.951720671141992</v>
      </c>
      <c r="P94" s="3" t="n">
        <f aca="false">Adequacy_central!L93</f>
        <v>0.223425517583672</v>
      </c>
      <c r="Q94" s="0" t="n">
        <f aca="false">Q90+1</f>
        <v>2037</v>
      </c>
      <c r="R94" s="4" t="n">
        <f aca="false">Adequacy_central!J93</f>
        <v>0.486119571045463</v>
      </c>
      <c r="S94" s="3" t="n">
        <f aca="false">Adequacy_central!N93</f>
        <v>0.130005298221608</v>
      </c>
      <c r="T94" s="3" t="n">
        <f aca="false">Adequacy_central!P93</f>
        <v>0.321390885998766</v>
      </c>
      <c r="U94" s="0" t="n">
        <f aca="false">O94-N94</f>
        <v>0.0142049158761559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0.525882805181952</v>
      </c>
      <c r="C95" s="3" t="n">
        <f aca="false">Adequacy_central!C94</f>
        <v>0.133567142680405</v>
      </c>
      <c r="D95" s="3" t="n">
        <f aca="false">Adequacy_central!D94</f>
        <v>0.340550052137643</v>
      </c>
      <c r="E95" s="3" t="n">
        <f aca="false">Adequacy_central!E94</f>
        <v>0.801942742115937</v>
      </c>
      <c r="F95" s="3" t="n">
        <f aca="false">Adequacy_central!G94</f>
        <v>0.832302251101225</v>
      </c>
      <c r="G95" s="3" t="n">
        <f aca="false">Adequacy_central!K94</f>
        <v>0.207281101794294</v>
      </c>
      <c r="H95" s="0" t="n">
        <f aca="false">H91+1</f>
        <v>2038</v>
      </c>
      <c r="I95" s="3" t="n">
        <f aca="false">Adequacy_central!I94</f>
        <v>0.421727898819235</v>
      </c>
      <c r="J95" s="3" t="n">
        <f aca="false">Adequacy_central!M94</f>
        <v>0.107113200657715</v>
      </c>
      <c r="K95" s="3" t="n">
        <f aca="false">Adequacy_central!O94</f>
        <v>0.273101642638987</v>
      </c>
      <c r="L95" s="0" t="n">
        <f aca="false">F95-E95</f>
        <v>0.0303595089852885</v>
      </c>
      <c r="N95" s="3" t="n">
        <f aca="false">Adequacy_central!F94</f>
        <v>0.936563114909525</v>
      </c>
      <c r="O95" s="3" t="n">
        <f aca="false">Adequacy_central!H94</f>
        <v>0.950717173415217</v>
      </c>
      <c r="P95" s="3" t="n">
        <f aca="false">Adequacy_central!L94</f>
        <v>0.223306348413208</v>
      </c>
      <c r="Q95" s="0" t="n">
        <f aca="false">Q91+1</f>
        <v>2038</v>
      </c>
      <c r="R95" s="4" t="n">
        <f aca="false">Adequacy_central!J94</f>
        <v>0.483902803665776</v>
      </c>
      <c r="S95" s="3" t="n">
        <f aca="false">Adequacy_central!N94</f>
        <v>0.127522361640677</v>
      </c>
      <c r="T95" s="3" t="n">
        <f aca="false">Adequacy_central!P94</f>
        <v>0.325137949603073</v>
      </c>
      <c r="U95" s="0" t="n">
        <f aca="false">O95-N95</f>
        <v>0.0141540585056916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0.523281824595027</v>
      </c>
      <c r="C96" s="3" t="n">
        <f aca="false">Adequacy_central!C95</f>
        <v>0.131165233864833</v>
      </c>
      <c r="D96" s="3" t="n">
        <f aca="false">Adequacy_central!D95</f>
        <v>0.34555294154014</v>
      </c>
      <c r="E96" s="3" t="n">
        <f aca="false">Adequacy_central!E95</f>
        <v>0.799426863290038</v>
      </c>
      <c r="F96" s="3" t="n">
        <f aca="false">Adequacy_central!G95</f>
        <v>0.830659195472803</v>
      </c>
      <c r="G96" s="3" t="n">
        <f aca="false">Adequacy_central!K95</f>
        <v>0.207427301041513</v>
      </c>
      <c r="H96" s="0" t="n">
        <f aca="false">H92+1</f>
        <v>2038</v>
      </c>
      <c r="I96" s="3" t="n">
        <f aca="false">Adequacy_central!I95</f>
        <v>0.41832554765269</v>
      </c>
      <c r="J96" s="3" t="n">
        <f aca="false">Adequacy_central!M95</f>
        <v>0.104857011481268</v>
      </c>
      <c r="K96" s="3" t="n">
        <f aca="false">Adequacy_central!O95</f>
        <v>0.27624430415608</v>
      </c>
      <c r="L96" s="0" t="n">
        <f aca="false">F96-E96</f>
        <v>0.0312323321827648</v>
      </c>
      <c r="N96" s="3" t="n">
        <f aca="false">Adequacy_central!F95</f>
        <v>0.935846790812655</v>
      </c>
      <c r="O96" s="3" t="n">
        <f aca="false">Adequacy_central!H95</f>
        <v>0.950211731663208</v>
      </c>
      <c r="P96" s="3" t="n">
        <f aca="false">Adequacy_central!L95</f>
        <v>0.223146450243428</v>
      </c>
      <c r="Q96" s="0" t="n">
        <f aca="false">Q92+1</f>
        <v>2038</v>
      </c>
      <c r="R96" s="4" t="n">
        <f aca="false">Adequacy_central!J95</f>
        <v>0.481138328053819</v>
      </c>
      <c r="S96" s="3" t="n">
        <f aca="false">Adequacy_central!N95</f>
        <v>0.125109435585114</v>
      </c>
      <c r="T96" s="3" t="n">
        <f aca="false">Adequacy_central!P95</f>
        <v>0.329599027173722</v>
      </c>
      <c r="U96" s="0" t="n">
        <f aca="false">O96-N96</f>
        <v>0.0143649408505534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0.520776012595822</v>
      </c>
      <c r="C97" s="3" t="n">
        <f aca="false">Adequacy_central!C96</f>
        <v>0.12799833795402</v>
      </c>
      <c r="D97" s="3" t="n">
        <f aca="false">Adequacy_central!D96</f>
        <v>0.351225649450159</v>
      </c>
      <c r="E97" s="3" t="n">
        <f aca="false">Adequacy_central!E96</f>
        <v>0.801269579985767</v>
      </c>
      <c r="F97" s="3" t="n">
        <f aca="false">Adequacy_central!G96</f>
        <v>0.831212835149137</v>
      </c>
      <c r="G97" s="3" t="n">
        <f aca="false">Adequacy_central!K96</f>
        <v>0.206279558439604</v>
      </c>
      <c r="H97" s="0" t="n">
        <f aca="false">H93+1</f>
        <v>2038</v>
      </c>
      <c r="I97" s="3" t="n">
        <f aca="false">Adequacy_central!I96</f>
        <v>0.417281976879316</v>
      </c>
      <c r="J97" s="3" t="n">
        <f aca="false">Adequacy_central!M96</f>
        <v>0.102561174491294</v>
      </c>
      <c r="K97" s="3" t="n">
        <f aca="false">Adequacy_central!O96</f>
        <v>0.281426428615157</v>
      </c>
      <c r="L97" s="0" t="n">
        <f aca="false">F97-E97</f>
        <v>0.0299432551633697</v>
      </c>
      <c r="N97" s="3" t="n">
        <f aca="false">Adequacy_central!F96</f>
        <v>0.937482710232594</v>
      </c>
      <c r="O97" s="3" t="n">
        <f aca="false">Adequacy_central!H96</f>
        <v>0.951147455082151</v>
      </c>
      <c r="P97" s="3" t="n">
        <f aca="false">Adequacy_central!L96</f>
        <v>0.222497534215182</v>
      </c>
      <c r="Q97" s="0" t="n">
        <f aca="false">Q93+1</f>
        <v>2038</v>
      </c>
      <c r="R97" s="4" t="n">
        <f aca="false">Adequacy_central!J96</f>
        <v>0.479761536600569</v>
      </c>
      <c r="S97" s="3" t="n">
        <f aca="false">Adequacy_central!N96</f>
        <v>0.122255043593737</v>
      </c>
      <c r="T97" s="3" t="n">
        <f aca="false">Adequacy_central!P96</f>
        <v>0.335466130038288</v>
      </c>
      <c r="U97" s="0" t="n">
        <f aca="false">O97-N97</f>
        <v>0.0136647448495573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0.527268293441087</v>
      </c>
      <c r="C98" s="3" t="n">
        <f aca="false">Adequacy_central!C97</f>
        <v>0.125725097144794</v>
      </c>
      <c r="D98" s="3" t="n">
        <f aca="false">Adequacy_central!D97</f>
        <v>0.347006609414119</v>
      </c>
      <c r="E98" s="3" t="n">
        <f aca="false">Adequacy_central!E97</f>
        <v>0.797993391660705</v>
      </c>
      <c r="F98" s="3" t="n">
        <f aca="false">Adequacy_central!G97</f>
        <v>0.829130670607564</v>
      </c>
      <c r="G98" s="3" t="n">
        <f aca="false">Adequacy_central!K97</f>
        <v>0.205598135061319</v>
      </c>
      <c r="H98" s="0" t="n">
        <f aca="false">H94+1</f>
        <v>2038</v>
      </c>
      <c r="I98" s="3" t="n">
        <f aca="false">Adequacy_central!I97</f>
        <v>0.420756613798206</v>
      </c>
      <c r="J98" s="3" t="n">
        <f aca="false">Adequacy_central!M97</f>
        <v>0.100327796687445</v>
      </c>
      <c r="K98" s="3" t="n">
        <f aca="false">Adequacy_central!O97</f>
        <v>0.276908981175055</v>
      </c>
      <c r="L98" s="0" t="n">
        <f aca="false">F98-E98</f>
        <v>0.0311372789468582</v>
      </c>
      <c r="N98" s="3" t="n">
        <f aca="false">Adequacy_central!F97</f>
        <v>0.935744715196239</v>
      </c>
      <c r="O98" s="3" t="n">
        <f aca="false">Adequacy_central!H97</f>
        <v>0.949715064508291</v>
      </c>
      <c r="P98" s="3" t="n">
        <f aca="false">Adequacy_central!L97</f>
        <v>0.221348687690879</v>
      </c>
      <c r="Q98" s="0" t="n">
        <f aca="false">Q94+1</f>
        <v>2038</v>
      </c>
      <c r="R98" s="4" t="n">
        <f aca="false">Adequacy_central!J97</f>
        <v>0.48419629456312</v>
      </c>
      <c r="S98" s="3" t="n">
        <f aca="false">Adequacy_central!N97</f>
        <v>0.120091308160651</v>
      </c>
      <c r="T98" s="3" t="n">
        <f aca="false">Adequacy_central!P97</f>
        <v>0.331457112472467</v>
      </c>
      <c r="U98" s="0" t="n">
        <f aca="false">O98-N98</f>
        <v>0.0139703493120523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0.525649367961667</v>
      </c>
      <c r="C99" s="3" t="n">
        <f aca="false">Adequacy_central!C98</f>
        <v>0.123326482403978</v>
      </c>
      <c r="D99" s="3" t="n">
        <f aca="false">Adequacy_central!D98</f>
        <v>0.351024149634355</v>
      </c>
      <c r="E99" s="3" t="n">
        <f aca="false">Adequacy_central!E98</f>
        <v>0.797753384085831</v>
      </c>
      <c r="F99" s="3" t="n">
        <f aca="false">Adequacy_central!G98</f>
        <v>0.828651010237074</v>
      </c>
      <c r="G99" s="3" t="n">
        <f aca="false">Adequacy_central!K98</f>
        <v>0.203734572715178</v>
      </c>
      <c r="H99" s="0" t="n">
        <f aca="false">H95+1</f>
        <v>2039</v>
      </c>
      <c r="I99" s="3" t="n">
        <f aca="false">Adequacy_central!I98</f>
        <v>0.419338562133998</v>
      </c>
      <c r="J99" s="3" t="n">
        <f aca="false">Adequacy_central!M98</f>
        <v>0.0983841186851753</v>
      </c>
      <c r="K99" s="3" t="n">
        <f aca="false">Adequacy_central!O98</f>
        <v>0.280030703266657</v>
      </c>
      <c r="L99" s="0" t="n">
        <f aca="false">F99-E99</f>
        <v>0.0308976261512428</v>
      </c>
      <c r="N99" s="3" t="n">
        <f aca="false">Adequacy_central!F98</f>
        <v>0.935221095291054</v>
      </c>
      <c r="O99" s="3" t="n">
        <f aca="false">Adequacy_central!H98</f>
        <v>0.948738340150834</v>
      </c>
      <c r="P99" s="3" t="n">
        <f aca="false">Adequacy_central!L98</f>
        <v>0.218802567436789</v>
      </c>
      <c r="Q99" s="0" t="n">
        <f aca="false">Q95+1</f>
        <v>2039</v>
      </c>
      <c r="R99" s="4" t="n">
        <f aca="false">Adequacy_central!J98</f>
        <v>0.482589675277118</v>
      </c>
      <c r="S99" s="3" t="n">
        <f aca="false">Adequacy_central!N98</f>
        <v>0.117679701650161</v>
      </c>
      <c r="T99" s="3" t="n">
        <f aca="false">Adequacy_central!P98</f>
        <v>0.334951718363775</v>
      </c>
      <c r="U99" s="0" t="n">
        <f aca="false">O99-N99</f>
        <v>0.0135172448597796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0.524010271704898</v>
      </c>
      <c r="C100" s="3" t="n">
        <f aca="false">Adequacy_central!C99</f>
        <v>0.121076052607495</v>
      </c>
      <c r="D100" s="3" t="n">
        <f aca="false">Adequacy_central!D99</f>
        <v>0.354913675687607</v>
      </c>
      <c r="E100" s="3" t="n">
        <f aca="false">Adequacy_central!E99</f>
        <v>0.796336474099398</v>
      </c>
      <c r="F100" s="3" t="n">
        <f aca="false">Adequacy_central!G99</f>
        <v>0.827575852878666</v>
      </c>
      <c r="G100" s="3" t="n">
        <f aca="false">Adequacy_central!K99</f>
        <v>0.201957442751299</v>
      </c>
      <c r="H100" s="0" t="n">
        <f aca="false">H96+1</f>
        <v>2039</v>
      </c>
      <c r="I100" s="3" t="n">
        <f aca="false">Adequacy_central!I99</f>
        <v>0.417288492161346</v>
      </c>
      <c r="J100" s="3" t="n">
        <f aca="false">Adequacy_central!M99</f>
        <v>0.0964172768313257</v>
      </c>
      <c r="K100" s="3" t="n">
        <f aca="false">Adequacy_central!O99</f>
        <v>0.282630705106726</v>
      </c>
      <c r="L100" s="0" t="n">
        <f aca="false">F100-E100</f>
        <v>0.0312393787792682</v>
      </c>
      <c r="N100" s="3" t="n">
        <f aca="false">Adequacy_central!F99</f>
        <v>0.932015915542568</v>
      </c>
      <c r="O100" s="3" t="n">
        <f aca="false">Adequacy_central!H99</f>
        <v>0.946876803865811</v>
      </c>
      <c r="P100" s="3" t="n">
        <f aca="false">Adequacy_central!L99</f>
        <v>0.217056475548426</v>
      </c>
      <c r="Q100" s="0" t="n">
        <f aca="false">Q96+1</f>
        <v>2039</v>
      </c>
      <c r="R100" s="4" t="n">
        <f aca="false">Adequacy_central!J99</f>
        <v>0.479878317936936</v>
      </c>
      <c r="S100" s="3" t="n">
        <f aca="false">Adequacy_central!N99</f>
        <v>0.115008859013837</v>
      </c>
      <c r="T100" s="3" t="n">
        <f aca="false">Adequacy_central!P99</f>
        <v>0.337128738591795</v>
      </c>
      <c r="U100" s="0" t="n">
        <f aca="false">O100-N100</f>
        <v>0.0148608883232431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0.522950777179319</v>
      </c>
      <c r="C101" s="3" t="n">
        <f aca="false">Adequacy_central!C100</f>
        <v>0.118557896908356</v>
      </c>
      <c r="D101" s="3" t="n">
        <f aca="false">Adequacy_central!D100</f>
        <v>0.358491325912325</v>
      </c>
      <c r="E101" s="3" t="n">
        <f aca="false">Adequacy_central!E100</f>
        <v>0.795326787530604</v>
      </c>
      <c r="F101" s="3" t="n">
        <f aca="false">Adequacy_central!G100</f>
        <v>0.826054918637478</v>
      </c>
      <c r="G101" s="3" t="n">
        <f aca="false">Adequacy_central!K100</f>
        <v>0.201292123058365</v>
      </c>
      <c r="H101" s="0" t="n">
        <f aca="false">H97+1</f>
        <v>2039</v>
      </c>
      <c r="I101" s="3" t="n">
        <f aca="false">Adequacy_central!I100</f>
        <v>0.41591676165066</v>
      </c>
      <c r="J101" s="3" t="n">
        <f aca="false">Adequacy_central!M100</f>
        <v>0.0942922712845073</v>
      </c>
      <c r="K101" s="3" t="n">
        <f aca="false">Adequacy_central!O100</f>
        <v>0.285117754595436</v>
      </c>
      <c r="L101" s="0" t="n">
        <f aca="false">F101-E101</f>
        <v>0.0307281311068744</v>
      </c>
      <c r="N101" s="3" t="n">
        <f aca="false">Adequacy_central!F100</f>
        <v>0.93090077096219</v>
      </c>
      <c r="O101" s="3" t="n">
        <f aca="false">Adequacy_central!H100</f>
        <v>0.945750352259238</v>
      </c>
      <c r="P101" s="3" t="n">
        <f aca="false">Adequacy_central!L100</f>
        <v>0.217009346970327</v>
      </c>
      <c r="Q101" s="0" t="n">
        <f aca="false">Q97+1</f>
        <v>2039</v>
      </c>
      <c r="R101" s="4" t="n">
        <f aca="false">Adequacy_central!J100</f>
        <v>0.47896317772232</v>
      </c>
      <c r="S101" s="3" t="n">
        <f aca="false">Adequacy_central!N100</f>
        <v>0.112317069235607</v>
      </c>
      <c r="T101" s="3" t="n">
        <f aca="false">Adequacy_central!P100</f>
        <v>0.339620524004263</v>
      </c>
      <c r="U101" s="0" t="n">
        <f aca="false">O101-N101</f>
        <v>0.0148495812970486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0.522909076196783</v>
      </c>
      <c r="C102" s="3" t="n">
        <f aca="false">Adequacy_central!C101</f>
        <v>0.115838360522388</v>
      </c>
      <c r="D102" s="3" t="n">
        <f aca="false">Adequacy_central!D101</f>
        <v>0.361252563280829</v>
      </c>
      <c r="E102" s="3" t="n">
        <f aca="false">Adequacy_central!E101</f>
        <v>0.795170387970096</v>
      </c>
      <c r="F102" s="3" t="n">
        <f aca="false">Adequacy_central!G101</f>
        <v>0.825094449268314</v>
      </c>
      <c r="G102" s="3" t="n">
        <f aca="false">Adequacy_central!K101</f>
        <v>0.200245656146416</v>
      </c>
      <c r="H102" s="0" t="n">
        <f aca="false">H98+1</f>
        <v>2039</v>
      </c>
      <c r="I102" s="3" t="n">
        <f aca="false">Adequacy_central!I101</f>
        <v>0.415801812992481</v>
      </c>
      <c r="J102" s="3" t="n">
        <f aca="false">Adequacy_central!M101</f>
        <v>0.0921112340784068</v>
      </c>
      <c r="K102" s="3" t="n">
        <f aca="false">Adequacy_central!O101</f>
        <v>0.287257340899209</v>
      </c>
      <c r="L102" s="0" t="n">
        <f aca="false">F102-E102</f>
        <v>0.0299240612982186</v>
      </c>
      <c r="N102" s="3" t="n">
        <f aca="false">Adequacy_central!F101</f>
        <v>0.92980450297272</v>
      </c>
      <c r="O102" s="3" t="n">
        <f aca="false">Adequacy_central!H101</f>
        <v>0.944026994856827</v>
      </c>
      <c r="P102" s="3" t="n">
        <f aca="false">Adequacy_central!L101</f>
        <v>0.216045934796697</v>
      </c>
      <c r="Q102" s="0" t="n">
        <f aca="false">Q98+1</f>
        <v>2039</v>
      </c>
      <c r="R102" s="4" t="n">
        <f aca="false">Adequacy_central!J101</f>
        <v>0.478180669207177</v>
      </c>
      <c r="S102" s="3" t="n">
        <f aca="false">Adequacy_central!N101</f>
        <v>0.109654914537452</v>
      </c>
      <c r="T102" s="3" t="n">
        <f aca="false">Adequacy_central!P101</f>
        <v>0.341968919228091</v>
      </c>
      <c r="U102" s="0" t="n">
        <f aca="false">O102-N102</f>
        <v>0.0142224918841066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0.523899608923199</v>
      </c>
      <c r="C103" s="3" t="n">
        <f aca="false">Adequacy_central!C102</f>
        <v>0.113570203882277</v>
      </c>
      <c r="D103" s="3" t="n">
        <f aca="false">Adequacy_central!D102</f>
        <v>0.362530187194524</v>
      </c>
      <c r="E103" s="3" t="n">
        <f aca="false">Adequacy_central!E102</f>
        <v>0.793130152696527</v>
      </c>
      <c r="F103" s="3" t="n">
        <f aca="false">Adequacy_central!G102</f>
        <v>0.822895702377457</v>
      </c>
      <c r="G103" s="3" t="n">
        <f aca="false">Adequacy_central!K102</f>
        <v>0.20030973765278</v>
      </c>
      <c r="H103" s="0" t="n">
        <f aca="false">H99+1</f>
        <v>2040</v>
      </c>
      <c r="I103" s="3" t="n">
        <f aca="false">Adequacy_central!I102</f>
        <v>0.415520576822907</v>
      </c>
      <c r="J103" s="3" t="n">
        <f aca="false">Adequacy_central!M102</f>
        <v>0.0900759531469258</v>
      </c>
      <c r="K103" s="3" t="n">
        <f aca="false">Adequacy_central!O102</f>
        <v>0.287533622726693</v>
      </c>
      <c r="L103" s="0" t="n">
        <f aca="false">F103-E103</f>
        <v>0.0297655496809308</v>
      </c>
      <c r="N103" s="3" t="n">
        <f aca="false">Adequacy_central!F102</f>
        <v>0.927031596745218</v>
      </c>
      <c r="O103" s="3" t="n">
        <f aca="false">Adequacy_central!H102</f>
        <v>0.942184913170594</v>
      </c>
      <c r="P103" s="3" t="n">
        <f aca="false">Adequacy_central!L102</f>
        <v>0.216947425219115</v>
      </c>
      <c r="Q103" s="0" t="n">
        <f aca="false">Q99+1</f>
        <v>2040</v>
      </c>
      <c r="R103" s="4" t="n">
        <f aca="false">Adequacy_central!J102</f>
        <v>0.477538515237976</v>
      </c>
      <c r="S103" s="3" t="n">
        <f aca="false">Adequacy_central!N102</f>
        <v>0.10722322826703</v>
      </c>
      <c r="T103" s="3" t="n">
        <f aca="false">Adequacy_central!P102</f>
        <v>0.342269853240211</v>
      </c>
      <c r="U103" s="0" t="n">
        <f aca="false">O103-N103</f>
        <v>0.0151533164253762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0.522823629273672</v>
      </c>
      <c r="C104" s="3" t="n">
        <f aca="false">Adequacy_central!C103</f>
        <v>0.111079445859507</v>
      </c>
      <c r="D104" s="3" t="n">
        <f aca="false">Adequacy_central!D103</f>
        <v>0.366096924866821</v>
      </c>
      <c r="E104" s="3" t="n">
        <f aca="false">Adequacy_central!E103</f>
        <v>0.791138727764467</v>
      </c>
      <c r="F104" s="3" t="n">
        <f aca="false">Adequacy_central!G103</f>
        <v>0.820794083491147</v>
      </c>
      <c r="G104" s="3" t="n">
        <f aca="false">Adequacy_central!K103</f>
        <v>0.199666105042001</v>
      </c>
      <c r="H104" s="0" t="n">
        <f aca="false">H100+1</f>
        <v>2040</v>
      </c>
      <c r="I104" s="3" t="n">
        <f aca="false">Adequacy_central!I103</f>
        <v>0.413626020908774</v>
      </c>
      <c r="J104" s="3" t="n">
        <f aca="false">Adequacy_central!M103</f>
        <v>0.0878792514780727</v>
      </c>
      <c r="K104" s="3" t="n">
        <f aca="false">Adequacy_central!O103</f>
        <v>0.28963345537762</v>
      </c>
      <c r="L104" s="0" t="n">
        <f aca="false">F104-E104</f>
        <v>0.0296553557266803</v>
      </c>
      <c r="N104" s="3" t="n">
        <f aca="false">Adequacy_central!F103</f>
        <v>0.925519437982422</v>
      </c>
      <c r="O104" s="3" t="n">
        <f aca="false">Adequacy_central!H103</f>
        <v>0.940673951563032</v>
      </c>
      <c r="P104" s="3" t="n">
        <f aca="false">Adequacy_central!L103</f>
        <v>0.216263809147434</v>
      </c>
      <c r="Q104" s="0" t="n">
        <f aca="false">Q100+1</f>
        <v>2040</v>
      </c>
      <c r="R104" s="4" t="n">
        <f aca="false">Adequacy_central!J103</f>
        <v>0.476040295915783</v>
      </c>
      <c r="S104" s="3" t="n">
        <f aca="false">Adequacy_central!N103</f>
        <v>0.10463194971321</v>
      </c>
      <c r="T104" s="3" t="n">
        <f aca="false">Adequacy_central!P103</f>
        <v>0.34484719235343</v>
      </c>
      <c r="U104" s="0" t="n">
        <f aca="false">O104-N104</f>
        <v>0.01515451358061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0.525981602937069</v>
      </c>
      <c r="C105" s="3" t="n">
        <f aca="false">Adequacy_central!C104</f>
        <v>0.108512427355662</v>
      </c>
      <c r="D105" s="3" t="n">
        <f aca="false">Adequacy_central!D104</f>
        <v>0.365505969707269</v>
      </c>
      <c r="E105" s="3" t="n">
        <f aca="false">Adequacy_central!E104</f>
        <v>0.790090468691399</v>
      </c>
      <c r="F105" s="3" t="n">
        <f aca="false">Adequacy_central!G104</f>
        <v>0.818135380830767</v>
      </c>
      <c r="G105" s="3" t="n">
        <f aca="false">Adequacy_central!K104</f>
        <v>0.197509821975602</v>
      </c>
      <c r="H105" s="0" t="n">
        <f aca="false">H101+1</f>
        <v>2040</v>
      </c>
      <c r="I105" s="3" t="n">
        <f aca="false">Adequacy_central!I104</f>
        <v>0.415573051187602</v>
      </c>
      <c r="J105" s="3" t="n">
        <f aca="false">Adequacy_central!M104</f>
        <v>0.0857346345882763</v>
      </c>
      <c r="K105" s="3" t="n">
        <f aca="false">Adequacy_central!O104</f>
        <v>0.28878278291552</v>
      </c>
      <c r="L105" s="0" t="n">
        <f aca="false">F105-E105</f>
        <v>0.0280449121393685</v>
      </c>
      <c r="N105" s="3" t="n">
        <f aca="false">Adequacy_central!F104</f>
        <v>0.923658515065803</v>
      </c>
      <c r="O105" s="3" t="n">
        <f aca="false">Adequacy_central!H104</f>
        <v>0.938194936535576</v>
      </c>
      <c r="P105" s="3" t="n">
        <f aca="false">Adequacy_central!L104</f>
        <v>0.214638380773886</v>
      </c>
      <c r="Q105" s="0" t="n">
        <f aca="false">Q101+1</f>
        <v>2040</v>
      </c>
      <c r="R105" s="4" t="n">
        <f aca="false">Adequacy_central!J104</f>
        <v>0.477798826419527</v>
      </c>
      <c r="S105" s="3" t="n">
        <f aca="false">Adequacy_central!N104</f>
        <v>0.102066327751882</v>
      </c>
      <c r="T105" s="3" t="n">
        <f aca="false">Adequacy_central!P104</f>
        <v>0.343793360894393</v>
      </c>
      <c r="U105" s="0" t="n">
        <f aca="false">O105-N105</f>
        <v>0.0145364214697729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0.525196030368145</v>
      </c>
      <c r="C106" s="3" t="n">
        <f aca="false">Adequacy_central!C105</f>
        <v>0.106140624372764</v>
      </c>
      <c r="D106" s="3" t="n">
        <f aca="false">Adequacy_central!D105</f>
        <v>0.36866334525909</v>
      </c>
      <c r="E106" s="3" t="n">
        <f aca="false">Adequacy_central!E105</f>
        <v>0.789990011339323</v>
      </c>
      <c r="F106" s="3" t="n">
        <f aca="false">Adequacy_central!G105</f>
        <v>0.818000982927589</v>
      </c>
      <c r="G106" s="3" t="n">
        <f aca="false">Adequacy_central!K105</f>
        <v>0.195252601052827</v>
      </c>
      <c r="H106" s="0" t="n">
        <f aca="false">H102+1</f>
        <v>2040</v>
      </c>
      <c r="I106" s="3" t="n">
        <f aca="false">Adequacy_central!I105</f>
        <v>0.414899617985899</v>
      </c>
      <c r="J106" s="3" t="n">
        <f aca="false">Adequacy_central!M105</f>
        <v>0.0838500330518028</v>
      </c>
      <c r="K106" s="3" t="n">
        <f aca="false">Adequacy_central!O105</f>
        <v>0.291240360301622</v>
      </c>
      <c r="L106" s="0" t="n">
        <f aca="false">F106-E106</f>
        <v>0.028010971588266</v>
      </c>
      <c r="N106" s="3" t="n">
        <f aca="false">Adequacy_central!F105</f>
        <v>0.923712502772203</v>
      </c>
      <c r="O106" s="3" t="n">
        <f aca="false">Adequacy_central!H105</f>
        <v>0.938735491485125</v>
      </c>
      <c r="P106" s="3" t="n">
        <f aca="false">Adequacy_central!L105</f>
        <v>0.212617970457525</v>
      </c>
      <c r="Q106" s="0" t="n">
        <f aca="false">Q102+1</f>
        <v>2040</v>
      </c>
      <c r="R106" s="4" t="n">
        <f aca="false">Adequacy_central!J105</f>
        <v>0.476484078739182</v>
      </c>
      <c r="S106" s="3" t="n">
        <f aca="false">Adequacy_central!N105</f>
        <v>0.0999762158705579</v>
      </c>
      <c r="T106" s="3" t="n">
        <f aca="false">Adequacy_central!P105</f>
        <v>0.347252208162462</v>
      </c>
      <c r="U106" s="0" t="n">
        <f aca="false">O106-N106</f>
        <v>0.0150229887129221</v>
      </c>
    </row>
    <row r="108" customFormat="false" ht="15" hidden="false" customHeight="false" outlineLevel="0" collapsed="false">
      <c r="J108" s="0" t="n">
        <f aca="false">SUM(I106:L106)</f>
        <v>0.81800098292759</v>
      </c>
      <c r="S108" s="0" t="n">
        <f aca="false">SUM(R106:U106)</f>
        <v>0.938735491485125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45"/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97</v>
      </c>
      <c r="X1" s="0" t="s">
        <v>98</v>
      </c>
      <c r="Y1" s="0" t="s">
        <v>99</v>
      </c>
      <c r="Z1" s="0" t="s">
        <v>100</v>
      </c>
      <c r="AA1" s="0" t="s">
        <v>101</v>
      </c>
      <c r="AB1" s="0" t="s">
        <v>102</v>
      </c>
      <c r="AC1" s="0" t="s">
        <v>103</v>
      </c>
      <c r="AD1" s="0" t="s">
        <v>104</v>
      </c>
      <c r="AE1" s="0" t="s">
        <v>105</v>
      </c>
      <c r="AF1" s="0" t="s">
        <v>106</v>
      </c>
      <c r="AG1" s="0" t="s">
        <v>107</v>
      </c>
      <c r="AH1" s="0" t="s">
        <v>108</v>
      </c>
      <c r="AI1" s="0" t="s">
        <v>109</v>
      </c>
      <c r="AJ1" s="0" t="s">
        <v>110</v>
      </c>
      <c r="AK1" s="0" t="s">
        <v>111</v>
      </c>
      <c r="AL1" s="0" t="s">
        <v>112</v>
      </c>
      <c r="AM1" s="0" t="s">
        <v>113</v>
      </c>
      <c r="AN1" s="0" t="s">
        <v>114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115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115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115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115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115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115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115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4986.65399443485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4320.99408760785</v>
      </c>
      <c r="V15" s="0" t="n">
        <v>4438.9970465395</v>
      </c>
      <c r="W15" s="0" t="n">
        <v>3321.93606317156</v>
      </c>
      <c r="X15" s="0" t="n">
        <v>0.589354171079825</v>
      </c>
      <c r="Y15" s="0" t="n">
        <v>0.660253400376311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0.307337535676704</v>
      </c>
      <c r="AH15" s="0" t="n">
        <v>0.26862594721975</v>
      </c>
      <c r="AI15" s="0" t="n">
        <v>0.285217323926058</v>
      </c>
      <c r="AJ15" s="0" t="n">
        <v>0.262448786639189</v>
      </c>
      <c r="AK15" s="0" t="n">
        <v>0.306451380294306</v>
      </c>
      <c r="AL15" s="0" t="n">
        <v>0.267690266297519</v>
      </c>
      <c r="AM15" s="0" t="n">
        <v>0.284149576066391</v>
      </c>
      <c r="AN15" s="0" t="n">
        <v>0.26119518002496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0.317450540183908</v>
      </c>
      <c r="AH16" s="0" t="n">
        <v>0.281801773683967</v>
      </c>
      <c r="AI16" s="0" t="n">
        <v>0.298731726432209</v>
      </c>
      <c r="AJ16" s="0" t="n">
        <v>0.277604047825665</v>
      </c>
      <c r="AK16" s="0" t="n">
        <v>0.316849122538005</v>
      </c>
      <c r="AL16" s="0" t="n">
        <v>0.281168944692083</v>
      </c>
      <c r="AM16" s="0" t="n">
        <v>0.297590911842105</v>
      </c>
      <c r="AN16" s="0" t="n">
        <v>0.27635688531996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0.320470256173207</v>
      </c>
      <c r="AH17" s="0" t="n">
        <v>0.280412322806816</v>
      </c>
      <c r="AI17" s="0" t="n">
        <v>0.29988287218177</v>
      </c>
      <c r="AJ17" s="0" t="n">
        <v>0.275115523132315</v>
      </c>
      <c r="AK17" s="0" t="n">
        <v>0.319875163186614</v>
      </c>
      <c r="AL17" s="0" t="n">
        <v>0.279782149390816</v>
      </c>
      <c r="AM17" s="0" t="n">
        <v>0.298884046893167</v>
      </c>
      <c r="AN17" s="0" t="n">
        <v>0.273933757747878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0.317967284856036</v>
      </c>
      <c r="AH18" s="0" t="n">
        <v>0.283140465645536</v>
      </c>
      <c r="AI18" s="0" t="n">
        <v>0.302961620893724</v>
      </c>
      <c r="AJ18" s="0" t="n">
        <v>0.278100246820304</v>
      </c>
      <c r="AK18" s="0" t="n">
        <v>0.317376382829101</v>
      </c>
      <c r="AL18" s="0" t="n">
        <v>0.282519390230125</v>
      </c>
      <c r="AM18" s="0" t="n">
        <v>0.302082369677597</v>
      </c>
      <c r="AN18" s="0" t="n">
        <v>0.276150196024151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4236.23740318927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3625.32672629326</v>
      </c>
      <c r="V19" s="0" t="n">
        <v>3740.59732310654</v>
      </c>
      <c r="W19" s="0" t="n">
        <v>2772.31948996558</v>
      </c>
      <c r="X19" s="0" t="n">
        <v>0.558181409790754</v>
      </c>
      <c r="Y19" s="0" t="n">
        <v>0.627450845768045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0.324244991384439</v>
      </c>
      <c r="AH19" s="0" t="n">
        <v>0.285656089215126</v>
      </c>
      <c r="AI19" s="0" t="n">
        <v>0.307534273105432</v>
      </c>
      <c r="AJ19" s="0" t="n">
        <v>0.28077674009653</v>
      </c>
      <c r="AK19" s="0" t="n">
        <v>0.323630881250888</v>
      </c>
      <c r="AL19" s="0" t="n">
        <v>0.285006910401998</v>
      </c>
      <c r="AM19" s="0" t="n">
        <v>0.306328345337286</v>
      </c>
      <c r="AN19" s="0" t="n">
        <v>0.278037058740362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4323.75059999237</v>
      </c>
      <c r="R20" s="0" t="n">
        <v>3086.89653902327</v>
      </c>
      <c r="S20" s="0" t="n">
        <v>2292.5956070392</v>
      </c>
      <c r="T20" s="0" t="n">
        <v>2249.93695012892</v>
      </c>
      <c r="U20" s="0" t="n">
        <v>3687.51788181693</v>
      </c>
      <c r="V20" s="0" t="n">
        <v>3814.22759423218</v>
      </c>
      <c r="W20" s="0" t="n">
        <v>2816.93988361917</v>
      </c>
      <c r="X20" s="0" t="n">
        <v>0.576287307755464</v>
      </c>
      <c r="Y20" s="0" t="n">
        <v>0.649491763648209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0.323062150704262</v>
      </c>
      <c r="AH20" s="0" t="n">
        <v>0.28840658126451</v>
      </c>
      <c r="AI20" s="0" t="n">
        <v>0.305967782229107</v>
      </c>
      <c r="AJ20" s="0" t="n">
        <v>0.283538253114431</v>
      </c>
      <c r="AK20" s="0" t="n">
        <v>0.322452518229584</v>
      </c>
      <c r="AL20" s="0" t="n">
        <v>0.287765738892812</v>
      </c>
      <c r="AM20" s="0" t="n">
        <v>0.304771221913099</v>
      </c>
      <c r="AN20" s="0" t="n">
        <v>0.279715210569825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4270.18713977746</v>
      </c>
      <c r="R21" s="0" t="n">
        <v>3033.3555736614</v>
      </c>
      <c r="S21" s="0" t="n">
        <v>2308.50545896411</v>
      </c>
      <c r="T21" s="0" t="n">
        <v>2214.20073216183</v>
      </c>
      <c r="U21" s="0" t="n">
        <v>3651.83906454105</v>
      </c>
      <c r="V21" s="0" t="n">
        <v>3773.59908805372</v>
      </c>
      <c r="W21" s="0" t="n">
        <v>2767.75091520229</v>
      </c>
      <c r="X21" s="0" t="n">
        <v>0.585532666938895</v>
      </c>
      <c r="Y21" s="0" t="n">
        <v>0.664545853383645</v>
      </c>
      <c r="Z21" s="0" t="n">
        <v>513.10830321611</v>
      </c>
      <c r="AA21" s="0" t="n">
        <v>522.749542502741</v>
      </c>
      <c r="AB21" s="0" t="n">
        <v>422.384034621319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0.320894038222976</v>
      </c>
      <c r="AH21" s="0" t="n">
        <v>0.292007235059918</v>
      </c>
      <c r="AI21" s="0" t="n">
        <v>0.303686158477426</v>
      </c>
      <c r="AJ21" s="0" t="n">
        <v>0.282422282774184</v>
      </c>
      <c r="AK21" s="0" t="n">
        <v>0.318273613137659</v>
      </c>
      <c r="AL21" s="0" t="n">
        <v>0.287614054910574</v>
      </c>
      <c r="AM21" s="0" t="n">
        <v>0.302222048037989</v>
      </c>
      <c r="AN21" s="0" t="n">
        <v>0.278278040836165</v>
      </c>
    </row>
    <row r="22" customFormat="false" ht="15" hidden="false" customHeight="false" outlineLevel="0" collapsed="false">
      <c r="A22" s="0" t="n">
        <v>69</v>
      </c>
      <c r="B22" s="0" t="n">
        <v>0.683387276767972</v>
      </c>
      <c r="C22" s="0" t="n">
        <v>0.289636236846651</v>
      </c>
      <c r="D22" s="0" t="n">
        <v>0.0269764863853766</v>
      </c>
      <c r="E22" s="0" t="n">
        <v>0.974950772312225</v>
      </c>
      <c r="F22" s="0" t="n">
        <v>0.986301757669407</v>
      </c>
      <c r="G22" s="0" t="n">
        <v>0.980747537582366</v>
      </c>
      <c r="H22" s="0" t="n">
        <v>0.990417265658856</v>
      </c>
      <c r="I22" s="0" t="n">
        <v>0.666268953273283</v>
      </c>
      <c r="J22" s="0" t="n">
        <v>0.756448349892531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0.0263007462356931</v>
      </c>
      <c r="P22" s="0" t="n">
        <v>0.0316753188048757</v>
      </c>
      <c r="Q22" s="0" t="n">
        <v>4307.86983977333</v>
      </c>
      <c r="R22" s="0" t="n">
        <v>3060.08729642761</v>
      </c>
      <c r="S22" s="0" t="n">
        <v>2562.55909753193</v>
      </c>
      <c r="T22" s="0" t="n">
        <v>2225.72890975939</v>
      </c>
      <c r="U22" s="0" t="n">
        <v>3746.19575781154</v>
      </c>
      <c r="V22" s="0" t="n">
        <v>3868.18271558999</v>
      </c>
      <c r="W22" s="0" t="n">
        <v>2782.16113719924</v>
      </c>
      <c r="X22" s="0" t="n">
        <v>0.571405611166622</v>
      </c>
      <c r="Y22" s="0" t="n">
        <v>0.654333825756277</v>
      </c>
      <c r="Z22" s="0" t="n">
        <v>597.095851880303</v>
      </c>
      <c r="AA22" s="0" t="n">
        <v>586.60302815612</v>
      </c>
      <c r="AB22" s="0" t="n">
        <v>528.31562915982</v>
      </c>
      <c r="AC22" s="0" t="n">
        <v>736.950247247839</v>
      </c>
      <c r="AD22" s="0" t="n">
        <v>0.746304011748261</v>
      </c>
      <c r="AE22" s="0" t="n">
        <v>0.486795081864924</v>
      </c>
      <c r="AF22" s="0" t="n">
        <v>0.259508929883337</v>
      </c>
      <c r="AG22" s="0" t="n">
        <v>0.317376106678619</v>
      </c>
      <c r="AH22" s="0" t="n">
        <v>0.287080767110788</v>
      </c>
      <c r="AI22" s="0" t="n">
        <v>0.292824696031279</v>
      </c>
      <c r="AJ22" s="0" t="n">
        <v>0.270604286723321</v>
      </c>
      <c r="AK22" s="0" t="n">
        <v>0.313597904631555</v>
      </c>
      <c r="AL22" s="0" t="n">
        <v>0.280646287827723</v>
      </c>
      <c r="AM22" s="0" t="n">
        <v>0.290920538958272</v>
      </c>
      <c r="AN22" s="0" t="n">
        <v>0.264998069085725</v>
      </c>
    </row>
    <row r="23" customFormat="false" ht="15" hidden="false" customHeight="false" outlineLevel="0" collapsed="false">
      <c r="A23" s="0" t="n">
        <v>70</v>
      </c>
      <c r="B23" s="0" t="n">
        <v>0.680733463292959</v>
      </c>
      <c r="C23" s="0" t="n">
        <v>0.289111103258387</v>
      </c>
      <c r="D23" s="0" t="n">
        <v>0.0301554334486532</v>
      </c>
      <c r="E23" s="0" t="n">
        <v>0.967762032958697</v>
      </c>
      <c r="F23" s="0" t="n">
        <v>0.987066142054708</v>
      </c>
      <c r="G23" s="0" t="n">
        <v>0.975676440110976</v>
      </c>
      <c r="H23" s="0" t="n">
        <v>0.990410636072412</v>
      </c>
      <c r="I23" s="0" t="n">
        <v>0.658788000339409</v>
      </c>
      <c r="J23" s="0" t="n">
        <v>0.749500676383245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0.0291832835790194</v>
      </c>
      <c r="P23" s="0" t="n">
        <v>0.0351017234628595</v>
      </c>
      <c r="Q23" s="0" t="n">
        <v>4407.26576777471</v>
      </c>
      <c r="R23" s="0" t="n">
        <v>3147.63715027856</v>
      </c>
      <c r="S23" s="0" t="n">
        <v>2618.27181031578</v>
      </c>
      <c r="T23" s="0" t="n">
        <v>2273.13477387692</v>
      </c>
      <c r="U23" s="0" t="n">
        <v>3825.69210585398</v>
      </c>
      <c r="V23" s="0" t="n">
        <v>3962.55982751629</v>
      </c>
      <c r="W23" s="0" t="n">
        <v>2841.41846734615</v>
      </c>
      <c r="X23" s="0" t="n">
        <v>0.591106146353563</v>
      </c>
      <c r="Y23" s="0" t="n">
        <v>0.681193623992707</v>
      </c>
      <c r="Z23" s="0" t="n">
        <v>491.116579591599</v>
      </c>
      <c r="AA23" s="0" t="n">
        <v>493.201502395594</v>
      </c>
      <c r="AB23" s="0" t="n">
        <v>437.695391106212</v>
      </c>
      <c r="AC23" s="0" t="n">
        <v>637.797156575126</v>
      </c>
      <c r="AD23" s="0" t="n">
        <v>0.76399505172959</v>
      </c>
      <c r="AE23" s="0" t="n">
        <v>0.490978895448783</v>
      </c>
      <c r="AF23" s="0" t="n">
        <v>0.273016156280807</v>
      </c>
      <c r="AG23" s="0" t="n">
        <v>0.319374210012638</v>
      </c>
      <c r="AH23" s="0" t="n">
        <v>0.291337269859178</v>
      </c>
      <c r="AI23" s="0" t="n">
        <v>0.29344952988557</v>
      </c>
      <c r="AJ23" s="0" t="n">
        <v>0.271084138799819</v>
      </c>
      <c r="AK23" s="0" t="n">
        <v>0.313488453504124</v>
      </c>
      <c r="AL23" s="0" t="n">
        <v>0.281771565046176</v>
      </c>
      <c r="AM23" s="0" t="n">
        <v>0.291734599965047</v>
      </c>
      <c r="AN23" s="0" t="n">
        <v>0.265808471346337</v>
      </c>
    </row>
    <row r="24" customFormat="false" ht="15" hidden="false" customHeight="false" outlineLevel="0" collapsed="false">
      <c r="A24" s="0" t="n">
        <v>71</v>
      </c>
      <c r="B24" s="0" t="n">
        <v>0.678738702535727</v>
      </c>
      <c r="C24" s="0" t="n">
        <v>0.289318213553653</v>
      </c>
      <c r="D24" s="0" t="n">
        <v>0.0319430839106201</v>
      </c>
      <c r="E24" s="0" t="n">
        <v>0.961172357072622</v>
      </c>
      <c r="F24" s="0" t="n">
        <v>0.987220445314297</v>
      </c>
      <c r="G24" s="0" t="n">
        <v>0.970904176857607</v>
      </c>
      <c r="H24" s="0" t="n">
        <v>0.990282605438263</v>
      </c>
      <c r="I24" s="0" t="n">
        <v>0.652384878552678</v>
      </c>
      <c r="J24" s="0" t="n">
        <v>0.743584478560254</v>
      </c>
      <c r="K24" s="0" t="n">
        <v>0.104572175166097</v>
      </c>
      <c r="L24" s="0" t="n">
        <v>0.105773090605039</v>
      </c>
      <c r="M24" s="0" t="n">
        <v>0.278084669265404</v>
      </c>
      <c r="N24" s="0" t="n">
        <v>0.206678542865617</v>
      </c>
      <c r="O24" s="0" t="n">
        <v>0.0307028092545393</v>
      </c>
      <c r="P24" s="0" t="n">
        <v>0.0369574238884254</v>
      </c>
      <c r="Q24" s="0" t="n">
        <v>4653.22083154411</v>
      </c>
      <c r="R24" s="0" t="n">
        <v>3307.99810455722</v>
      </c>
      <c r="S24" s="0" t="n">
        <v>2744.54616252003</v>
      </c>
      <c r="T24" s="0" t="n">
        <v>2387.49031066213</v>
      </c>
      <c r="U24" s="0" t="n">
        <v>4028.63206589957</v>
      </c>
      <c r="V24" s="0" t="n">
        <v>4183.15784489301</v>
      </c>
      <c r="W24" s="0" t="n">
        <v>2984.36288832767</v>
      </c>
      <c r="X24" s="0" t="n">
        <v>0.684238716249771</v>
      </c>
      <c r="Y24" s="0" t="n">
        <v>0.774096213950501</v>
      </c>
      <c r="Z24" s="0" t="n">
        <v>520.995735401875</v>
      </c>
      <c r="AA24" s="0" t="n">
        <v>521.398707035206</v>
      </c>
      <c r="AB24" s="0" t="n">
        <v>474.428095955087</v>
      </c>
      <c r="AC24" s="0" t="n">
        <v>658.577301317917</v>
      </c>
      <c r="AD24" s="0" t="n">
        <v>0.786033949535974</v>
      </c>
      <c r="AE24" s="0" t="n">
        <v>0.530826844250725</v>
      </c>
      <c r="AF24" s="0" t="n">
        <v>0.255220030615345</v>
      </c>
      <c r="AG24" s="0" t="n">
        <v>0.316622767694578</v>
      </c>
      <c r="AH24" s="0" t="n">
        <v>0.296663270660435</v>
      </c>
      <c r="AI24" s="0" t="n">
        <v>0.291984628325399</v>
      </c>
      <c r="AJ24" s="0" t="n">
        <v>0.273430124782117</v>
      </c>
      <c r="AK24" s="0" t="n">
        <v>0.308689220314016</v>
      </c>
      <c r="AL24" s="0" t="n">
        <v>0.284388346215608</v>
      </c>
      <c r="AM24" s="0" t="n">
        <v>0.290280713161108</v>
      </c>
      <c r="AN24" s="0" t="n">
        <v>0.268071537795894</v>
      </c>
    </row>
    <row r="25" customFormat="false" ht="15" hidden="false" customHeight="false" outlineLevel="0" collapsed="false">
      <c r="A25" s="0" t="n">
        <v>72</v>
      </c>
      <c r="B25" s="0" t="n">
        <v>0.676369497718894</v>
      </c>
      <c r="C25" s="0" t="n">
        <v>0.288373023173106</v>
      </c>
      <c r="D25" s="0" t="n">
        <v>0.0352574791079992</v>
      </c>
      <c r="E25" s="0" t="n">
        <v>0.953821325548602</v>
      </c>
      <c r="F25" s="0" t="n">
        <v>0.986972391649167</v>
      </c>
      <c r="G25" s="0" t="n">
        <v>0.965068285752195</v>
      </c>
      <c r="H25" s="0" t="n">
        <v>0.990434369836777</v>
      </c>
      <c r="I25" s="0" t="n">
        <v>0.645135650874878</v>
      </c>
      <c r="J25" s="0" t="n">
        <v>0.733228567635963</v>
      </c>
      <c r="K25" s="0" t="n">
        <v>0.10947698311619</v>
      </c>
      <c r="L25" s="0" t="n">
        <v>0.110996789129162</v>
      </c>
      <c r="M25" s="0" t="n">
        <v>0.27505633921543</v>
      </c>
      <c r="N25" s="0" t="n">
        <v>0.213355301913004</v>
      </c>
      <c r="O25" s="0" t="n">
        <v>0.033629335458294</v>
      </c>
      <c r="P25" s="0" t="n">
        <v>0.0403885221001995</v>
      </c>
      <c r="Q25" s="0" t="n">
        <v>4639.13295761177</v>
      </c>
      <c r="R25" s="0" t="n">
        <v>3288.46567109349</v>
      </c>
      <c r="S25" s="0" t="n">
        <v>2751.77163216984</v>
      </c>
      <c r="T25" s="0" t="n">
        <v>2376.26720467081</v>
      </c>
      <c r="U25" s="0" t="n">
        <v>4015.08592436556</v>
      </c>
      <c r="V25" s="0" t="n">
        <v>4177.90972888934</v>
      </c>
      <c r="W25" s="0" t="n">
        <v>2970.33400583852</v>
      </c>
      <c r="X25" s="0" t="n">
        <v>0.678460372008322</v>
      </c>
      <c r="Y25" s="0" t="n">
        <v>0.778012320456954</v>
      </c>
      <c r="Z25" s="0" t="n">
        <v>518.052413094549</v>
      </c>
      <c r="AA25" s="0" t="n">
        <v>521.440734535622</v>
      </c>
      <c r="AB25" s="0" t="n">
        <v>478.55720746802</v>
      </c>
      <c r="AC25" s="0" t="n">
        <v>639.708861460273</v>
      </c>
      <c r="AD25" s="0" t="n">
        <v>0.7936569756886</v>
      </c>
      <c r="AE25" s="0" t="n">
        <v>0.536520339586942</v>
      </c>
      <c r="AF25" s="0" t="n">
        <v>0.257136636101658</v>
      </c>
      <c r="AG25" s="0" t="n">
        <v>0.319364528264759</v>
      </c>
      <c r="AH25" s="0" t="n">
        <v>0.300680695801388</v>
      </c>
      <c r="AI25" s="0" t="n">
        <v>0.292036100321128</v>
      </c>
      <c r="AJ25" s="0" t="n">
        <v>0.272872800742684</v>
      </c>
      <c r="AK25" s="0" t="n">
        <v>0.310152592523161</v>
      </c>
      <c r="AL25" s="0" t="n">
        <v>0.285220316596037</v>
      </c>
      <c r="AM25" s="0" t="n">
        <v>0.290607124711682</v>
      </c>
      <c r="AN25" s="0" t="n">
        <v>0.267613625752798</v>
      </c>
    </row>
    <row r="26" customFormat="false" ht="15" hidden="false" customHeight="false" outlineLevel="0" collapsed="false">
      <c r="A26" s="0" t="n">
        <v>73</v>
      </c>
      <c r="B26" s="0" t="n">
        <v>0.673945928819739</v>
      </c>
      <c r="C26" s="0" t="n">
        <v>0.28767798878394</v>
      </c>
      <c r="D26" s="0" t="n">
        <v>0.0383760823963202</v>
      </c>
      <c r="E26" s="0" t="n">
        <v>0.944503727503048</v>
      </c>
      <c r="F26" s="0" t="n">
        <v>0.98588512258775</v>
      </c>
      <c r="G26" s="0" t="n">
        <v>0.957320999985846</v>
      </c>
      <c r="H26" s="0" t="n">
        <v>0.989874149273737</v>
      </c>
      <c r="I26" s="0" t="n">
        <v>0.636544441905748</v>
      </c>
      <c r="J26" s="0" t="n">
        <v>0.725178765581092</v>
      </c>
      <c r="K26" s="0" t="n">
        <v>0.116238548063255</v>
      </c>
      <c r="L26" s="0" t="n">
        <v>0.117184260737014</v>
      </c>
      <c r="M26" s="0" t="n">
        <v>0.271712932727012</v>
      </c>
      <c r="N26" s="0" t="n">
        <v>0.217176733126162</v>
      </c>
      <c r="O26" s="0" t="n">
        <v>0.0362463528702885</v>
      </c>
      <c r="P26" s="0" t="n">
        <v>0.0435296238804955</v>
      </c>
      <c r="Q26" s="0" t="n">
        <v>4446.81261681668</v>
      </c>
      <c r="R26" s="0" t="n">
        <v>3158.21243754988</v>
      </c>
      <c r="S26" s="0" t="n">
        <v>2645.35751228889</v>
      </c>
      <c r="T26" s="0" t="n">
        <v>2262.55327138642</v>
      </c>
      <c r="U26" s="0" t="n">
        <v>3844.7503188464</v>
      </c>
      <c r="V26" s="0" t="n">
        <v>4019.63465837487</v>
      </c>
      <c r="W26" s="0" t="n">
        <v>2828.19158923302</v>
      </c>
      <c r="X26" s="0" t="n">
        <v>0.62483452036732</v>
      </c>
      <c r="Y26" s="0" t="n">
        <v>0.724970379557223</v>
      </c>
      <c r="Z26" s="0" t="n">
        <v>617.832481909583</v>
      </c>
      <c r="AA26" s="0" t="n">
        <v>606.983216755169</v>
      </c>
      <c r="AB26" s="0" t="n">
        <v>557.542866801152</v>
      </c>
      <c r="AC26" s="0" t="n">
        <v>743.65211607889</v>
      </c>
      <c r="AD26" s="0" t="n">
        <v>0.758151677780832</v>
      </c>
      <c r="AE26" s="0" t="n">
        <v>0.505756643263161</v>
      </c>
      <c r="AF26" s="0" t="n">
        <v>0.252395034517671</v>
      </c>
      <c r="AG26" s="0" t="n">
        <v>0.328170254371243</v>
      </c>
      <c r="AH26" s="0" t="n">
        <v>0.309609246930564</v>
      </c>
      <c r="AI26" s="0" t="n">
        <v>0.296883262608556</v>
      </c>
      <c r="AJ26" s="0" t="n">
        <v>0.277813153421788</v>
      </c>
      <c r="AK26" s="0" t="n">
        <v>0.317356584004663</v>
      </c>
      <c r="AL26" s="0" t="n">
        <v>0.290516763205411</v>
      </c>
      <c r="AM26" s="0" t="n">
        <v>0.295481941136553</v>
      </c>
      <c r="AN26" s="0" t="n">
        <v>0.272291734787217</v>
      </c>
    </row>
    <row r="27" customFormat="false" ht="15" hidden="false" customHeight="false" outlineLevel="0" collapsed="false">
      <c r="A27" s="0" t="n">
        <v>74</v>
      </c>
      <c r="B27" s="0" t="n">
        <v>0.67193631088197</v>
      </c>
      <c r="C27" s="0" t="n">
        <v>0.288328362097562</v>
      </c>
      <c r="D27" s="0" t="n">
        <v>0.0397353270204682</v>
      </c>
      <c r="E27" s="0" t="n">
        <v>0.936132480717067</v>
      </c>
      <c r="F27" s="0" t="n">
        <v>0.985176405040282</v>
      </c>
      <c r="G27" s="0" t="n">
        <v>0.949937793744776</v>
      </c>
      <c r="H27" s="0" t="n">
        <v>0.988840532067381</v>
      </c>
      <c r="I27" s="0" t="n">
        <v>0.629021405589813</v>
      </c>
      <c r="J27" s="0" t="n">
        <v>0.718267396974187</v>
      </c>
      <c r="K27" s="0" t="n">
        <v>0.120501109856146</v>
      </c>
      <c r="L27" s="0" t="n">
        <v>0.120505877347978</v>
      </c>
      <c r="M27" s="0" t="n">
        <v>0.269913544871479</v>
      </c>
      <c r="N27" s="0" t="n">
        <v>0.222210102802225</v>
      </c>
      <c r="O27" s="0" t="n">
        <v>0.0371975302557748</v>
      </c>
      <c r="P27" s="0" t="n">
        <v>0.0446989052638703</v>
      </c>
      <c r="Q27" s="0" t="n">
        <v>4428.90187688615</v>
      </c>
      <c r="R27" s="0" t="n">
        <v>3157.88803975312</v>
      </c>
      <c r="S27" s="0" t="n">
        <v>2655.74646037368</v>
      </c>
      <c r="T27" s="0" t="n">
        <v>2249.66878135468</v>
      </c>
      <c r="U27" s="0" t="n">
        <v>3831.05834019392</v>
      </c>
      <c r="V27" s="0" t="n">
        <v>4020.13373245931</v>
      </c>
      <c r="W27" s="0" t="n">
        <v>2814.08329141709</v>
      </c>
      <c r="X27" s="0" t="n">
        <v>0.60525594319097</v>
      </c>
      <c r="Y27" s="0" t="n">
        <v>0.70088223255403</v>
      </c>
      <c r="Z27" s="0" t="n">
        <v>481.07420450274</v>
      </c>
      <c r="AA27" s="0" t="n">
        <v>484.610585058265</v>
      </c>
      <c r="AB27" s="0" t="n">
        <v>437.750884735158</v>
      </c>
      <c r="AC27" s="0" t="n">
        <v>629.039073710397</v>
      </c>
      <c r="AD27" s="0" t="n">
        <v>0.759595170197381</v>
      </c>
      <c r="AE27" s="0" t="n">
        <v>0.520210081820706</v>
      </c>
      <c r="AF27" s="0" t="n">
        <v>0.239385088376676</v>
      </c>
      <c r="AG27" s="0" t="n">
        <v>0.33369326258074</v>
      </c>
      <c r="AH27" s="0" t="n">
        <v>0.31560189276228</v>
      </c>
      <c r="AI27" s="0" t="n">
        <v>0.297902242700017</v>
      </c>
      <c r="AJ27" s="0" t="n">
        <v>0.279040504744317</v>
      </c>
      <c r="AK27" s="0" t="n">
        <v>0.321031310131523</v>
      </c>
      <c r="AL27" s="0" t="n">
        <v>0.29345248704766</v>
      </c>
      <c r="AM27" s="0" t="n">
        <v>0.296722696453522</v>
      </c>
      <c r="AN27" s="0" t="n">
        <v>0.272862489020405</v>
      </c>
    </row>
    <row r="28" customFormat="false" ht="15" hidden="false" customHeight="false" outlineLevel="0" collapsed="false">
      <c r="A28" s="0" t="n">
        <v>75</v>
      </c>
      <c r="B28" s="0" t="n">
        <v>0.671283771248441</v>
      </c>
      <c r="C28" s="0" t="n">
        <v>0.286889111516573</v>
      </c>
      <c r="D28" s="0" t="n">
        <v>0.0418271172349857</v>
      </c>
      <c r="E28" s="0" t="n">
        <v>0.929690077810507</v>
      </c>
      <c r="F28" s="0" t="n">
        <v>0.984543809738951</v>
      </c>
      <c r="G28" s="0" t="n">
        <v>0.945048204119098</v>
      </c>
      <c r="H28" s="0" t="n">
        <v>0.98828478317804</v>
      </c>
      <c r="I28" s="0" t="n">
        <v>0.624085861524894</v>
      </c>
      <c r="J28" s="0" t="n">
        <v>0.713314835464668</v>
      </c>
      <c r="K28" s="0" t="n">
        <v>0.124333831272585</v>
      </c>
      <c r="L28" s="0" t="n">
        <v>0.12339242391379</v>
      </c>
      <c r="M28" s="0" t="n">
        <v>0.26671796040883</v>
      </c>
      <c r="N28" s="0" t="n">
        <v>0.22456010562325</v>
      </c>
      <c r="O28" s="0" t="n">
        <v>0.038886255876783</v>
      </c>
      <c r="P28" s="0" t="n">
        <v>0.0466688686510326</v>
      </c>
      <c r="Q28" s="0" t="n">
        <v>4536.5579987318</v>
      </c>
      <c r="R28" s="0" t="n">
        <v>3250.74239285389</v>
      </c>
      <c r="S28" s="0" t="n">
        <v>2730.10095235921</v>
      </c>
      <c r="T28" s="0" t="n">
        <v>2300.83655718056</v>
      </c>
      <c r="U28" s="0" t="n">
        <v>3924.79135886458</v>
      </c>
      <c r="V28" s="0" t="n">
        <v>4132.53428579052</v>
      </c>
      <c r="W28" s="0" t="n">
        <v>2877.98823308106</v>
      </c>
      <c r="X28" s="0" t="n">
        <v>0.607386396660508</v>
      </c>
      <c r="Y28" s="0" t="n">
        <v>0.708595678530119</v>
      </c>
      <c r="Z28" s="0" t="n">
        <v>497.227426394442</v>
      </c>
      <c r="AA28" s="0" t="n">
        <v>497.579297691273</v>
      </c>
      <c r="AB28" s="0" t="n">
        <v>446.474762235541</v>
      </c>
      <c r="AC28" s="0" t="n">
        <v>643.330555645236</v>
      </c>
      <c r="AD28" s="0" t="n">
        <v>0.756263969350723</v>
      </c>
      <c r="AE28" s="0" t="n">
        <v>0.504131905175833</v>
      </c>
      <c r="AF28" s="0" t="n">
        <v>0.25213206417489</v>
      </c>
      <c r="AG28" s="0" t="n">
        <v>0.334886528191141</v>
      </c>
      <c r="AH28" s="0" t="n">
        <v>0.319214084734633</v>
      </c>
      <c r="AI28" s="0" t="n">
        <v>0.29750243482083</v>
      </c>
      <c r="AJ28" s="0" t="n">
        <v>0.280205918041366</v>
      </c>
      <c r="AK28" s="0" t="n">
        <v>0.321269461212543</v>
      </c>
      <c r="AL28" s="0" t="n">
        <v>0.294785983171003</v>
      </c>
      <c r="AM28" s="0" t="n">
        <v>0.296572017233986</v>
      </c>
      <c r="AN28" s="0" t="n">
        <v>0.273821767437257</v>
      </c>
    </row>
    <row r="29" customFormat="false" ht="15" hidden="false" customHeight="false" outlineLevel="0" collapsed="false">
      <c r="A29" s="0" t="n">
        <v>76</v>
      </c>
      <c r="B29" s="0" t="n">
        <v>0.668580688144359</v>
      </c>
      <c r="C29" s="0" t="n">
        <v>0.285585770155031</v>
      </c>
      <c r="D29" s="0" t="n">
        <v>0.0458335417006104</v>
      </c>
      <c r="E29" s="0" t="n">
        <v>0.926320607964567</v>
      </c>
      <c r="F29" s="0" t="n">
        <v>0.985167169158867</v>
      </c>
      <c r="G29" s="0" t="n">
        <v>0.942168252211453</v>
      </c>
      <c r="H29" s="0" t="n">
        <v>0.988829865049634</v>
      </c>
      <c r="I29" s="0" t="n">
        <v>0.619320069515251</v>
      </c>
      <c r="J29" s="0" t="n">
        <v>0.707051069475617</v>
      </c>
      <c r="K29" s="0" t="n">
        <v>0.128044592170718</v>
      </c>
      <c r="L29" s="0" t="n">
        <v>0.128337372041769</v>
      </c>
      <c r="M29" s="0" t="n">
        <v>0.264543984236037</v>
      </c>
      <c r="N29" s="0" t="n">
        <v>0.227323717304115</v>
      </c>
      <c r="O29" s="0" t="n">
        <v>0.0424565542132787</v>
      </c>
      <c r="P29" s="0" t="n">
        <v>0.0507923823791345</v>
      </c>
      <c r="Q29" s="0" t="n">
        <v>4625.51316199237</v>
      </c>
      <c r="R29" s="0" t="n">
        <v>3308.46210487027</v>
      </c>
      <c r="S29" s="0" t="n">
        <v>2785.23696708159</v>
      </c>
      <c r="T29" s="0" t="n">
        <v>2337.04834543949</v>
      </c>
      <c r="U29" s="0" t="n">
        <v>3995.06801997095</v>
      </c>
      <c r="V29" s="0" t="n">
        <v>4216.44024640497</v>
      </c>
      <c r="W29" s="0" t="n">
        <v>2923.11087316948</v>
      </c>
      <c r="X29" s="0" t="n">
        <v>0.602023655180736</v>
      </c>
      <c r="Y29" s="0" t="n">
        <v>0.709705818447407</v>
      </c>
      <c r="Z29" s="0" t="n">
        <v>501.736194723253</v>
      </c>
      <c r="AA29" s="0" t="n">
        <v>500.463300350622</v>
      </c>
      <c r="AB29" s="0" t="n">
        <v>448.398375096911</v>
      </c>
      <c r="AC29" s="0" t="n">
        <v>664.12498597364</v>
      </c>
      <c r="AD29" s="0" t="n">
        <v>0.760239037048253</v>
      </c>
      <c r="AE29" s="0" t="n">
        <v>0.519414811419184</v>
      </c>
      <c r="AF29" s="0" t="n">
        <v>0.24085008466414</v>
      </c>
      <c r="AG29" s="0" t="n">
        <v>0.33722239488523</v>
      </c>
      <c r="AH29" s="0" t="n">
        <v>0.322233479678884</v>
      </c>
      <c r="AI29" s="0" t="n">
        <v>0.300863519393558</v>
      </c>
      <c r="AJ29" s="0" t="n">
        <v>0.281150788611889</v>
      </c>
      <c r="AK29" s="0" t="n">
        <v>0.322041397220873</v>
      </c>
      <c r="AL29" s="0" t="n">
        <v>0.295752328728206</v>
      </c>
      <c r="AM29" s="0" t="n">
        <v>0.299897932147446</v>
      </c>
      <c r="AN29" s="0" t="n">
        <v>0.275478998463128</v>
      </c>
    </row>
    <row r="30" customFormat="false" ht="15" hidden="false" customHeight="false" outlineLevel="0" collapsed="false">
      <c r="A30" s="0" t="n">
        <v>77</v>
      </c>
      <c r="B30" s="0" t="n">
        <v>0.667871501969294</v>
      </c>
      <c r="C30" s="0" t="n">
        <v>0.28543110923217</v>
      </c>
      <c r="D30" s="0" t="n">
        <v>0.0466973887985367</v>
      </c>
      <c r="E30" s="0" t="n">
        <v>0.919210374222662</v>
      </c>
      <c r="F30" s="0" t="n">
        <v>0.983968796597821</v>
      </c>
      <c r="G30" s="0" t="n">
        <v>0.935827291914296</v>
      </c>
      <c r="H30" s="0" t="n">
        <v>0.987756521883172</v>
      </c>
      <c r="I30" s="0" t="n">
        <v>0.613914413257846</v>
      </c>
      <c r="J30" s="0" t="n">
        <v>0.699130671937437</v>
      </c>
      <c r="K30" s="0" t="n">
        <v>0.131985881270626</v>
      </c>
      <c r="L30" s="0" t="n">
        <v>0.131862238612199</v>
      </c>
      <c r="M30" s="0" t="n">
        <v>0.262371236732092</v>
      </c>
      <c r="N30" s="0" t="n">
        <v>0.233606071245915</v>
      </c>
      <c r="O30" s="0" t="n">
        <v>0.0429247242327241</v>
      </c>
      <c r="P30" s="0" t="n">
        <v>0.0512320534144694</v>
      </c>
      <c r="Q30" s="0" t="n">
        <v>4690.56469774921</v>
      </c>
      <c r="R30" s="0" t="n">
        <v>3367.07010205603</v>
      </c>
      <c r="S30" s="0" t="n">
        <v>2834.58507044271</v>
      </c>
      <c r="T30" s="0" t="n">
        <v>2364.48021873866</v>
      </c>
      <c r="U30" s="0" t="n">
        <v>4052.18830272021</v>
      </c>
      <c r="V30" s="0" t="n">
        <v>4291.31870663241</v>
      </c>
      <c r="W30" s="0" t="n">
        <v>2957.39317104897</v>
      </c>
      <c r="X30" s="0" t="n">
        <v>0.60719472731668</v>
      </c>
      <c r="Y30" s="0" t="n">
        <v>0.714417516617435</v>
      </c>
      <c r="Z30" s="0" t="n">
        <v>642.342590299649</v>
      </c>
      <c r="AA30" s="0" t="n">
        <v>631.841418653521</v>
      </c>
      <c r="AB30" s="0" t="n">
        <v>577.284647903022</v>
      </c>
      <c r="AC30" s="0" t="n">
        <v>782.415028832215</v>
      </c>
      <c r="AD30" s="0" t="n">
        <v>0.758008494626626</v>
      </c>
      <c r="AE30" s="0" t="n">
        <v>0.504932527279816</v>
      </c>
      <c r="AF30" s="0" t="n">
        <v>0.25307596734681</v>
      </c>
      <c r="AG30" s="0" t="n">
        <v>0.336796575485703</v>
      </c>
      <c r="AH30" s="0" t="n">
        <v>0.326872664957355</v>
      </c>
      <c r="AI30" s="0" t="n">
        <v>0.298059409438302</v>
      </c>
      <c r="AJ30" s="0" t="n">
        <v>0.282193923477609</v>
      </c>
      <c r="AK30" s="0" t="n">
        <v>0.319507005644399</v>
      </c>
      <c r="AL30" s="0" t="n">
        <v>0.296875793185583</v>
      </c>
      <c r="AM30" s="0" t="n">
        <v>0.297076339263487</v>
      </c>
      <c r="AN30" s="0" t="n">
        <v>0.276009073026647</v>
      </c>
    </row>
    <row r="31" customFormat="false" ht="15" hidden="false" customHeight="false" outlineLevel="0" collapsed="false">
      <c r="A31" s="0" t="n">
        <v>78</v>
      </c>
      <c r="B31" s="0" t="n">
        <v>0.664679236956783</v>
      </c>
      <c r="C31" s="0" t="n">
        <v>0.284813819747967</v>
      </c>
      <c r="D31" s="0" t="n">
        <v>0.0505069432952504</v>
      </c>
      <c r="E31" s="0" t="n">
        <v>0.91432377386591</v>
      </c>
      <c r="F31" s="0" t="n">
        <v>0.983894886359446</v>
      </c>
      <c r="G31" s="0" t="n">
        <v>0.932506194394462</v>
      </c>
      <c r="H31" s="0" t="n">
        <v>0.987714223764733</v>
      </c>
      <c r="I31" s="0" t="n">
        <v>0.607732028344639</v>
      </c>
      <c r="J31" s="0" t="n">
        <v>0.690928963038242</v>
      </c>
      <c r="K31" s="0" t="n">
        <v>0.137672054838006</v>
      </c>
      <c r="L31" s="0" t="n">
        <v>0.135966877639309</v>
      </c>
      <c r="M31" s="0" t="n">
        <v>0.260412046521126</v>
      </c>
      <c r="N31" s="0" t="n">
        <v>0.23786415643147</v>
      </c>
      <c r="O31" s="0" t="n">
        <v>0.0461796990001449</v>
      </c>
      <c r="P31" s="0" t="n">
        <v>0.0551017668897342</v>
      </c>
      <c r="Q31" s="0" t="n">
        <v>4748.46849862903</v>
      </c>
      <c r="R31" s="0" t="n">
        <v>3387.17994774422</v>
      </c>
      <c r="S31" s="0" t="n">
        <v>2867.69527848857</v>
      </c>
      <c r="T31" s="0" t="n">
        <v>2380.59417114175</v>
      </c>
      <c r="U31" s="0" t="n">
        <v>4093.20419933246</v>
      </c>
      <c r="V31" s="0" t="n">
        <v>4343.29651053611</v>
      </c>
      <c r="W31" s="0" t="n">
        <v>2980.35396790487</v>
      </c>
      <c r="X31" s="0" t="n">
        <v>0.606923216140317</v>
      </c>
      <c r="Y31" s="0" t="n">
        <v>0.718333932974729</v>
      </c>
      <c r="Z31" s="0" t="n">
        <v>512.872564485347</v>
      </c>
      <c r="AA31" s="0" t="n">
        <v>515.774075793785</v>
      </c>
      <c r="AB31" s="0" t="n">
        <v>461.084086932453</v>
      </c>
      <c r="AC31" s="0" t="n">
        <v>663.391765128186</v>
      </c>
      <c r="AD31" s="0" t="n">
        <v>0.765901789728867</v>
      </c>
      <c r="AE31" s="0" t="n">
        <v>0.502589945046853</v>
      </c>
      <c r="AF31" s="0" t="n">
        <v>0.263321858162663</v>
      </c>
      <c r="AG31" s="0" t="n">
        <v>0.342112464259372</v>
      </c>
      <c r="AH31" s="0" t="n">
        <v>0.331570353789017</v>
      </c>
      <c r="AI31" s="0" t="n">
        <v>0.301703288585224</v>
      </c>
      <c r="AJ31" s="0" t="n">
        <v>0.284199228292198</v>
      </c>
      <c r="AK31" s="0" t="n">
        <v>0.325168201331044</v>
      </c>
      <c r="AL31" s="0" t="n">
        <v>0.2999492307834</v>
      </c>
      <c r="AM31" s="0" t="n">
        <v>0.300213857025007</v>
      </c>
      <c r="AN31" s="0" t="n">
        <v>0.277944769701117</v>
      </c>
    </row>
    <row r="32" customFormat="false" ht="15" hidden="false" customHeight="false" outlineLevel="0" collapsed="false">
      <c r="A32" s="0" t="n">
        <v>79</v>
      </c>
      <c r="B32" s="0" t="n">
        <v>0.662173382318823</v>
      </c>
      <c r="C32" s="0" t="n">
        <v>0.283971094915567</v>
      </c>
      <c r="D32" s="0" t="n">
        <v>0.0538555227656101</v>
      </c>
      <c r="E32" s="0" t="n">
        <v>0.907100533447997</v>
      </c>
      <c r="F32" s="0" t="n">
        <v>0.983288075593654</v>
      </c>
      <c r="G32" s="0" t="n">
        <v>0.927623903322711</v>
      </c>
      <c r="H32" s="0" t="n">
        <v>0.987370205576851</v>
      </c>
      <c r="I32" s="0" t="n">
        <v>0.600657828336469</v>
      </c>
      <c r="J32" s="0" t="n">
        <v>0.681435403082877</v>
      </c>
      <c r="K32" s="0" t="n">
        <v>0.14160155218805</v>
      </c>
      <c r="L32" s="0" t="n">
        <v>0.138142477085798</v>
      </c>
      <c r="M32" s="0" t="n">
        <v>0.257590331681723</v>
      </c>
      <c r="N32" s="0" t="n">
        <v>0.243584565289916</v>
      </c>
      <c r="O32" s="0" t="n">
        <v>0.0488523734298057</v>
      </c>
      <c r="P32" s="0" t="n">
        <v>0.0582681072208624</v>
      </c>
      <c r="Q32" s="0" t="n">
        <v>4784.97566212202</v>
      </c>
      <c r="R32" s="0" t="n">
        <v>3414.73731147727</v>
      </c>
      <c r="S32" s="0" t="n">
        <v>2898.10627390804</v>
      </c>
      <c r="T32" s="0" t="n">
        <v>2392.82139502755</v>
      </c>
      <c r="U32" s="0" t="n">
        <v>4120.32857739788</v>
      </c>
      <c r="V32" s="0" t="n">
        <v>4380.48646045399</v>
      </c>
      <c r="W32" s="0" t="n">
        <v>2995.37821513291</v>
      </c>
      <c r="X32" s="0" t="n">
        <v>0.606440284473474</v>
      </c>
      <c r="Y32" s="0" t="n">
        <v>0.721183475883788</v>
      </c>
      <c r="Z32" s="0" t="n">
        <v>514.019085240996</v>
      </c>
      <c r="AA32" s="0" t="n">
        <v>511.33006506816</v>
      </c>
      <c r="AB32" s="0" t="n">
        <v>458.623013201803</v>
      </c>
      <c r="AC32" s="0" t="n">
        <v>675.847634169019</v>
      </c>
      <c r="AD32" s="0" t="n">
        <v>0.762965648658565</v>
      </c>
      <c r="AE32" s="0" t="n">
        <v>0.523162182538972</v>
      </c>
      <c r="AF32" s="0" t="n">
        <v>0.239803466119593</v>
      </c>
      <c r="AG32" s="0" t="n">
        <v>0.34596645774241</v>
      </c>
      <c r="AH32" s="0" t="n">
        <v>0.335140998631711</v>
      </c>
      <c r="AI32" s="0" t="n">
        <v>0.303094648332802</v>
      </c>
      <c r="AJ32" s="0" t="n">
        <v>0.284423574884765</v>
      </c>
      <c r="AK32" s="0" t="n">
        <v>0.327111235438882</v>
      </c>
      <c r="AL32" s="0" t="n">
        <v>0.300954036522012</v>
      </c>
      <c r="AM32" s="0" t="n">
        <v>0.301322450464762</v>
      </c>
      <c r="AN32" s="0" t="n">
        <v>0.278202092216532</v>
      </c>
    </row>
    <row r="33" customFormat="false" ht="15" hidden="false" customHeight="false" outlineLevel="0" collapsed="false">
      <c r="A33" s="0" t="n">
        <v>80</v>
      </c>
      <c r="B33" s="0" t="n">
        <v>0.661147702196804</v>
      </c>
      <c r="C33" s="0" t="n">
        <v>0.28372352769423</v>
      </c>
      <c r="D33" s="0" t="n">
        <v>0.0551287701089664</v>
      </c>
      <c r="E33" s="0" t="n">
        <v>0.901284704872996</v>
      </c>
      <c r="F33" s="0" t="n">
        <v>0.983591689613996</v>
      </c>
      <c r="G33" s="0" t="n">
        <v>0.923224399145079</v>
      </c>
      <c r="H33" s="0" t="n">
        <v>0.987499039820115</v>
      </c>
      <c r="I33" s="0" t="n">
        <v>0.595882311651906</v>
      </c>
      <c r="J33" s="0" t="n">
        <v>0.675323027790516</v>
      </c>
      <c r="K33" s="0" t="n">
        <v>0.145953127067386</v>
      </c>
      <c r="L33" s="0" t="n">
        <v>0.14220816932685</v>
      </c>
      <c r="M33" s="0" t="n">
        <v>0.255715675923419</v>
      </c>
      <c r="N33" s="0" t="n">
        <v>0.249156787482513</v>
      </c>
      <c r="O33" s="0" t="n">
        <v>0.049686717297671</v>
      </c>
      <c r="P33" s="0" t="n">
        <v>0.0591118743409674</v>
      </c>
      <c r="Q33" s="0" t="n">
        <v>4833.6887078335</v>
      </c>
      <c r="R33" s="0" t="n">
        <v>3440.69533929834</v>
      </c>
      <c r="S33" s="0" t="n">
        <v>2932.58253932669</v>
      </c>
      <c r="T33" s="0" t="n">
        <v>2410.88554505756</v>
      </c>
      <c r="U33" s="0" t="n">
        <v>4160.73400060353</v>
      </c>
      <c r="V33" s="0" t="n">
        <v>4431.24516606397</v>
      </c>
      <c r="W33" s="0" t="n">
        <v>3015.16527899201</v>
      </c>
      <c r="X33" s="0" t="n">
        <v>0.606208053690342</v>
      </c>
      <c r="Y33" s="0" t="n">
        <v>0.72424628117283</v>
      </c>
      <c r="Z33" s="0" t="n">
        <v>511.930558782652</v>
      </c>
      <c r="AA33" s="0" t="n">
        <v>512.882842765122</v>
      </c>
      <c r="AB33" s="0" t="n">
        <v>460.286278020896</v>
      </c>
      <c r="AC33" s="0" t="n">
        <v>671.299411508738</v>
      </c>
      <c r="AD33" s="0" t="n">
        <v>0.757588532824516</v>
      </c>
      <c r="AE33" s="0" t="n">
        <v>0.519220674126417</v>
      </c>
      <c r="AF33" s="0" t="n">
        <v>0.238367858698099</v>
      </c>
      <c r="AG33" s="0" t="n">
        <v>0.34713557307511</v>
      </c>
      <c r="AH33" s="0" t="n">
        <v>0.339406073495834</v>
      </c>
      <c r="AI33" s="0" t="n">
        <v>0.301922673069695</v>
      </c>
      <c r="AJ33" s="0" t="n">
        <v>0.285731300185267</v>
      </c>
      <c r="AK33" s="0" t="n">
        <v>0.32702753675262</v>
      </c>
      <c r="AL33" s="0" t="n">
        <v>0.302847862022928</v>
      </c>
      <c r="AM33" s="0" t="n">
        <v>0.300068806146656</v>
      </c>
      <c r="AN33" s="0" t="n">
        <v>0.279675035337722</v>
      </c>
    </row>
    <row r="34" customFormat="false" ht="15" hidden="false" customHeight="false" outlineLevel="0" collapsed="false">
      <c r="A34" s="0" t="n">
        <v>81</v>
      </c>
      <c r="B34" s="0" t="n">
        <v>0.660249764836062</v>
      </c>
      <c r="C34" s="0" t="n">
        <v>0.283277879748838</v>
      </c>
      <c r="D34" s="0" t="n">
        <v>0.0564723554150998</v>
      </c>
      <c r="E34" s="0" t="n">
        <v>0.893823678014276</v>
      </c>
      <c r="F34" s="0" t="n">
        <v>0.982450162508681</v>
      </c>
      <c r="G34" s="0" t="n">
        <v>0.916557423739658</v>
      </c>
      <c r="H34" s="0" t="n">
        <v>0.986106499276115</v>
      </c>
      <c r="I34" s="0" t="n">
        <v>0.590146873213829</v>
      </c>
      <c r="J34" s="0" t="n">
        <v>0.669187792409236</v>
      </c>
      <c r="K34" s="0" t="n">
        <v>0.148554043061221</v>
      </c>
      <c r="L34" s="0" t="n">
        <v>0.144589736144496</v>
      </c>
      <c r="M34" s="0" t="n">
        <v>0.253200476377192</v>
      </c>
      <c r="N34" s="0" t="n">
        <v>0.25333637111326</v>
      </c>
      <c r="O34" s="0" t="n">
        <v>0.0504763284232539</v>
      </c>
      <c r="P34" s="0" t="n">
        <v>0.0599259989861844</v>
      </c>
      <c r="Q34" s="0" t="n">
        <v>4871.89056383934</v>
      </c>
      <c r="R34" s="0" t="n">
        <v>3475.80356789279</v>
      </c>
      <c r="S34" s="0" t="n">
        <v>2965.28586243054</v>
      </c>
      <c r="T34" s="0" t="n">
        <v>2425.66108878796</v>
      </c>
      <c r="U34" s="0" t="n">
        <v>4193.6472861631</v>
      </c>
      <c r="V34" s="0" t="n">
        <v>4475.29545275563</v>
      </c>
      <c r="W34" s="0" t="n">
        <v>3033.61514384161</v>
      </c>
      <c r="X34" s="0" t="n">
        <v>0.607826788508533</v>
      </c>
      <c r="Y34" s="0" t="n">
        <v>0.727612592633512</v>
      </c>
      <c r="Z34" s="0" t="n">
        <v>656.345252373325</v>
      </c>
      <c r="AA34" s="0" t="n">
        <v>643.826970308099</v>
      </c>
      <c r="AB34" s="0" t="n">
        <v>589.855375125977</v>
      </c>
      <c r="AC34" s="0" t="n">
        <v>786.015998845119</v>
      </c>
      <c r="AD34" s="0" t="n">
        <v>0.748859441945895</v>
      </c>
      <c r="AE34" s="0" t="n">
        <v>0.50059295627432</v>
      </c>
      <c r="AF34" s="0" t="n">
        <v>0.248266485671574</v>
      </c>
      <c r="AG34" s="0" t="n">
        <v>0.352062263891197</v>
      </c>
      <c r="AH34" s="0" t="n">
        <v>0.343930490053707</v>
      </c>
      <c r="AI34" s="0" t="n">
        <v>0.305129643957045</v>
      </c>
      <c r="AJ34" s="0" t="n">
        <v>0.287058415640899</v>
      </c>
      <c r="AK34" s="0" t="n">
        <v>0.329256217691748</v>
      </c>
      <c r="AL34" s="0" t="n">
        <v>0.304569978943764</v>
      </c>
      <c r="AM34" s="0" t="n">
        <v>0.302898857012462</v>
      </c>
      <c r="AN34" s="0" t="n">
        <v>0.279890839573962</v>
      </c>
    </row>
    <row r="35" customFormat="false" ht="15" hidden="false" customHeight="false" outlineLevel="0" collapsed="false">
      <c r="A35" s="0" t="n">
        <v>82</v>
      </c>
      <c r="B35" s="0" t="n">
        <v>0.65986957326732</v>
      </c>
      <c r="C35" s="0" t="n">
        <v>0.283186746120456</v>
      </c>
      <c r="D35" s="0" t="n">
        <v>0.0569436806122239</v>
      </c>
      <c r="E35" s="0" t="n">
        <v>0.886123345715528</v>
      </c>
      <c r="F35" s="0" t="n">
        <v>0.981820080861364</v>
      </c>
      <c r="G35" s="0" t="n">
        <v>0.909704122826057</v>
      </c>
      <c r="H35" s="0" t="n">
        <v>0.985113211117367</v>
      </c>
      <c r="I35" s="0" t="n">
        <v>0.584725833999515</v>
      </c>
      <c r="J35" s="0" t="n">
        <v>0.663775219990475</v>
      </c>
      <c r="K35" s="0" t="n">
        <v>0.151122406295596</v>
      </c>
      <c r="L35" s="0" t="n">
        <v>0.146715578514047</v>
      </c>
      <c r="M35" s="0" t="n">
        <v>0.250938386934552</v>
      </c>
      <c r="N35" s="0" t="n">
        <v>0.257980097711821</v>
      </c>
      <c r="O35" s="0" t="n">
        <v>0.0504591247814603</v>
      </c>
      <c r="P35" s="0" t="n">
        <v>0.0600647631590673</v>
      </c>
      <c r="Q35" s="0" t="n">
        <v>4911.08536714615</v>
      </c>
      <c r="R35" s="0" t="n">
        <v>3510.1613974961</v>
      </c>
      <c r="S35" s="0" t="n">
        <v>2996.54876735653</v>
      </c>
      <c r="T35" s="0" t="n">
        <v>2440.79684466873</v>
      </c>
      <c r="U35" s="0" t="n">
        <v>4228.24665647921</v>
      </c>
      <c r="V35" s="0" t="n">
        <v>4521.10068045088</v>
      </c>
      <c r="W35" s="0" t="n">
        <v>3052.53996312025</v>
      </c>
      <c r="X35" s="0" t="n">
        <v>0.6061892558709</v>
      </c>
      <c r="Y35" s="0" t="n">
        <v>0.729932026654277</v>
      </c>
      <c r="Z35" s="0" t="n">
        <v>520.369310917841</v>
      </c>
      <c r="AA35" s="0" t="n">
        <v>522.650736725882</v>
      </c>
      <c r="AB35" s="0" t="n">
        <v>472.212946565385</v>
      </c>
      <c r="AC35" s="0" t="n">
        <v>670.657762513905</v>
      </c>
      <c r="AD35" s="0" t="n">
        <v>0.758501271118927</v>
      </c>
      <c r="AE35" s="0" t="n">
        <v>0.519435256987333</v>
      </c>
      <c r="AF35" s="0" t="n">
        <v>0.239066014131594</v>
      </c>
      <c r="AG35" s="0" t="n">
        <v>0.356068412085527</v>
      </c>
      <c r="AH35" s="0" t="n">
        <v>0.34956614676567</v>
      </c>
      <c r="AI35" s="0" t="n">
        <v>0.304859195555272</v>
      </c>
      <c r="AJ35" s="0" t="n">
        <v>0.288527661117911</v>
      </c>
      <c r="AK35" s="0" t="n">
        <v>0.331857037534274</v>
      </c>
      <c r="AL35" s="0" t="n">
        <v>0.307372735145455</v>
      </c>
      <c r="AM35" s="0" t="n">
        <v>0.302550902716136</v>
      </c>
      <c r="AN35" s="0" t="n">
        <v>0.2806514883339</v>
      </c>
    </row>
    <row r="36" customFormat="false" ht="15" hidden="false" customHeight="false" outlineLevel="0" collapsed="false">
      <c r="A36" s="0" t="n">
        <v>83</v>
      </c>
      <c r="B36" s="0" t="n">
        <v>0.659356709492484</v>
      </c>
      <c r="C36" s="0" t="n">
        <v>0.282028283873207</v>
      </c>
      <c r="D36" s="0" t="n">
        <v>0.0586150066343091</v>
      </c>
      <c r="E36" s="0" t="n">
        <v>0.879316338438497</v>
      </c>
      <c r="F36" s="0" t="n">
        <v>0.980721220328296</v>
      </c>
      <c r="G36" s="0" t="n">
        <v>0.903814557079063</v>
      </c>
      <c r="H36" s="0" t="n">
        <v>0.983845982990492</v>
      </c>
      <c r="I36" s="0" t="n">
        <v>0.579783127515787</v>
      </c>
      <c r="J36" s="0" t="n">
        <v>0.657668680007738</v>
      </c>
      <c r="K36" s="0" t="n">
        <v>0.153320995707259</v>
      </c>
      <c r="L36" s="0" t="n">
        <v>0.147895879457473</v>
      </c>
      <c r="M36" s="0" t="n">
        <v>0.247992077911481</v>
      </c>
      <c r="N36" s="0" t="n">
        <v>0.261863880947775</v>
      </c>
      <c r="O36" s="0" t="n">
        <v>0.0515411330112289</v>
      </c>
      <c r="P36" s="0" t="n">
        <v>0.0611886593727834</v>
      </c>
      <c r="Q36" s="0" t="n">
        <v>4955.12435506189</v>
      </c>
      <c r="R36" s="0" t="n">
        <v>3528.18735927934</v>
      </c>
      <c r="S36" s="0" t="n">
        <v>3028.32978877712</v>
      </c>
      <c r="T36" s="0" t="n">
        <v>2455.08550636866</v>
      </c>
      <c r="U36" s="0" t="n">
        <v>4265.17399645419</v>
      </c>
      <c r="V36" s="0" t="n">
        <v>4564.26619604779</v>
      </c>
      <c r="W36" s="0" t="n">
        <v>3070.36689239266</v>
      </c>
      <c r="X36" s="0" t="n">
        <v>0.605283093404344</v>
      </c>
      <c r="Y36" s="0" t="n">
        <v>0.733867152753323</v>
      </c>
      <c r="Z36" s="0" t="n">
        <v>527.122224055219</v>
      </c>
      <c r="AA36" s="0" t="n">
        <v>523.775014903949</v>
      </c>
      <c r="AB36" s="0" t="n">
        <v>470.851315026188</v>
      </c>
      <c r="AC36" s="0" t="n">
        <v>673.499504383769</v>
      </c>
      <c r="AD36" s="0" t="n">
        <v>0.740750726759052</v>
      </c>
      <c r="AE36" s="0" t="n">
        <v>0.502755746453711</v>
      </c>
      <c r="AF36" s="0" t="n">
        <v>0.237994980305341</v>
      </c>
      <c r="AG36" s="0" t="n">
        <v>0.358796319748391</v>
      </c>
      <c r="AH36" s="0" t="n">
        <v>0.353592241251177</v>
      </c>
      <c r="AI36" s="0" t="n">
        <v>0.305425357693162</v>
      </c>
      <c r="AJ36" s="0" t="n">
        <v>0.289521362502623</v>
      </c>
      <c r="AK36" s="0" t="n">
        <v>0.332230912179401</v>
      </c>
      <c r="AL36" s="0" t="n">
        <v>0.308663233913201</v>
      </c>
      <c r="AM36" s="0" t="n">
        <v>0.302780129412717</v>
      </c>
      <c r="AN36" s="0" t="n">
        <v>0.280840060305159</v>
      </c>
    </row>
    <row r="37" customFormat="false" ht="15" hidden="false" customHeight="false" outlineLevel="0" collapsed="false">
      <c r="A37" s="0" t="n">
        <v>84</v>
      </c>
      <c r="B37" s="0" t="n">
        <v>0.65826905069782</v>
      </c>
      <c r="C37" s="0" t="n">
        <v>0.280640839112027</v>
      </c>
      <c r="D37" s="0" t="n">
        <v>0.0610901101901533</v>
      </c>
      <c r="E37" s="0" t="n">
        <v>0.872027615525524</v>
      </c>
      <c r="F37" s="0" t="n">
        <v>0.981120226131011</v>
      </c>
      <c r="G37" s="0" t="n">
        <v>0.899115821226819</v>
      </c>
      <c r="H37" s="0" t="n">
        <v>0.984300478419818</v>
      </c>
      <c r="I37" s="0" t="n">
        <v>0.57402879065427</v>
      </c>
      <c r="J37" s="0" t="n">
        <v>0.651427708457402</v>
      </c>
      <c r="K37" s="0" t="n">
        <v>0.15902256938444</v>
      </c>
      <c r="L37" s="0" t="n">
        <v>0.152313597209835</v>
      </c>
      <c r="M37" s="0" t="n">
        <v>0.244726561749943</v>
      </c>
      <c r="N37" s="0" t="n">
        <v>0.266449064958526</v>
      </c>
      <c r="O37" s="0" t="n">
        <v>0.0532722631213109</v>
      </c>
      <c r="P37" s="0" t="n">
        <v>0.0632434527150823</v>
      </c>
      <c r="Q37" s="0" t="n">
        <v>4993.92107226432</v>
      </c>
      <c r="R37" s="0" t="n">
        <v>3551.42725901016</v>
      </c>
      <c r="S37" s="0" t="n">
        <v>3058.79942023598</v>
      </c>
      <c r="T37" s="0" t="n">
        <v>2466.33128192257</v>
      </c>
      <c r="U37" s="0" t="n">
        <v>4296.43616924775</v>
      </c>
      <c r="V37" s="0" t="n">
        <v>4609.31007448159</v>
      </c>
      <c r="W37" s="0" t="n">
        <v>3084.37324965292</v>
      </c>
      <c r="X37" s="0" t="n">
        <v>0.605017129997575</v>
      </c>
      <c r="Y37" s="0" t="n">
        <v>0.735773987809855</v>
      </c>
      <c r="Z37" s="0" t="n">
        <v>521.803906741789</v>
      </c>
      <c r="AA37" s="0" t="n">
        <v>525.002100296278</v>
      </c>
      <c r="AB37" s="0" t="n">
        <v>470.017080492881</v>
      </c>
      <c r="AC37" s="0" t="n">
        <v>674.500451783281</v>
      </c>
      <c r="AD37" s="0" t="n">
        <v>0.75181538018734</v>
      </c>
      <c r="AE37" s="0" t="n">
        <v>0.50540948319333</v>
      </c>
      <c r="AF37" s="0" t="n">
        <v>0.24640589699401</v>
      </c>
      <c r="AG37" s="0" t="n">
        <v>0.364477128975384</v>
      </c>
      <c r="AH37" s="0" t="n">
        <v>0.357786383569289</v>
      </c>
      <c r="AI37" s="0" t="n">
        <v>0.30878862791521</v>
      </c>
      <c r="AJ37" s="0" t="n">
        <v>0.290585180549446</v>
      </c>
      <c r="AK37" s="0" t="n">
        <v>0.336386144237701</v>
      </c>
      <c r="AL37" s="0" t="n">
        <v>0.309947740951785</v>
      </c>
      <c r="AM37" s="0" t="n">
        <v>0.306195264667168</v>
      </c>
      <c r="AN37" s="0" t="n">
        <v>0.282252944402078</v>
      </c>
    </row>
    <row r="38" customFormat="false" ht="15" hidden="false" customHeight="false" outlineLevel="0" collapsed="false">
      <c r="A38" s="0" t="n">
        <v>85</v>
      </c>
      <c r="B38" s="0" t="n">
        <v>0.657524233967312</v>
      </c>
      <c r="C38" s="0" t="n">
        <v>0.278826689429695</v>
      </c>
      <c r="D38" s="0" t="n">
        <v>0.0636490766029931</v>
      </c>
      <c r="E38" s="0" t="n">
        <v>0.865453530241315</v>
      </c>
      <c r="F38" s="0" t="n">
        <v>0.980642251142078</v>
      </c>
      <c r="G38" s="0" t="n">
        <v>0.893663008645148</v>
      </c>
      <c r="H38" s="0" t="n">
        <v>0.983838997996988</v>
      </c>
      <c r="I38" s="0" t="n">
        <v>0.569056669506227</v>
      </c>
      <c r="J38" s="0" t="n">
        <v>0.644754343059347</v>
      </c>
      <c r="K38" s="0" t="n">
        <v>0.161115207395264</v>
      </c>
      <c r="L38" s="0" t="n">
        <v>0.155037282677669</v>
      </c>
      <c r="M38" s="0" t="n">
        <v>0.241311542692428</v>
      </c>
      <c r="N38" s="0" t="n">
        <v>0.270724799190666</v>
      </c>
      <c r="O38" s="0" t="n">
        <v>0.0550853180426602</v>
      </c>
      <c r="P38" s="0" t="n">
        <v>0.0651631088920654</v>
      </c>
      <c r="Q38" s="0" t="n">
        <v>5044.97321042553</v>
      </c>
      <c r="R38" s="0" t="n">
        <v>3567.69194753444</v>
      </c>
      <c r="S38" s="0" t="n">
        <v>3092.52429056534</v>
      </c>
      <c r="T38" s="0" t="n">
        <v>2469.51074340281</v>
      </c>
      <c r="U38" s="0" t="n">
        <v>4336.65253396867</v>
      </c>
      <c r="V38" s="0" t="n">
        <v>4653.57918588422</v>
      </c>
      <c r="W38" s="0" t="n">
        <v>3097.66344754837</v>
      </c>
      <c r="X38" s="0" t="n">
        <v>0.601989703216014</v>
      </c>
      <c r="Y38" s="0" t="n">
        <v>0.735595304102644</v>
      </c>
      <c r="Z38" s="0" t="n">
        <v>673.430551972185</v>
      </c>
      <c r="AA38" s="0" t="n">
        <v>659.190247664422</v>
      </c>
      <c r="AB38" s="0" t="n">
        <v>611.998739336308</v>
      </c>
      <c r="AC38" s="0" t="n">
        <v>792.222177914925</v>
      </c>
      <c r="AD38" s="0" t="n">
        <v>0.749983184493995</v>
      </c>
      <c r="AE38" s="0" t="n">
        <v>0.524595599629471</v>
      </c>
      <c r="AF38" s="0" t="n">
        <v>0.225387584864524</v>
      </c>
      <c r="AG38" s="0" t="n">
        <v>0.364669878152782</v>
      </c>
      <c r="AH38" s="0" t="n">
        <v>0.362511893000204</v>
      </c>
      <c r="AI38" s="0" t="n">
        <v>0.307678641070677</v>
      </c>
      <c r="AJ38" s="0" t="n">
        <v>0.293220820330023</v>
      </c>
      <c r="AK38" s="0" t="n">
        <v>0.334582812960352</v>
      </c>
      <c r="AL38" s="0" t="n">
        <v>0.311628134026496</v>
      </c>
      <c r="AM38" s="0" t="n">
        <v>0.305544305553356</v>
      </c>
      <c r="AN38" s="0" t="n">
        <v>0.284774381662861</v>
      </c>
    </row>
    <row r="39" customFormat="false" ht="15" hidden="false" customHeight="false" outlineLevel="0" collapsed="false">
      <c r="A39" s="0" t="n">
        <v>86</v>
      </c>
      <c r="B39" s="0" t="n">
        <v>0.65727043444655</v>
      </c>
      <c r="C39" s="0" t="n">
        <v>0.277601891898825</v>
      </c>
      <c r="D39" s="0" t="n">
        <v>0.0651276736546247</v>
      </c>
      <c r="E39" s="0" t="n">
        <v>0.859158270943094</v>
      </c>
      <c r="F39" s="0" t="n">
        <v>0.979697814493624</v>
      </c>
      <c r="G39" s="0" t="n">
        <v>0.887737859084564</v>
      </c>
      <c r="H39" s="0" t="n">
        <v>0.983030862543336</v>
      </c>
      <c r="I39" s="0" t="n">
        <v>0.564699330001114</v>
      </c>
      <c r="J39" s="0" t="n">
        <v>0.638864047388883</v>
      </c>
      <c r="K39" s="0" t="n">
        <v>0.163861298143579</v>
      </c>
      <c r="L39" s="0" t="n">
        <v>0.158878189973637</v>
      </c>
      <c r="M39" s="0" t="n">
        <v>0.238503961454327</v>
      </c>
      <c r="N39" s="0" t="n">
        <v>0.274583333917931</v>
      </c>
      <c r="O39" s="0" t="n">
        <v>0.0559549794876535</v>
      </c>
      <c r="P39" s="0" t="n">
        <v>0.0662504331868098</v>
      </c>
      <c r="Q39" s="0" t="n">
        <v>5108.95438257513</v>
      </c>
      <c r="R39" s="0" t="n">
        <v>3593.96548469931</v>
      </c>
      <c r="S39" s="0" t="n">
        <v>3124.71822879582</v>
      </c>
      <c r="T39" s="0" t="n">
        <v>2492.03700327063</v>
      </c>
      <c r="U39" s="0" t="n">
        <v>4387.69293125148</v>
      </c>
      <c r="V39" s="0" t="n">
        <v>4713.06675341794</v>
      </c>
      <c r="W39" s="0" t="n">
        <v>3116.43223266674</v>
      </c>
      <c r="X39" s="0" t="n">
        <v>0.600502221508375</v>
      </c>
      <c r="Y39" s="0" t="n">
        <v>0.736971957622865</v>
      </c>
      <c r="Z39" s="0" t="n">
        <v>535.483068303045</v>
      </c>
      <c r="AA39" s="0" t="n">
        <v>534.894269425812</v>
      </c>
      <c r="AB39" s="0" t="n">
        <v>481.091985913265</v>
      </c>
      <c r="AC39" s="0" t="n">
        <v>706.709225525179</v>
      </c>
      <c r="AD39" s="0" t="n">
        <v>0.762860826383462</v>
      </c>
      <c r="AE39" s="0" t="n">
        <v>0.524129263805436</v>
      </c>
      <c r="AF39" s="0" t="n">
        <v>0.238938409275587</v>
      </c>
      <c r="AG39" s="0" t="n">
        <v>0.369847424060899</v>
      </c>
      <c r="AH39" s="0" t="n">
        <v>0.367790700682602</v>
      </c>
      <c r="AI39" s="0" t="n">
        <v>0.311288311992557</v>
      </c>
      <c r="AJ39" s="0" t="n">
        <v>0.295432097145438</v>
      </c>
      <c r="AK39" s="0" t="n">
        <v>0.338569125975385</v>
      </c>
      <c r="AL39" s="0" t="n">
        <v>0.314372527191247</v>
      </c>
      <c r="AM39" s="0" t="n">
        <v>0.308912939901113</v>
      </c>
      <c r="AN39" s="0" t="n">
        <v>0.286527163006205</v>
      </c>
    </row>
    <row r="40" customFormat="false" ht="15" hidden="false" customHeight="false" outlineLevel="0" collapsed="false">
      <c r="A40" s="0" t="n">
        <v>87</v>
      </c>
      <c r="B40" s="0" t="n">
        <v>0.656004522314028</v>
      </c>
      <c r="C40" s="0" t="n">
        <v>0.276705916887306</v>
      </c>
      <c r="D40" s="0" t="n">
        <v>0.0672895607986663</v>
      </c>
      <c r="E40" s="0" t="n">
        <v>0.853215647864438</v>
      </c>
      <c r="F40" s="0" t="n">
        <v>0.97774393476973</v>
      </c>
      <c r="G40" s="0" t="n">
        <v>0.883288338578994</v>
      </c>
      <c r="H40" s="0" t="n">
        <v>0.981675917356188</v>
      </c>
      <c r="I40" s="0" t="n">
        <v>0.559713323508164</v>
      </c>
      <c r="J40" s="0" t="n">
        <v>0.631605655792179</v>
      </c>
      <c r="K40" s="0" t="n">
        <v>0.166812961408083</v>
      </c>
      <c r="L40" s="0" t="n">
        <v>0.161362024998792</v>
      </c>
      <c r="M40" s="0" t="n">
        <v>0.236089818144926</v>
      </c>
      <c r="N40" s="0" t="n">
        <v>0.278429561047056</v>
      </c>
      <c r="O40" s="0" t="n">
        <v>0.0574125062113475</v>
      </c>
      <c r="P40" s="0" t="n">
        <v>0.0677087179304958</v>
      </c>
      <c r="Q40" s="0" t="n">
        <v>5170.60674322215</v>
      </c>
      <c r="R40" s="0" t="n">
        <v>3616.20543507569</v>
      </c>
      <c r="S40" s="0" t="n">
        <v>3164.03342222365</v>
      </c>
      <c r="T40" s="0" t="n">
        <v>2508.67018720014</v>
      </c>
      <c r="U40" s="0" t="n">
        <v>4436.25549090502</v>
      </c>
      <c r="V40" s="0" t="n">
        <v>4767.25304362892</v>
      </c>
      <c r="W40" s="0" t="n">
        <v>3137.18828491335</v>
      </c>
      <c r="X40" s="0" t="n">
        <v>0.600731370756723</v>
      </c>
      <c r="Y40" s="0" t="n">
        <v>0.742001791979905</v>
      </c>
      <c r="Z40" s="0" t="n">
        <v>538.038145646466</v>
      </c>
      <c r="AA40" s="0" t="n">
        <v>537.948138027772</v>
      </c>
      <c r="AB40" s="0" t="n">
        <v>480.495577206823</v>
      </c>
      <c r="AC40" s="0" t="n">
        <v>729.549000206049</v>
      </c>
      <c r="AD40" s="0" t="n">
        <v>0.759130679652317</v>
      </c>
      <c r="AE40" s="0" t="n">
        <v>0.520422362719198</v>
      </c>
      <c r="AF40" s="0" t="n">
        <v>0.238708316933119</v>
      </c>
      <c r="AG40" s="0" t="n">
        <v>0.369486610569617</v>
      </c>
      <c r="AH40" s="0" t="n">
        <v>0.371305304146712</v>
      </c>
      <c r="AI40" s="0" t="n">
        <v>0.308986961982726</v>
      </c>
      <c r="AJ40" s="0" t="n">
        <v>0.297450057467787</v>
      </c>
      <c r="AK40" s="0" t="n">
        <v>0.33764674109141</v>
      </c>
      <c r="AL40" s="0" t="n">
        <v>0.316559406864548</v>
      </c>
      <c r="AM40" s="0" t="n">
        <v>0.306010066836731</v>
      </c>
      <c r="AN40" s="0" t="n">
        <v>0.288006030518045</v>
      </c>
    </row>
    <row r="41" customFormat="false" ht="15" hidden="false" customHeight="false" outlineLevel="0" collapsed="false">
      <c r="A41" s="0" t="n">
        <v>88</v>
      </c>
      <c r="B41" s="0" t="n">
        <v>0.651279641092923</v>
      </c>
      <c r="C41" s="0" t="n">
        <v>0.275043036269339</v>
      </c>
      <c r="D41" s="0" t="n">
        <v>0.0736773226377381</v>
      </c>
      <c r="E41" s="0" t="n">
        <v>0.85066723469199</v>
      </c>
      <c r="F41" s="0" t="n">
        <v>0.976667055977032</v>
      </c>
      <c r="G41" s="0" t="n">
        <v>0.882276439511155</v>
      </c>
      <c r="H41" s="0" t="n">
        <v>0.980819423770959</v>
      </c>
      <c r="I41" s="0" t="n">
        <v>0.554022251299709</v>
      </c>
      <c r="J41" s="0" t="n">
        <v>0.626757108158427</v>
      </c>
      <c r="K41" s="0" t="n">
        <v>0.169721051190161</v>
      </c>
      <c r="L41" s="0" t="n">
        <v>0.163196972545888</v>
      </c>
      <c r="M41" s="0" t="n">
        <v>0.233970099084527</v>
      </c>
      <c r="N41" s="0" t="n">
        <v>0.275981289909489</v>
      </c>
      <c r="O41" s="0" t="n">
        <v>0.0626748843077543</v>
      </c>
      <c r="P41" s="0" t="n">
        <v>0.0739286579091162</v>
      </c>
      <c r="Q41" s="0" t="n">
        <v>5213.05370498101</v>
      </c>
      <c r="R41" s="0" t="n">
        <v>3626.0994556591</v>
      </c>
      <c r="S41" s="0" t="n">
        <v>3176.19351139362</v>
      </c>
      <c r="T41" s="0" t="n">
        <v>2510.68926695174</v>
      </c>
      <c r="U41" s="0" t="n">
        <v>4453.72651629515</v>
      </c>
      <c r="V41" s="0" t="n">
        <v>4791.80472407526</v>
      </c>
      <c r="W41" s="0" t="n">
        <v>3147.75474323108</v>
      </c>
      <c r="X41" s="0" t="n">
        <v>0.598687382527556</v>
      </c>
      <c r="Y41" s="0" t="n">
        <v>0.740688951699359</v>
      </c>
      <c r="Z41" s="0" t="n">
        <v>529.483553637433</v>
      </c>
      <c r="AA41" s="0" t="n">
        <v>535.308957409349</v>
      </c>
      <c r="AB41" s="0" t="n">
        <v>485.470320425871</v>
      </c>
      <c r="AC41" s="0" t="n">
        <v>688.334525157066</v>
      </c>
      <c r="AD41" s="0" t="n">
        <v>0.758619443074729</v>
      </c>
      <c r="AE41" s="0" t="n">
        <v>0.530044812572392</v>
      </c>
      <c r="AF41" s="0" t="n">
        <v>0.228574630502337</v>
      </c>
      <c r="AG41" s="0" t="n">
        <v>0.368707337407209</v>
      </c>
      <c r="AH41" s="0" t="n">
        <v>0.373155573005828</v>
      </c>
      <c r="AI41" s="0" t="n">
        <v>0.308848449820159</v>
      </c>
      <c r="AJ41" s="0" t="n">
        <v>0.299133345294787</v>
      </c>
      <c r="AK41" s="0" t="n">
        <v>0.337201806915765</v>
      </c>
      <c r="AL41" s="0" t="n">
        <v>0.319018456022294</v>
      </c>
      <c r="AM41" s="0" t="n">
        <v>0.305743474017356</v>
      </c>
      <c r="AN41" s="0" t="n">
        <v>0.289265889381642</v>
      </c>
    </row>
    <row r="42" customFormat="false" ht="15" hidden="false" customHeight="false" outlineLevel="0" collapsed="false">
      <c r="A42" s="0" t="n">
        <v>89</v>
      </c>
      <c r="B42" s="0" t="n">
        <v>0.646407914801738</v>
      </c>
      <c r="C42" s="0" t="n">
        <v>0.272695632954038</v>
      </c>
      <c r="D42" s="0" t="n">
        <v>0.0808964522442234</v>
      </c>
      <c r="E42" s="0" t="n">
        <v>0.849743584592322</v>
      </c>
      <c r="F42" s="0" t="n">
        <v>0.976967988336825</v>
      </c>
      <c r="G42" s="0" t="n">
        <v>0.881146033089069</v>
      </c>
      <c r="H42" s="0" t="n">
        <v>0.981066650850945</v>
      </c>
      <c r="I42" s="0" t="n">
        <v>0.549280978632478</v>
      </c>
      <c r="J42" s="0" t="n">
        <v>0.622161135531994</v>
      </c>
      <c r="K42" s="0" t="n">
        <v>0.17484159898186</v>
      </c>
      <c r="L42" s="0" t="n">
        <v>0.169763467615242</v>
      </c>
      <c r="M42" s="0" t="n">
        <v>0.231721364649037</v>
      </c>
      <c r="N42" s="0" t="n">
        <v>0.27363248034184</v>
      </c>
      <c r="O42" s="0" t="n">
        <v>0.068741241310808</v>
      </c>
      <c r="P42" s="0" t="n">
        <v>0.0811743724629905</v>
      </c>
      <c r="Q42" s="0" t="n">
        <v>5227.69036844962</v>
      </c>
      <c r="R42" s="0" t="n">
        <v>3643.72181457974</v>
      </c>
      <c r="S42" s="0" t="n">
        <v>3188.56998840895</v>
      </c>
      <c r="T42" s="0" t="n">
        <v>2519.52958582175</v>
      </c>
      <c r="U42" s="0" t="n">
        <v>4452.55054632342</v>
      </c>
      <c r="V42" s="0" t="n">
        <v>4816.61221676428</v>
      </c>
      <c r="W42" s="0" t="n">
        <v>3157.98670217171</v>
      </c>
      <c r="X42" s="0" t="n">
        <v>0.597128255398495</v>
      </c>
      <c r="Y42" s="0" t="n">
        <v>0.739060124279149</v>
      </c>
      <c r="Z42" s="0" t="n">
        <v>673.947459962013</v>
      </c>
      <c r="AA42" s="0" t="n">
        <v>663.666474309291</v>
      </c>
      <c r="AB42" s="0" t="n">
        <v>608.899545444147</v>
      </c>
      <c r="AC42" s="0" t="n">
        <v>842.176264678325</v>
      </c>
      <c r="AD42" s="0" t="n">
        <v>0.757703621951977</v>
      </c>
      <c r="AE42" s="0" t="n">
        <v>0.535542439370462</v>
      </c>
      <c r="AF42" s="0" t="n">
        <v>0.222161182581515</v>
      </c>
      <c r="AG42" s="0" t="n">
        <v>0.374066915474658</v>
      </c>
      <c r="AH42" s="0" t="n">
        <v>0.374421297155701</v>
      </c>
      <c r="AI42" s="0" t="n">
        <v>0.312215577365413</v>
      </c>
      <c r="AJ42" s="0" t="n">
        <v>0.300323614638389</v>
      </c>
      <c r="AK42" s="0" t="n">
        <v>0.34127540270191</v>
      </c>
      <c r="AL42" s="0" t="n">
        <v>0.318997036986228</v>
      </c>
      <c r="AM42" s="0" t="n">
        <v>0.309061732555873</v>
      </c>
      <c r="AN42" s="0" t="n">
        <v>0.290723860562167</v>
      </c>
    </row>
    <row r="43" customFormat="false" ht="15" hidden="false" customHeight="false" outlineLevel="0" collapsed="false">
      <c r="A43" s="0" t="n">
        <v>90</v>
      </c>
      <c r="B43" s="0" t="n">
        <v>0.640063050776991</v>
      </c>
      <c r="C43" s="0" t="n">
        <v>0.269503060467037</v>
      </c>
      <c r="D43" s="0" t="n">
        <v>0.0904338887559721</v>
      </c>
      <c r="E43" s="0" t="n">
        <v>0.850498879224197</v>
      </c>
      <c r="F43" s="0" t="n">
        <v>0.977311020939758</v>
      </c>
      <c r="G43" s="0" t="n">
        <v>0.881067833328422</v>
      </c>
      <c r="H43" s="0" t="n">
        <v>0.981592548915527</v>
      </c>
      <c r="I43" s="0" t="n">
        <v>0.544372907318651</v>
      </c>
      <c r="J43" s="0" t="n">
        <v>0.616305814045754</v>
      </c>
      <c r="K43" s="0" t="n">
        <v>0.1765064695481</v>
      </c>
      <c r="L43" s="0" t="n">
        <v>0.172652451453853</v>
      </c>
      <c r="M43" s="0" t="n">
        <v>0.229212050874706</v>
      </c>
      <c r="N43" s="0" t="n">
        <v>0.270302919198746</v>
      </c>
      <c r="O43" s="0" t="n">
        <v>0.07691392103084</v>
      </c>
      <c r="P43" s="0" t="n">
        <v>0.0907022876952585</v>
      </c>
      <c r="Q43" s="0" t="n">
        <v>5272.09022998903</v>
      </c>
      <c r="R43" s="0" t="n">
        <v>3671.90593257378</v>
      </c>
      <c r="S43" s="0" t="n">
        <v>3210.268208066</v>
      </c>
      <c r="T43" s="0" t="n">
        <v>2537.27054281277</v>
      </c>
      <c r="U43" s="0" t="n">
        <v>4469.1025055847</v>
      </c>
      <c r="V43" s="0" t="n">
        <v>4851.83879726132</v>
      </c>
      <c r="W43" s="0" t="n">
        <v>3179.25108127782</v>
      </c>
      <c r="X43" s="0" t="n">
        <v>0.599981519334893</v>
      </c>
      <c r="Y43" s="0" t="n">
        <v>0.738834445951956</v>
      </c>
      <c r="Z43" s="0" t="n">
        <v>545.560217988857</v>
      </c>
      <c r="AA43" s="0" t="n">
        <v>548.298397486563</v>
      </c>
      <c r="AB43" s="0" t="n">
        <v>498.350406183829</v>
      </c>
      <c r="AC43" s="0" t="n">
        <v>735.130969716199</v>
      </c>
      <c r="AD43" s="0" t="n">
        <v>0.762868583518071</v>
      </c>
      <c r="AE43" s="0" t="n">
        <v>0.541779534949719</v>
      </c>
      <c r="AF43" s="0" t="n">
        <v>0.221089048568351</v>
      </c>
      <c r="AG43" s="0" t="n">
        <v>0.371414993730852</v>
      </c>
      <c r="AH43" s="0" t="n">
        <v>0.374841114391241</v>
      </c>
      <c r="AI43" s="0" t="n">
        <v>0.312954585262623</v>
      </c>
      <c r="AJ43" s="0" t="n">
        <v>0.301034125170315</v>
      </c>
      <c r="AK43" s="0" t="n">
        <v>0.339142306570928</v>
      </c>
      <c r="AL43" s="0" t="n">
        <v>0.318153013682383</v>
      </c>
      <c r="AM43" s="0" t="n">
        <v>0.309575543007647</v>
      </c>
      <c r="AN43" s="0" t="n">
        <v>0.291570225857153</v>
      </c>
    </row>
    <row r="44" customFormat="false" ht="15" hidden="false" customHeight="false" outlineLevel="0" collapsed="false">
      <c r="A44" s="0" t="n">
        <v>91</v>
      </c>
      <c r="B44" s="0" t="n">
        <v>0.6369113711723</v>
      </c>
      <c r="C44" s="0" t="n">
        <v>0.267837441563208</v>
      </c>
      <c r="D44" s="0" t="n">
        <v>0.0952511872644919</v>
      </c>
      <c r="E44" s="0" t="n">
        <v>0.8505808531231</v>
      </c>
      <c r="F44" s="0" t="n">
        <v>0.976490940981673</v>
      </c>
      <c r="G44" s="0" t="n">
        <v>0.880907263746533</v>
      </c>
      <c r="H44" s="0" t="n">
        <v>0.981004558087584</v>
      </c>
      <c r="I44" s="0" t="n">
        <v>0.541744617455538</v>
      </c>
      <c r="J44" s="0" t="n">
        <v>0.612942873442203</v>
      </c>
      <c r="K44" s="0" t="n">
        <v>0.179755291692006</v>
      </c>
      <c r="L44" s="0" t="n">
        <v>0.176588448643282</v>
      </c>
      <c r="M44" s="0" t="n">
        <v>0.227817399543142</v>
      </c>
      <c r="N44" s="0" t="n">
        <v>0.268176353000652</v>
      </c>
      <c r="O44" s="0" t="n">
        <v>0.0810188361244196</v>
      </c>
      <c r="P44" s="0" t="n">
        <v>0.095371714538818</v>
      </c>
      <c r="Q44" s="0" t="n">
        <v>5331.32310033033</v>
      </c>
      <c r="R44" s="0" t="n">
        <v>3707.53240916291</v>
      </c>
      <c r="S44" s="0" t="n">
        <v>3235.80460964108</v>
      </c>
      <c r="T44" s="0" t="n">
        <v>2545.38235911707</v>
      </c>
      <c r="U44" s="0" t="n">
        <v>4504.70062578664</v>
      </c>
      <c r="V44" s="0" t="n">
        <v>4908.66752808183</v>
      </c>
      <c r="W44" s="0" t="n">
        <v>3205.23741833348</v>
      </c>
      <c r="X44" s="0" t="n">
        <v>0.594260061463493</v>
      </c>
      <c r="Y44" s="0" t="n">
        <v>0.744977881049661</v>
      </c>
      <c r="Z44" s="0" t="n">
        <v>539.776620778826</v>
      </c>
      <c r="AA44" s="0" t="n">
        <v>545.817663996779</v>
      </c>
      <c r="AB44" s="0" t="n">
        <v>490.559598420647</v>
      </c>
      <c r="AC44" s="0" t="n">
        <v>735.543822868734</v>
      </c>
      <c r="AD44" s="0" t="n">
        <v>0.759190272632944</v>
      </c>
      <c r="AE44" s="0" t="n">
        <v>0.530998633423214</v>
      </c>
      <c r="AF44" s="0" t="n">
        <v>0.228274899489823</v>
      </c>
      <c r="AG44" s="0" t="n">
        <v>0.373771737260284</v>
      </c>
      <c r="AH44" s="0" t="n">
        <v>0.375840722266489</v>
      </c>
      <c r="AI44" s="0" t="n">
        <v>0.313311485691047</v>
      </c>
      <c r="AJ44" s="0" t="n">
        <v>0.302505509553876</v>
      </c>
      <c r="AK44" s="0" t="n">
        <v>0.341488128539008</v>
      </c>
      <c r="AL44" s="0" t="n">
        <v>0.319617511302531</v>
      </c>
      <c r="AM44" s="0" t="n">
        <v>0.310165843760414</v>
      </c>
      <c r="AN44" s="0" t="n">
        <v>0.292627370105602</v>
      </c>
    </row>
    <row r="45" customFormat="false" ht="15" hidden="false" customHeight="false" outlineLevel="0" collapsed="false">
      <c r="A45" s="0" t="n">
        <v>92</v>
      </c>
      <c r="B45" s="0" t="n">
        <v>0.632658680576572</v>
      </c>
      <c r="C45" s="0" t="n">
        <v>0.264454837482382</v>
      </c>
      <c r="D45" s="0" t="n">
        <v>0.102886481941046</v>
      </c>
      <c r="E45" s="0" t="n">
        <v>0.853658609724845</v>
      </c>
      <c r="F45" s="0" t="n">
        <v>0.977443042904667</v>
      </c>
      <c r="G45" s="0" t="n">
        <v>0.883560217153362</v>
      </c>
      <c r="H45" s="0" t="n">
        <v>0.981651634563482</v>
      </c>
      <c r="I45" s="0" t="n">
        <v>0.540074529691351</v>
      </c>
      <c r="J45" s="0" t="n">
        <v>0.609250180582952</v>
      </c>
      <c r="K45" s="0" t="n">
        <v>0.182924834810971</v>
      </c>
      <c r="L45" s="0" t="n">
        <v>0.180478136530191</v>
      </c>
      <c r="M45" s="0" t="n">
        <v>0.22575414890022</v>
      </c>
      <c r="N45" s="0" t="n">
        <v>0.265067876710121</v>
      </c>
      <c r="O45" s="0" t="n">
        <v>0.0878299311332734</v>
      </c>
      <c r="P45" s="0" t="n">
        <v>0.103124985611595</v>
      </c>
      <c r="Q45" s="0" t="n">
        <v>5360.70138525571</v>
      </c>
      <c r="R45" s="0" t="n">
        <v>3743.52290679699</v>
      </c>
      <c r="S45" s="0" t="n">
        <v>3246.37169789288</v>
      </c>
      <c r="T45" s="0" t="n">
        <v>2550.36507601577</v>
      </c>
      <c r="U45" s="0" t="n">
        <v>4512.41105547112</v>
      </c>
      <c r="V45" s="0" t="n">
        <v>4941.5097148052</v>
      </c>
      <c r="W45" s="0" t="n">
        <v>3213.1886681368</v>
      </c>
      <c r="X45" s="0" t="n">
        <v>0.592852518621827</v>
      </c>
      <c r="Y45" s="0" t="n">
        <v>0.744829381304113</v>
      </c>
      <c r="Z45" s="0" t="n">
        <v>549.431017224709</v>
      </c>
      <c r="AA45" s="0" t="n">
        <v>551.67871712169</v>
      </c>
      <c r="AB45" s="0" t="n">
        <v>500.469320824529</v>
      </c>
      <c r="AC45" s="0" t="n">
        <v>739.202407218037</v>
      </c>
      <c r="AD45" s="0" t="n">
        <v>0.757221132223437</v>
      </c>
      <c r="AE45" s="0" t="n">
        <v>0.537057910391858</v>
      </c>
      <c r="AF45" s="0" t="n">
        <v>0.220163221831578</v>
      </c>
      <c r="AG45" s="0" t="n">
        <v>0.371124128084921</v>
      </c>
      <c r="AH45" s="0" t="n">
        <v>0.37519048583438</v>
      </c>
      <c r="AI45" s="0" t="n">
        <v>0.3139533927636</v>
      </c>
      <c r="AJ45" s="0" t="n">
        <v>0.303945039023493</v>
      </c>
      <c r="AK45" s="0" t="n">
        <v>0.339296174851956</v>
      </c>
      <c r="AL45" s="0" t="n">
        <v>0.320603332322993</v>
      </c>
      <c r="AM45" s="0" t="n">
        <v>0.310932829149729</v>
      </c>
      <c r="AN45" s="0" t="n">
        <v>0.294891825041821</v>
      </c>
    </row>
    <row r="46" customFormat="false" ht="15" hidden="false" customHeight="false" outlineLevel="0" collapsed="false">
      <c r="A46" s="0" t="n">
        <v>93</v>
      </c>
      <c r="B46" s="0" t="n">
        <v>0.626808846168288</v>
      </c>
      <c r="C46" s="0" t="n">
        <v>0.26129318621903</v>
      </c>
      <c r="D46" s="0" t="n">
        <v>0.111897967612682</v>
      </c>
      <c r="E46" s="0" t="n">
        <v>0.855012168368113</v>
      </c>
      <c r="F46" s="0" t="n">
        <v>0.977462604479483</v>
      </c>
      <c r="G46" s="0" t="n">
        <v>0.884922757863806</v>
      </c>
      <c r="H46" s="0" t="n">
        <v>0.981453304935674</v>
      </c>
      <c r="I46" s="0" t="n">
        <v>0.535929190714663</v>
      </c>
      <c r="J46" s="0" t="n">
        <v>0.603597944384902</v>
      </c>
      <c r="K46" s="0" t="n">
        <v>0.182340238716943</v>
      </c>
      <c r="L46" s="0" t="n">
        <v>0.179115898506758</v>
      </c>
      <c r="M46" s="0" t="n">
        <v>0.223408853728946</v>
      </c>
      <c r="N46" s="0" t="n">
        <v>0.261764747764786</v>
      </c>
      <c r="O46" s="0" t="n">
        <v>0.0956741239245045</v>
      </c>
      <c r="P46" s="0" t="n">
        <v>0.112099912329795</v>
      </c>
      <c r="Q46" s="0" t="n">
        <v>5397.55175737186</v>
      </c>
      <c r="R46" s="0" t="n">
        <v>3751.58526116806</v>
      </c>
      <c r="S46" s="0" t="n">
        <v>3255.25395442852</v>
      </c>
      <c r="T46" s="0" t="n">
        <v>2559.43000264229</v>
      </c>
      <c r="U46" s="0" t="n">
        <v>4520.20388241919</v>
      </c>
      <c r="V46" s="0" t="n">
        <v>4948.79666487313</v>
      </c>
      <c r="W46" s="0" t="n">
        <v>3221.01959066033</v>
      </c>
      <c r="X46" s="0" t="n">
        <v>0.595020802948167</v>
      </c>
      <c r="Y46" s="0" t="n">
        <v>0.741292793743986</v>
      </c>
      <c r="Z46" s="0" t="n">
        <v>690.982545988242</v>
      </c>
      <c r="AA46" s="0" t="n">
        <v>679.861964334732</v>
      </c>
      <c r="AB46" s="0" t="n">
        <v>624.686623867725</v>
      </c>
      <c r="AC46" s="0" t="n">
        <v>855.194534318455</v>
      </c>
      <c r="AD46" s="0" t="n">
        <v>0.747304194142118</v>
      </c>
      <c r="AE46" s="0" t="n">
        <v>0.518255135046784</v>
      </c>
      <c r="AF46" s="0" t="n">
        <v>0.229049059095333</v>
      </c>
      <c r="AG46" s="0" t="n">
        <v>0.372167409686551</v>
      </c>
      <c r="AH46" s="0" t="n">
        <v>0.375282228279075</v>
      </c>
      <c r="AI46" s="0" t="n">
        <v>0.314829664554531</v>
      </c>
      <c r="AJ46" s="0" t="n">
        <v>0.305190103173086</v>
      </c>
      <c r="AK46" s="0" t="n">
        <v>0.3394654036819</v>
      </c>
      <c r="AL46" s="0" t="n">
        <v>0.321025581689135</v>
      </c>
      <c r="AM46" s="0" t="n">
        <v>0.311743896440724</v>
      </c>
      <c r="AN46" s="0" t="n">
        <v>0.296083010703021</v>
      </c>
    </row>
    <row r="47" customFormat="false" ht="15" hidden="false" customHeight="false" outlineLevel="0" collapsed="false">
      <c r="A47" s="0" t="n">
        <v>94</v>
      </c>
      <c r="B47" s="0" t="n">
        <v>0.621416144369569</v>
      </c>
      <c r="C47" s="0" t="n">
        <v>0.258709158851243</v>
      </c>
      <c r="D47" s="0" t="n">
        <v>0.119874696779188</v>
      </c>
      <c r="E47" s="0" t="n">
        <v>0.855272218335779</v>
      </c>
      <c r="F47" s="0" t="n">
        <v>0.975907646422735</v>
      </c>
      <c r="G47" s="0" t="n">
        <v>0.884133288310497</v>
      </c>
      <c r="H47" s="0" t="n">
        <v>0.980002743408082</v>
      </c>
      <c r="I47" s="0" t="n">
        <v>0.531479964304628</v>
      </c>
      <c r="J47" s="0" t="n">
        <v>0.597688011520179</v>
      </c>
      <c r="K47" s="0" t="n">
        <v>0.183734068564175</v>
      </c>
      <c r="L47" s="0" t="n">
        <v>0.181779874059422</v>
      </c>
      <c r="M47" s="0" t="n">
        <v>0.221266756194486</v>
      </c>
      <c r="N47" s="0" t="n">
        <v>0.258460264882989</v>
      </c>
      <c r="O47" s="0" t="n">
        <v>0.102525497836665</v>
      </c>
      <c r="P47" s="0" t="n">
        <v>0.119759370019567</v>
      </c>
      <c r="Q47" s="0" t="n">
        <v>5446.12365757879</v>
      </c>
      <c r="R47" s="0" t="n">
        <v>3802.57788771214</v>
      </c>
      <c r="S47" s="0" t="n">
        <v>3276.88885018141</v>
      </c>
      <c r="T47" s="0" t="n">
        <v>2576.63765285136</v>
      </c>
      <c r="U47" s="0" t="n">
        <v>4540.94398047735</v>
      </c>
      <c r="V47" s="0" t="n">
        <v>4994.09079055434</v>
      </c>
      <c r="W47" s="0" t="n">
        <v>3244.2273802635</v>
      </c>
      <c r="X47" s="0" t="n">
        <v>0.591890256288648</v>
      </c>
      <c r="Y47" s="0" t="n">
        <v>0.743828014934051</v>
      </c>
      <c r="Z47" s="0" t="n">
        <v>555.524541421099</v>
      </c>
      <c r="AA47" s="0" t="n">
        <v>560.422561551352</v>
      </c>
      <c r="AB47" s="0" t="n">
        <v>502.461630437717</v>
      </c>
      <c r="AC47" s="0" t="n">
        <v>775.32053362526</v>
      </c>
      <c r="AD47" s="0" t="n">
        <v>0.755087597283781</v>
      </c>
      <c r="AE47" s="0" t="n">
        <v>0.525142236640265</v>
      </c>
      <c r="AF47" s="0" t="n">
        <v>0.229945360643516</v>
      </c>
      <c r="AG47" s="0" t="n">
        <v>0.375424550993784</v>
      </c>
      <c r="AH47" s="0" t="n">
        <v>0.377138502463685</v>
      </c>
      <c r="AI47" s="0" t="n">
        <v>0.319182270171554</v>
      </c>
      <c r="AJ47" s="0" t="n">
        <v>0.307690720122517</v>
      </c>
      <c r="AK47" s="0" t="n">
        <v>0.342653317506602</v>
      </c>
      <c r="AL47" s="0" t="n">
        <v>0.322673372438219</v>
      </c>
      <c r="AM47" s="0" t="n">
        <v>0.315815176462595</v>
      </c>
      <c r="AN47" s="0" t="n">
        <v>0.297838401806633</v>
      </c>
    </row>
    <row r="48" customFormat="false" ht="15" hidden="false" customHeight="false" outlineLevel="0" collapsed="false">
      <c r="A48" s="0" t="n">
        <v>95</v>
      </c>
      <c r="B48" s="0" t="n">
        <v>0.616004749554729</v>
      </c>
      <c r="C48" s="0" t="n">
        <v>0.258032166322014</v>
      </c>
      <c r="D48" s="0" t="n">
        <v>0.125963084123257</v>
      </c>
      <c r="E48" s="0" t="n">
        <v>0.854644215794782</v>
      </c>
      <c r="F48" s="0" t="n">
        <v>0.975506373648214</v>
      </c>
      <c r="G48" s="0" t="n">
        <v>0.883296535797083</v>
      </c>
      <c r="H48" s="0" t="n">
        <v>0.979710058978752</v>
      </c>
      <c r="I48" s="0" t="n">
        <v>0.526464896109063</v>
      </c>
      <c r="J48" s="0" t="n">
        <v>0.591411723409473</v>
      </c>
      <c r="K48" s="0" t="n">
        <v>0.186820174742838</v>
      </c>
      <c r="L48" s="0" t="n">
        <v>0.186905851446633</v>
      </c>
      <c r="M48" s="0" t="n">
        <v>0.220525698436107</v>
      </c>
      <c r="N48" s="0" t="n">
        <v>0.258098959710764</v>
      </c>
      <c r="O48" s="0" t="n">
        <v>0.107653621249613</v>
      </c>
      <c r="P48" s="0" t="n">
        <v>0.125995690527977</v>
      </c>
      <c r="Q48" s="0" t="n">
        <v>5507.69206824238</v>
      </c>
      <c r="R48" s="0" t="n">
        <v>3844.5464628919</v>
      </c>
      <c r="S48" s="0" t="n">
        <v>3298.14155050803</v>
      </c>
      <c r="T48" s="0" t="n">
        <v>2600.02924010687</v>
      </c>
      <c r="U48" s="0" t="n">
        <v>4571.29878413096</v>
      </c>
      <c r="V48" s="0" t="n">
        <v>5048.5275180588</v>
      </c>
      <c r="W48" s="0" t="n">
        <v>3272.52409511882</v>
      </c>
      <c r="X48" s="0" t="n">
        <v>0.598909929824762</v>
      </c>
      <c r="Y48" s="0" t="n">
        <v>0.751506253501044</v>
      </c>
      <c r="Z48" s="0" t="n">
        <v>551.39423677051</v>
      </c>
      <c r="AA48" s="0" t="n">
        <v>558.03943964796</v>
      </c>
      <c r="AB48" s="0" t="n">
        <v>507.793065863689</v>
      </c>
      <c r="AC48" s="0" t="n">
        <v>731.378175577749</v>
      </c>
      <c r="AD48" s="0" t="n">
        <v>0.769525666786022</v>
      </c>
      <c r="AE48" s="0" t="n">
        <v>0.547486587339869</v>
      </c>
      <c r="AF48" s="0" t="n">
        <v>0.222039079446153</v>
      </c>
      <c r="AG48" s="0" t="n">
        <v>0.376724434305759</v>
      </c>
      <c r="AH48" s="0" t="n">
        <v>0.378687733242654</v>
      </c>
      <c r="AI48" s="0" t="n">
        <v>0.319400399497888</v>
      </c>
      <c r="AJ48" s="0" t="n">
        <v>0.309663213370348</v>
      </c>
      <c r="AK48" s="0" t="n">
        <v>0.344270376819613</v>
      </c>
      <c r="AL48" s="0" t="n">
        <v>0.325252762815298</v>
      </c>
      <c r="AM48" s="0" t="n">
        <v>0.315820658884966</v>
      </c>
      <c r="AN48" s="0" t="n">
        <v>0.299407306001446</v>
      </c>
    </row>
    <row r="49" customFormat="false" ht="15" hidden="false" customHeight="false" outlineLevel="0" collapsed="false">
      <c r="A49" s="0" t="n">
        <v>96</v>
      </c>
      <c r="B49" s="0" t="n">
        <v>0.612544059030866</v>
      </c>
      <c r="C49" s="0" t="n">
        <v>0.255003894515481</v>
      </c>
      <c r="D49" s="0" t="n">
        <v>0.132452046453653</v>
      </c>
      <c r="E49" s="0" t="n">
        <v>0.853870201915491</v>
      </c>
      <c r="F49" s="0" t="n">
        <v>0.97755870184622</v>
      </c>
      <c r="G49" s="0" t="n">
        <v>0.882213770829751</v>
      </c>
      <c r="H49" s="0" t="n">
        <v>0.981062613080469</v>
      </c>
      <c r="I49" s="0" t="n">
        <v>0.52303311936682</v>
      </c>
      <c r="J49" s="0" t="n">
        <v>0.588638421159997</v>
      </c>
      <c r="K49" s="0" t="n">
        <v>0.189050733609196</v>
      </c>
      <c r="L49" s="0" t="n">
        <v>0.190015452941859</v>
      </c>
      <c r="M49" s="0" t="n">
        <v>0.21774022689917</v>
      </c>
      <c r="N49" s="0" t="n">
        <v>0.255967648819563</v>
      </c>
      <c r="O49" s="0" t="n">
        <v>0.113096855649501</v>
      </c>
      <c r="P49" s="0" t="n">
        <v>0.132952631866659</v>
      </c>
      <c r="Q49" s="0" t="n">
        <v>5544.09832262883</v>
      </c>
      <c r="R49" s="0" t="n">
        <v>3853.37361769345</v>
      </c>
      <c r="S49" s="0" t="n">
        <v>3302.20853032963</v>
      </c>
      <c r="T49" s="0" t="n">
        <v>2603.55524293637</v>
      </c>
      <c r="U49" s="0" t="n">
        <v>4582.92674592764</v>
      </c>
      <c r="V49" s="0" t="n">
        <v>5073.45792452266</v>
      </c>
      <c r="W49" s="0" t="n">
        <v>3275.73764595776</v>
      </c>
      <c r="X49" s="0" t="n">
        <v>0.600428383787268</v>
      </c>
      <c r="Y49" s="0" t="n">
        <v>0.753060602397124</v>
      </c>
      <c r="Z49" s="0" t="n">
        <v>549.520609910848</v>
      </c>
      <c r="AA49" s="0" t="n">
        <v>548.837031492502</v>
      </c>
      <c r="AB49" s="0" t="n">
        <v>499.904213261851</v>
      </c>
      <c r="AC49" s="0" t="n">
        <v>719.178375164601</v>
      </c>
      <c r="AD49" s="0" t="n">
        <v>0.766354513438876</v>
      </c>
      <c r="AE49" s="0" t="n">
        <v>0.556144459069554</v>
      </c>
      <c r="AF49" s="0" t="n">
        <v>0.210210054369322</v>
      </c>
      <c r="AG49" s="0" t="n">
        <v>0.378358132120058</v>
      </c>
      <c r="AH49" s="0" t="n">
        <v>0.380204127096934</v>
      </c>
      <c r="AI49" s="0" t="n">
        <v>0.321839711001382</v>
      </c>
      <c r="AJ49" s="0" t="n">
        <v>0.309913517004283</v>
      </c>
      <c r="AK49" s="0" t="n">
        <v>0.345990860218207</v>
      </c>
      <c r="AL49" s="0" t="n">
        <v>0.325818006407848</v>
      </c>
      <c r="AM49" s="0" t="n">
        <v>0.317889390216632</v>
      </c>
      <c r="AN49" s="0" t="n">
        <v>0.300467833544853</v>
      </c>
    </row>
    <row r="50" customFormat="false" ht="15" hidden="false" customHeight="false" outlineLevel="0" collapsed="false">
      <c r="A50" s="0" t="n">
        <v>97</v>
      </c>
      <c r="B50" s="0" t="n">
        <v>0.612318940470384</v>
      </c>
      <c r="C50" s="0" t="n">
        <v>0.252935656267894</v>
      </c>
      <c r="D50" s="0" t="n">
        <v>0.134745403261722</v>
      </c>
      <c r="E50" s="0" t="n">
        <v>0.850479942733785</v>
      </c>
      <c r="F50" s="0" t="n">
        <v>0.975000590842499</v>
      </c>
      <c r="G50" s="0" t="n">
        <v>0.87904112909135</v>
      </c>
      <c r="H50" s="0" t="n">
        <v>0.979057620819325</v>
      </c>
      <c r="I50" s="0" t="n">
        <v>0.520764977426064</v>
      </c>
      <c r="J50" s="0" t="n">
        <v>0.586657475193245</v>
      </c>
      <c r="K50" s="0" t="n">
        <v>0.191938089360095</v>
      </c>
      <c r="L50" s="0" t="n">
        <v>0.193555488342611</v>
      </c>
      <c r="M50" s="0" t="n">
        <v>0.215116702458051</v>
      </c>
      <c r="N50" s="0" t="n">
        <v>0.253367603083428</v>
      </c>
      <c r="O50" s="0" t="n">
        <v>0.114598262849671</v>
      </c>
      <c r="P50" s="0" t="n">
        <v>0.134975512565826</v>
      </c>
      <c r="Q50" s="0" t="n">
        <v>5542.80086328329</v>
      </c>
      <c r="R50" s="0" t="n">
        <v>3878.18192646055</v>
      </c>
      <c r="S50" s="0" t="n">
        <v>3305.95175088448</v>
      </c>
      <c r="T50" s="0" t="n">
        <v>2604.84145984434</v>
      </c>
      <c r="U50" s="0" t="n">
        <v>4581.14544048349</v>
      </c>
      <c r="V50" s="0" t="n">
        <v>5094.32424208528</v>
      </c>
      <c r="W50" s="0" t="n">
        <v>3278.9331130254</v>
      </c>
      <c r="X50" s="0" t="n">
        <v>0.599560350350932</v>
      </c>
      <c r="Y50" s="0" t="n">
        <v>0.756186309874272</v>
      </c>
      <c r="Z50" s="0" t="n">
        <v>698.598870034939</v>
      </c>
      <c r="AA50" s="0" t="n">
        <v>687.095636985898</v>
      </c>
      <c r="AB50" s="0" t="n">
        <v>637.723116365527</v>
      </c>
      <c r="AC50" s="0" t="n">
        <v>840.526716963618</v>
      </c>
      <c r="AD50" s="0" t="n">
        <v>0.766270245841645</v>
      </c>
      <c r="AE50" s="0" t="n">
        <v>0.544141654612979</v>
      </c>
      <c r="AF50" s="0" t="n">
        <v>0.222128591228666</v>
      </c>
      <c r="AG50" s="0" t="n">
        <v>0.3813279989863</v>
      </c>
      <c r="AH50" s="0" t="n">
        <v>0.382872316348746</v>
      </c>
      <c r="AI50" s="0" t="n">
        <v>0.325784248992787</v>
      </c>
      <c r="AJ50" s="0" t="n">
        <v>0.312401181137195</v>
      </c>
      <c r="AK50" s="0" t="n">
        <v>0.34864361500354</v>
      </c>
      <c r="AL50" s="0" t="n">
        <v>0.328067248602703</v>
      </c>
      <c r="AM50" s="0" t="n">
        <v>0.32162570815141</v>
      </c>
      <c r="AN50" s="0" t="n">
        <v>0.301727603707269</v>
      </c>
    </row>
    <row r="51" customFormat="false" ht="15" hidden="false" customHeight="false" outlineLevel="0" collapsed="false">
      <c r="A51" s="0" t="n">
        <v>98</v>
      </c>
      <c r="B51" s="0" t="n">
        <v>0.610443859263517</v>
      </c>
      <c r="C51" s="0" t="n">
        <v>0.250764263432861</v>
      </c>
      <c r="D51" s="0" t="n">
        <v>0.138791877303622</v>
      </c>
      <c r="E51" s="0" t="n">
        <v>0.848913422288086</v>
      </c>
      <c r="F51" s="0" t="n">
        <v>0.974489008987367</v>
      </c>
      <c r="G51" s="0" t="n">
        <v>0.877186286035174</v>
      </c>
      <c r="H51" s="0" t="n">
        <v>0.978355288726226</v>
      </c>
      <c r="I51" s="0" t="n">
        <v>0.518213985682139</v>
      </c>
      <c r="J51" s="0" t="n">
        <v>0.584367784952939</v>
      </c>
      <c r="K51" s="0" t="n">
        <v>0.193205228203522</v>
      </c>
      <c r="L51" s="0" t="n">
        <v>0.195147916814931</v>
      </c>
      <c r="M51" s="0" t="n">
        <v>0.212877149058341</v>
      </c>
      <c r="N51" s="0" t="n">
        <v>0.251128017670491</v>
      </c>
      <c r="O51" s="0" t="n">
        <v>0.117822287547605</v>
      </c>
      <c r="P51" s="0" t="n">
        <v>0.138993206363938</v>
      </c>
      <c r="Q51" s="0" t="n">
        <v>5545.64092683279</v>
      </c>
      <c r="R51" s="0" t="n">
        <v>3875.04552176845</v>
      </c>
      <c r="S51" s="0" t="n">
        <v>3309.75580692316</v>
      </c>
      <c r="T51" s="0" t="n">
        <v>2607.23518212248</v>
      </c>
      <c r="U51" s="0" t="n">
        <v>4577.13399203007</v>
      </c>
      <c r="V51" s="0" t="n">
        <v>5097.67244247196</v>
      </c>
      <c r="W51" s="0" t="n">
        <v>3281.19654322786</v>
      </c>
      <c r="X51" s="0" t="n">
        <v>0.599226254236621</v>
      </c>
      <c r="Y51" s="0" t="n">
        <v>0.752402423031843</v>
      </c>
      <c r="Z51" s="0" t="n">
        <v>551.215739646444</v>
      </c>
      <c r="AA51" s="0" t="n">
        <v>553.171865874252</v>
      </c>
      <c r="AB51" s="0" t="n">
        <v>501.658529015685</v>
      </c>
      <c r="AC51" s="0" t="n">
        <v>753.129053588955</v>
      </c>
      <c r="AD51" s="0" t="n">
        <v>0.767091314963898</v>
      </c>
      <c r="AE51" s="0" t="n">
        <v>0.557666889772171</v>
      </c>
      <c r="AF51" s="0" t="n">
        <v>0.209424425191727</v>
      </c>
      <c r="AG51" s="0" t="n">
        <v>0.381368485280772</v>
      </c>
      <c r="AH51" s="0" t="n">
        <v>0.38428168181929</v>
      </c>
      <c r="AI51" s="0" t="n">
        <v>0.325329087964324</v>
      </c>
      <c r="AJ51" s="0" t="n">
        <v>0.313565267193687</v>
      </c>
      <c r="AK51" s="0" t="n">
        <v>0.348542003018472</v>
      </c>
      <c r="AL51" s="0" t="n">
        <v>0.328934635661593</v>
      </c>
      <c r="AM51" s="0" t="n">
        <v>0.321095839131223</v>
      </c>
      <c r="AN51" s="0" t="n">
        <v>0.302432192308983</v>
      </c>
    </row>
    <row r="52" customFormat="false" ht="15" hidden="false" customHeight="false" outlineLevel="0" collapsed="false">
      <c r="A52" s="0" t="n">
        <v>99</v>
      </c>
      <c r="B52" s="0" t="n">
        <v>0.604806666314511</v>
      </c>
      <c r="C52" s="0" t="n">
        <v>0.249047593893614</v>
      </c>
      <c r="D52" s="0" t="n">
        <v>0.146145739791876</v>
      </c>
      <c r="E52" s="0" t="n">
        <v>0.84672834829156</v>
      </c>
      <c r="F52" s="0" t="n">
        <v>0.973821166977361</v>
      </c>
      <c r="G52" s="0" t="n">
        <v>0.875363072070533</v>
      </c>
      <c r="H52" s="0" t="n">
        <v>0.97842797619362</v>
      </c>
      <c r="I52" s="0" t="n">
        <v>0.51210694960421</v>
      </c>
      <c r="J52" s="0" t="n">
        <v>0.578734269464145</v>
      </c>
      <c r="K52" s="0" t="n">
        <v>0.194806783487836</v>
      </c>
      <c r="L52" s="0" t="n">
        <v>0.19786413252993</v>
      </c>
      <c r="M52" s="0" t="n">
        <v>0.210875657823527</v>
      </c>
      <c r="N52" s="0" t="n">
        <v>0.248980518691811</v>
      </c>
      <c r="O52" s="0" t="n">
        <v>0.123745740863823</v>
      </c>
      <c r="P52" s="0" t="n">
        <v>0.146106378821405</v>
      </c>
      <c r="Q52" s="0" t="n">
        <v>5549.55469650488</v>
      </c>
      <c r="R52" s="0" t="n">
        <v>3897.2802140663</v>
      </c>
      <c r="S52" s="0" t="n">
        <v>3313.97551012558</v>
      </c>
      <c r="T52" s="0" t="n">
        <v>2603.73024371473</v>
      </c>
      <c r="U52" s="0" t="n">
        <v>4562.26938522846</v>
      </c>
      <c r="V52" s="0" t="n">
        <v>5100.10098053219</v>
      </c>
      <c r="W52" s="0" t="n">
        <v>3283.01122091332</v>
      </c>
      <c r="X52" s="0" t="n">
        <v>0.589838873754782</v>
      </c>
      <c r="Y52" s="0" t="n">
        <v>0.744872231871252</v>
      </c>
      <c r="Z52" s="0" t="n">
        <v>560.14601300127</v>
      </c>
      <c r="AA52" s="0" t="n">
        <v>557.389819409924</v>
      </c>
      <c r="AB52" s="0" t="n">
        <v>503.009659909489</v>
      </c>
      <c r="AC52" s="0" t="n">
        <v>765.461996225542</v>
      </c>
      <c r="AD52" s="0" t="n">
        <v>0.748340562513902</v>
      </c>
      <c r="AE52" s="0" t="n">
        <v>0.536043851772287</v>
      </c>
      <c r="AF52" s="0" t="n">
        <v>0.212296710741615</v>
      </c>
      <c r="AG52" s="0" t="n">
        <v>0.383744670112753</v>
      </c>
      <c r="AH52" s="0" t="n">
        <v>0.386176967567406</v>
      </c>
      <c r="AI52" s="0" t="n">
        <v>0.326751623489017</v>
      </c>
      <c r="AJ52" s="0" t="n">
        <v>0.314204471373464</v>
      </c>
      <c r="AK52" s="0" t="n">
        <v>0.349505418079422</v>
      </c>
      <c r="AL52" s="0" t="n">
        <v>0.329731466553124</v>
      </c>
      <c r="AM52" s="0" t="n">
        <v>0.322267431203147</v>
      </c>
      <c r="AN52" s="0" t="n">
        <v>0.303156079666531</v>
      </c>
    </row>
    <row r="53" customFormat="false" ht="15" hidden="false" customHeight="false" outlineLevel="0" collapsed="false">
      <c r="A53" s="0" t="n">
        <v>100</v>
      </c>
      <c r="B53" s="0" t="n">
        <v>0.602689340863166</v>
      </c>
      <c r="C53" s="0" t="n">
        <v>0.246076841460348</v>
      </c>
      <c r="D53" s="0" t="n">
        <v>0.151233817676486</v>
      </c>
      <c r="E53" s="0" t="n">
        <v>0.846943169744658</v>
      </c>
      <c r="F53" s="0" t="n">
        <v>0.973110479788875</v>
      </c>
      <c r="G53" s="0" t="n">
        <v>0.874066948287565</v>
      </c>
      <c r="H53" s="0" t="n">
        <v>0.977185086519843</v>
      </c>
      <c r="I53" s="0" t="n">
        <v>0.510443620721968</v>
      </c>
      <c r="J53" s="0" t="n">
        <v>0.576248503814372</v>
      </c>
      <c r="K53" s="0" t="n">
        <v>0.195830866501156</v>
      </c>
      <c r="L53" s="0" t="n">
        <v>0.19995332818545</v>
      </c>
      <c r="M53" s="0" t="n">
        <v>0.208413100107181</v>
      </c>
      <c r="N53" s="0" t="n">
        <v>0.245798946737758</v>
      </c>
      <c r="O53" s="0" t="n">
        <v>0.128086448915509</v>
      </c>
      <c r="P53" s="0" t="n">
        <v>0.151063029236745</v>
      </c>
      <c r="Q53" s="0" t="n">
        <v>5561.05103977999</v>
      </c>
      <c r="R53" s="0" t="n">
        <v>3903.41045813744</v>
      </c>
      <c r="S53" s="0" t="n">
        <v>3313.30470156931</v>
      </c>
      <c r="T53" s="0" t="n">
        <v>2607.16312867957</v>
      </c>
      <c r="U53" s="0" t="n">
        <v>4561.2049746849</v>
      </c>
      <c r="V53" s="0" t="n">
        <v>5113.83167246509</v>
      </c>
      <c r="W53" s="0" t="n">
        <v>3286.207115132</v>
      </c>
      <c r="X53" s="0" t="n">
        <v>0.599122869748839</v>
      </c>
      <c r="Y53" s="0" t="n">
        <v>0.746822450982557</v>
      </c>
      <c r="Z53" s="0" t="n">
        <v>549.375683095524</v>
      </c>
      <c r="AA53" s="0" t="n">
        <v>548.583671470416</v>
      </c>
      <c r="AB53" s="0" t="n">
        <v>493.584784670793</v>
      </c>
      <c r="AC53" s="0" t="n">
        <v>716.794398225061</v>
      </c>
      <c r="AD53" s="0" t="n">
        <v>0.759525499833686</v>
      </c>
      <c r="AE53" s="0" t="n">
        <v>0.534113773550393</v>
      </c>
      <c r="AF53" s="0" t="n">
        <v>0.225411726283292</v>
      </c>
      <c r="AG53" s="0" t="n">
        <v>0.381464665069847</v>
      </c>
      <c r="AH53" s="0" t="n">
        <v>0.388018202412166</v>
      </c>
      <c r="AI53" s="0" t="n">
        <v>0.32493349937963</v>
      </c>
      <c r="AJ53" s="0" t="n">
        <v>0.31583261655136</v>
      </c>
      <c r="AK53" s="0" t="n">
        <v>0.346762087632582</v>
      </c>
      <c r="AL53" s="0" t="n">
        <v>0.330996393503013</v>
      </c>
      <c r="AM53" s="0" t="n">
        <v>0.320882152711227</v>
      </c>
      <c r="AN53" s="0" t="n">
        <v>0.303671262951787</v>
      </c>
    </row>
    <row r="54" customFormat="false" ht="15" hidden="false" customHeight="false" outlineLevel="0" collapsed="false">
      <c r="A54" s="0" t="n">
        <v>101</v>
      </c>
      <c r="B54" s="0" t="n">
        <v>0.600637572339538</v>
      </c>
      <c r="C54" s="0" t="n">
        <v>0.243174652944703</v>
      </c>
      <c r="D54" s="0" t="n">
        <v>0.156187774715759</v>
      </c>
      <c r="E54" s="0" t="n">
        <v>0.847398162235119</v>
      </c>
      <c r="F54" s="0" t="n">
        <v>0.973319406235135</v>
      </c>
      <c r="G54" s="0" t="n">
        <v>0.873962290466424</v>
      </c>
      <c r="H54" s="0" t="n">
        <v>0.977356755423293</v>
      </c>
      <c r="I54" s="0" t="n">
        <v>0.508979174969888</v>
      </c>
      <c r="J54" s="0" t="n">
        <v>0.574267708388631</v>
      </c>
      <c r="K54" s="0" t="n">
        <v>0.19514323911467</v>
      </c>
      <c r="L54" s="0" t="n">
        <v>0.199672744419012</v>
      </c>
      <c r="M54" s="0" t="n">
        <v>0.206065754007504</v>
      </c>
      <c r="N54" s="0" t="n">
        <v>0.242985447327361</v>
      </c>
      <c r="O54" s="0" t="n">
        <v>0.132353233257727</v>
      </c>
      <c r="P54" s="0" t="n">
        <v>0.156066250519144</v>
      </c>
      <c r="Q54" s="0" t="n">
        <v>5586.94342908542</v>
      </c>
      <c r="R54" s="0" t="n">
        <v>3924.88033706772</v>
      </c>
      <c r="S54" s="0" t="n">
        <v>3318.66482991931</v>
      </c>
      <c r="T54" s="0" t="n">
        <v>2609.54736393352</v>
      </c>
      <c r="U54" s="0" t="n">
        <v>4570.32270208777</v>
      </c>
      <c r="V54" s="0" t="n">
        <v>5128.81892136906</v>
      </c>
      <c r="W54" s="0" t="n">
        <v>3289.38496163059</v>
      </c>
      <c r="X54" s="0" t="n">
        <v>0.589822449147862</v>
      </c>
      <c r="Y54" s="0" t="n">
        <v>0.743971569505003</v>
      </c>
      <c r="Z54" s="0" t="n">
        <v>688.301090657801</v>
      </c>
      <c r="AA54" s="0" t="n">
        <v>680.178284053784</v>
      </c>
      <c r="AB54" s="0" t="n">
        <v>621.762355167157</v>
      </c>
      <c r="AC54" s="0" t="n">
        <v>858.766089347425</v>
      </c>
      <c r="AD54" s="0" t="n">
        <v>0.763678606784864</v>
      </c>
      <c r="AE54" s="0" t="n">
        <v>0.529691532419896</v>
      </c>
      <c r="AF54" s="0" t="n">
        <v>0.233987074364968</v>
      </c>
      <c r="AG54" s="0" t="n">
        <v>0.381172778361002</v>
      </c>
      <c r="AH54" s="0" t="n">
        <v>0.388181330113839</v>
      </c>
      <c r="AI54" s="0" t="n">
        <v>0.325252678510213</v>
      </c>
      <c r="AJ54" s="0" t="n">
        <v>0.316698108291182</v>
      </c>
      <c r="AK54" s="0" t="n">
        <v>0.348575640705706</v>
      </c>
      <c r="AL54" s="0" t="n">
        <v>0.332692462300781</v>
      </c>
      <c r="AM54" s="0" t="n">
        <v>0.321124521576431</v>
      </c>
      <c r="AN54" s="0" t="n">
        <v>0.304673044157219</v>
      </c>
    </row>
    <row r="55" customFormat="false" ht="15" hidden="false" customHeight="false" outlineLevel="0" collapsed="false">
      <c r="A55" s="0" t="n">
        <v>102</v>
      </c>
      <c r="B55" s="0" t="n">
        <v>0.597839285150257</v>
      </c>
      <c r="C55" s="0" t="n">
        <v>0.239836293319539</v>
      </c>
      <c r="D55" s="0" t="n">
        <v>0.162324421530204</v>
      </c>
      <c r="E55" s="0" t="n">
        <v>0.84636428795403</v>
      </c>
      <c r="F55" s="0" t="n">
        <v>0.973867887278857</v>
      </c>
      <c r="G55" s="0" t="n">
        <v>0.872890590642289</v>
      </c>
      <c r="H55" s="0" t="n">
        <v>0.977583610892112</v>
      </c>
      <c r="I55" s="0" t="n">
        <v>0.505989820887143</v>
      </c>
      <c r="J55" s="0" t="n">
        <v>0.572209541988582</v>
      </c>
      <c r="K55" s="0" t="n">
        <v>0.19716175112996</v>
      </c>
      <c r="L55" s="0" t="n">
        <v>0.201778789553257</v>
      </c>
      <c r="M55" s="0" t="n">
        <v>0.202988873620926</v>
      </c>
      <c r="N55" s="0" t="n">
        <v>0.239536695550363</v>
      </c>
      <c r="O55" s="0" t="n">
        <v>0.137385593445961</v>
      </c>
      <c r="P55" s="0" t="n">
        <v>0.162121649739912</v>
      </c>
      <c r="Q55" s="0" t="n">
        <v>5609.84563470765</v>
      </c>
      <c r="R55" s="0" t="n">
        <v>3924.20135362863</v>
      </c>
      <c r="S55" s="0" t="n">
        <v>3322.66723081826</v>
      </c>
      <c r="T55" s="0" t="n">
        <v>2613.33565059769</v>
      </c>
      <c r="U55" s="0" t="n">
        <v>4574.89049437819</v>
      </c>
      <c r="V55" s="0" t="n">
        <v>5144.32165392194</v>
      </c>
      <c r="W55" s="0" t="n">
        <v>3291.62789373374</v>
      </c>
      <c r="X55" s="0" t="n">
        <v>0.593524022222039</v>
      </c>
      <c r="Y55" s="0" t="n">
        <v>0.748101332497836</v>
      </c>
      <c r="Z55" s="0" t="n">
        <v>560.339340982072</v>
      </c>
      <c r="AA55" s="0" t="n">
        <v>558.465239144774</v>
      </c>
      <c r="AB55" s="0" t="n">
        <v>503.54593417751</v>
      </c>
      <c r="AC55" s="0" t="n">
        <v>735.687894132408</v>
      </c>
      <c r="AD55" s="0" t="n">
        <v>0.773905398217713</v>
      </c>
      <c r="AE55" s="0" t="n">
        <v>0.540864329163102</v>
      </c>
      <c r="AF55" s="0" t="n">
        <v>0.233041069054611</v>
      </c>
      <c r="AG55" s="0" t="n">
        <v>0.383685655758803</v>
      </c>
      <c r="AH55" s="0" t="n">
        <v>0.389973465847888</v>
      </c>
      <c r="AI55" s="0" t="n">
        <v>0.32740893562284</v>
      </c>
      <c r="AJ55" s="0" t="n">
        <v>0.317343577053638</v>
      </c>
      <c r="AK55" s="0" t="n">
        <v>0.350865950123879</v>
      </c>
      <c r="AL55" s="0" t="n">
        <v>0.334234806039506</v>
      </c>
      <c r="AM55" s="0" t="n">
        <v>0.322723417203701</v>
      </c>
      <c r="AN55" s="0" t="n">
        <v>0.305753927217296</v>
      </c>
    </row>
    <row r="56" customFormat="false" ht="15" hidden="false" customHeight="false" outlineLevel="0" collapsed="false">
      <c r="A56" s="0" t="n">
        <v>103</v>
      </c>
      <c r="B56" s="0" t="n">
        <v>0.597879820635226</v>
      </c>
      <c r="C56" s="0" t="n">
        <v>0.237522529233685</v>
      </c>
      <c r="D56" s="0" t="n">
        <v>0.164597650131089</v>
      </c>
      <c r="E56" s="0" t="n">
        <v>0.844039982045456</v>
      </c>
      <c r="F56" s="0" t="n">
        <v>0.971790531533177</v>
      </c>
      <c r="G56" s="0" t="n">
        <v>0.869622369475878</v>
      </c>
      <c r="H56" s="0" t="n">
        <v>0.975766874405423</v>
      </c>
      <c r="I56" s="0" t="n">
        <v>0.504634473074297</v>
      </c>
      <c r="J56" s="0" t="n">
        <v>0.571314380187941</v>
      </c>
      <c r="K56" s="0" t="n">
        <v>0.198590271361629</v>
      </c>
      <c r="L56" s="0" t="n">
        <v>0.205089749788702</v>
      </c>
      <c r="M56" s="0" t="n">
        <v>0.200478511309791</v>
      </c>
      <c r="N56" s="0" t="n">
        <v>0.236551442197097</v>
      </c>
      <c r="O56" s="0" t="n">
        <v>0.138926997661368</v>
      </c>
      <c r="P56" s="0" t="n">
        <v>0.163924709148139</v>
      </c>
      <c r="Q56" s="0" t="n">
        <v>5634.00514058134</v>
      </c>
      <c r="R56" s="0" t="n">
        <v>3934.75550015792</v>
      </c>
      <c r="S56" s="0" t="n">
        <v>3325.74065793612</v>
      </c>
      <c r="T56" s="0" t="n">
        <v>2617.92659787191</v>
      </c>
      <c r="U56" s="0" t="n">
        <v>4589.30088178239</v>
      </c>
      <c r="V56" s="0" t="n">
        <v>5172.31705996079</v>
      </c>
      <c r="W56" s="0" t="n">
        <v>3293.4207550448</v>
      </c>
      <c r="X56" s="0" t="n">
        <v>0.588798553859802</v>
      </c>
      <c r="Y56" s="0" t="n">
        <v>0.748347453031459</v>
      </c>
      <c r="Z56" s="0" t="n">
        <v>563.641457023393</v>
      </c>
      <c r="AA56" s="0" t="n">
        <v>552.491714465241</v>
      </c>
      <c r="AB56" s="0" t="n">
        <v>497.959247101412</v>
      </c>
      <c r="AC56" s="0" t="n">
        <v>737.216002844169</v>
      </c>
      <c r="AD56" s="0" t="n">
        <v>0.774935793658128</v>
      </c>
      <c r="AE56" s="0" t="n">
        <v>0.551007583988578</v>
      </c>
      <c r="AF56" s="0" t="n">
        <v>0.223928209669551</v>
      </c>
      <c r="AG56" s="0" t="n">
        <v>0.387682422869725</v>
      </c>
      <c r="AH56" s="0" t="n">
        <v>0.392727003721884</v>
      </c>
      <c r="AI56" s="0" t="n">
        <v>0.330793311925174</v>
      </c>
      <c r="AJ56" s="0" t="n">
        <v>0.319007182975684</v>
      </c>
      <c r="AK56" s="0" t="n">
        <v>0.353423043275167</v>
      </c>
      <c r="AL56" s="0" t="n">
        <v>0.335212340729595</v>
      </c>
      <c r="AM56" s="0" t="n">
        <v>0.326223664652487</v>
      </c>
      <c r="AN56" s="0" t="n">
        <v>0.307313650262598</v>
      </c>
    </row>
    <row r="57" customFormat="false" ht="15" hidden="false" customHeight="false" outlineLevel="0" collapsed="false">
      <c r="A57" s="0" t="n">
        <v>104</v>
      </c>
      <c r="B57" s="0" t="n">
        <v>0.591796912783357</v>
      </c>
      <c r="C57" s="0" t="n">
        <v>0.234546183796304</v>
      </c>
      <c r="D57" s="0" t="n">
        <v>0.173656903420339</v>
      </c>
      <c r="E57" s="0" t="n">
        <v>0.843376232829361</v>
      </c>
      <c r="F57" s="0" t="n">
        <v>0.969760724537444</v>
      </c>
      <c r="G57" s="0" t="n">
        <v>0.86806088215959</v>
      </c>
      <c r="H57" s="0" t="n">
        <v>0.974070172241891</v>
      </c>
      <c r="I57" s="0" t="n">
        <v>0.499107450903274</v>
      </c>
      <c r="J57" s="0" t="n">
        <v>0.563610933247445</v>
      </c>
      <c r="K57" s="0" t="n">
        <v>0.201926670445987</v>
      </c>
      <c r="L57" s="0" t="n">
        <v>0.209982150899962</v>
      </c>
      <c r="M57" s="0" t="n">
        <v>0.19781067691463</v>
      </c>
      <c r="N57" s="0" t="n">
        <v>0.233366396727366</v>
      </c>
      <c r="O57" s="0" t="n">
        <v>0.146458105011458</v>
      </c>
      <c r="P57" s="0" t="n">
        <v>0.172783394562633</v>
      </c>
      <c r="Q57" s="0" t="n">
        <v>5649.18458021588</v>
      </c>
      <c r="R57" s="0" t="n">
        <v>3939.68851720522</v>
      </c>
      <c r="S57" s="0" t="n">
        <v>3330.71369028639</v>
      </c>
      <c r="T57" s="0" t="n">
        <v>2621.37571800948</v>
      </c>
      <c r="U57" s="0" t="n">
        <v>4579.59616958067</v>
      </c>
      <c r="V57" s="0" t="n">
        <v>5186.94622854599</v>
      </c>
      <c r="W57" s="0" t="n">
        <v>3296.59932738173</v>
      </c>
      <c r="X57" s="0" t="n">
        <v>0.580665539184464</v>
      </c>
      <c r="Y57" s="0" t="n">
        <v>0.74346640962388</v>
      </c>
      <c r="Z57" s="0" t="n">
        <v>563.089656302797</v>
      </c>
      <c r="AA57" s="0" t="n">
        <v>556.220438752525</v>
      </c>
      <c r="AB57" s="0" t="n">
        <v>503.807170839246</v>
      </c>
      <c r="AC57" s="0" t="n">
        <v>737.708557632619</v>
      </c>
      <c r="AD57" s="0" t="n">
        <v>0.776794741735695</v>
      </c>
      <c r="AE57" s="0" t="n">
        <v>0.554868915212782</v>
      </c>
      <c r="AF57" s="0" t="n">
        <v>0.221925826522913</v>
      </c>
      <c r="AG57" s="0" t="n">
        <v>0.389236074446265</v>
      </c>
      <c r="AH57" s="0" t="n">
        <v>0.393599089319537</v>
      </c>
      <c r="AI57" s="0" t="n">
        <v>0.331683787824617</v>
      </c>
      <c r="AJ57" s="0" t="n">
        <v>0.319898635400719</v>
      </c>
      <c r="AK57" s="0" t="n">
        <v>0.354764633250297</v>
      </c>
      <c r="AL57" s="0" t="n">
        <v>0.335592781606645</v>
      </c>
      <c r="AM57" s="0" t="n">
        <v>0.326985447403465</v>
      </c>
      <c r="AN57" s="0" t="n">
        <v>0.307030553141823</v>
      </c>
    </row>
    <row r="58" customFormat="false" ht="15" hidden="false" customHeight="false" outlineLevel="0" collapsed="false">
      <c r="A58" s="0" t="n">
        <v>105</v>
      </c>
      <c r="B58" s="0" t="n">
        <v>0.586876718162319</v>
      </c>
      <c r="C58" s="0" t="n">
        <v>0.230853628008073</v>
      </c>
      <c r="D58" s="0" t="n">
        <v>0.182269653829608</v>
      </c>
      <c r="E58" s="0" t="n">
        <v>0.84559615151701</v>
      </c>
      <c r="F58" s="0" t="n">
        <v>0.971162850323078</v>
      </c>
      <c r="G58" s="0" t="n">
        <v>0.869760319138264</v>
      </c>
      <c r="H58" s="0" t="n">
        <v>0.975049803098684</v>
      </c>
      <c r="I58" s="0" t="n">
        <v>0.49626069429299</v>
      </c>
      <c r="J58" s="0" t="n">
        <v>0.559424973077853</v>
      </c>
      <c r="K58" s="0" t="n">
        <v>0.202501002615358</v>
      </c>
      <c r="L58" s="0" t="n">
        <v>0.210981273626307</v>
      </c>
      <c r="M58" s="0" t="n">
        <v>0.195208939407366</v>
      </c>
      <c r="N58" s="0" t="n">
        <v>0.230079462787937</v>
      </c>
      <c r="O58" s="0" t="n">
        <v>0.154126517816654</v>
      </c>
      <c r="P58" s="0" t="n">
        <v>0.181658414457289</v>
      </c>
      <c r="Q58" s="0" t="n">
        <v>5674.2052119676</v>
      </c>
      <c r="R58" s="0" t="n">
        <v>3954.57023709609</v>
      </c>
      <c r="S58" s="0" t="n">
        <v>3334.58189976035</v>
      </c>
      <c r="T58" s="0" t="n">
        <v>2624.74152877391</v>
      </c>
      <c r="U58" s="0" t="n">
        <v>4578.26999227061</v>
      </c>
      <c r="V58" s="0" t="n">
        <v>5195.22823231362</v>
      </c>
      <c r="W58" s="0" t="n">
        <v>3299.75988602544</v>
      </c>
      <c r="X58" s="0" t="n">
        <v>0.580961964896611</v>
      </c>
      <c r="Y58" s="0" t="n">
        <v>0.744696778923382</v>
      </c>
      <c r="Z58" s="0" t="n">
        <v>693.766074604071</v>
      </c>
      <c r="AA58" s="0" t="n">
        <v>688.812094109496</v>
      </c>
      <c r="AB58" s="0" t="n">
        <v>633.80584621936</v>
      </c>
      <c r="AC58" s="0" t="n">
        <v>873.195759609325</v>
      </c>
      <c r="AD58" s="0" t="n">
        <v>0.769012502371762</v>
      </c>
      <c r="AE58" s="0" t="n">
        <v>0.544224085186756</v>
      </c>
      <c r="AF58" s="0" t="n">
        <v>0.224788417185006</v>
      </c>
      <c r="AG58" s="0" t="n">
        <v>0.388054363983204</v>
      </c>
      <c r="AH58" s="0" t="n">
        <v>0.393266082596356</v>
      </c>
      <c r="AI58" s="0" t="n">
        <v>0.331249984572487</v>
      </c>
      <c r="AJ58" s="0" t="n">
        <v>0.320595322481391</v>
      </c>
      <c r="AK58" s="0" t="n">
        <v>0.352250403320635</v>
      </c>
      <c r="AL58" s="0" t="n">
        <v>0.334201307169553</v>
      </c>
      <c r="AM58" s="0" t="n">
        <v>0.32637383737602</v>
      </c>
      <c r="AN58" s="0" t="n">
        <v>0.308506659013132</v>
      </c>
    </row>
    <row r="59" customFormat="false" ht="15" hidden="false" customHeight="false" outlineLevel="0" collapsed="false">
      <c r="A59" s="0" t="n">
        <v>106</v>
      </c>
      <c r="B59" s="0" t="n">
        <v>0.586899547540787</v>
      </c>
      <c r="C59" s="0" t="n">
        <v>0.228641518056385</v>
      </c>
      <c r="D59" s="0" t="n">
        <v>0.184458934402829</v>
      </c>
      <c r="E59" s="0" t="n">
        <v>0.846139388040219</v>
      </c>
      <c r="F59" s="0" t="n">
        <v>0.972365237628818</v>
      </c>
      <c r="G59" s="0" t="n">
        <v>0.870413202785013</v>
      </c>
      <c r="H59" s="0" t="n">
        <v>0.975980514896053</v>
      </c>
      <c r="I59" s="0" t="n">
        <v>0.496598823997242</v>
      </c>
      <c r="J59" s="0" t="n">
        <v>0.560501922558331</v>
      </c>
      <c r="K59" s="0" t="n">
        <v>0.20241965226299</v>
      </c>
      <c r="L59" s="0" t="n">
        <v>0.210009530977962</v>
      </c>
      <c r="M59" s="0" t="n">
        <v>0.193462594168816</v>
      </c>
      <c r="N59" s="0" t="n">
        <v>0.227956791208669</v>
      </c>
      <c r="O59" s="0" t="n">
        <v>0.15607796987416</v>
      </c>
      <c r="P59" s="0" t="n">
        <v>0.183906523861819</v>
      </c>
      <c r="Q59" s="0" t="n">
        <v>5684.8329393502</v>
      </c>
      <c r="R59" s="0" t="n">
        <v>3958.61938712037</v>
      </c>
      <c r="S59" s="0" t="n">
        <v>3338.27492884964</v>
      </c>
      <c r="T59" s="0" t="n">
        <v>2628.73417756442</v>
      </c>
      <c r="U59" s="0" t="n">
        <v>4584.58763259317</v>
      </c>
      <c r="V59" s="0" t="n">
        <v>5204.00750281558</v>
      </c>
      <c r="W59" s="0" t="n">
        <v>3301.98267217858</v>
      </c>
      <c r="X59" s="0" t="n">
        <v>0.575456489844293</v>
      </c>
      <c r="Y59" s="0" t="n">
        <v>0.741255567710085</v>
      </c>
      <c r="Z59" s="0" t="n">
        <v>553.2372876045</v>
      </c>
      <c r="AA59" s="0" t="n">
        <v>549.538881031531</v>
      </c>
      <c r="AB59" s="0" t="n">
        <v>493.582584690969</v>
      </c>
      <c r="AC59" s="0" t="n">
        <v>727.843784321675</v>
      </c>
      <c r="AD59" s="0" t="n">
        <v>0.770976613354791</v>
      </c>
      <c r="AE59" s="0" t="n">
        <v>0.545245030425021</v>
      </c>
      <c r="AF59" s="0" t="n">
        <v>0.22573158292977</v>
      </c>
      <c r="AG59" s="0" t="n">
        <v>0.387613397296469</v>
      </c>
      <c r="AH59" s="0" t="n">
        <v>0.392737220927649</v>
      </c>
      <c r="AI59" s="0" t="n">
        <v>0.331665323294897</v>
      </c>
      <c r="AJ59" s="0" t="n">
        <v>0.320290231717894</v>
      </c>
      <c r="AK59" s="0" t="n">
        <v>0.353270453307979</v>
      </c>
      <c r="AL59" s="0" t="n">
        <v>0.335098093875142</v>
      </c>
      <c r="AM59" s="0" t="n">
        <v>0.327051511609664</v>
      </c>
      <c r="AN59" s="0" t="n">
        <v>0.30894409635985</v>
      </c>
    </row>
    <row r="60" customFormat="false" ht="15" hidden="false" customHeight="false" outlineLevel="0" collapsed="false">
      <c r="A60" s="0" t="n">
        <v>107</v>
      </c>
      <c r="B60" s="0" t="n">
        <v>0.586448453572812</v>
      </c>
      <c r="C60" s="0" t="n">
        <v>0.226891306179929</v>
      </c>
      <c r="D60" s="0" t="n">
        <v>0.186660240247259</v>
      </c>
      <c r="E60" s="0" t="n">
        <v>0.844897437623923</v>
      </c>
      <c r="F60" s="0" t="n">
        <v>0.971494255087253</v>
      </c>
      <c r="G60" s="0" t="n">
        <v>0.869759238229146</v>
      </c>
      <c r="H60" s="0" t="n">
        <v>0.975083035852077</v>
      </c>
      <c r="I60" s="0" t="n">
        <v>0.495488795722181</v>
      </c>
      <c r="J60" s="0" t="n">
        <v>0.559897186828703</v>
      </c>
      <c r="K60" s="0" t="n">
        <v>0.202035177949536</v>
      </c>
      <c r="L60" s="0" t="n">
        <v>0.209361847271809</v>
      </c>
      <c r="M60" s="0" t="n">
        <v>0.191699883210567</v>
      </c>
      <c r="N60" s="0" t="n">
        <v>0.22581899945441</v>
      </c>
      <c r="O60" s="0" t="n">
        <v>0.157708758691175</v>
      </c>
      <c r="P60" s="0" t="n">
        <v>0.185778068804139</v>
      </c>
      <c r="Q60" s="0" t="n">
        <v>5708.03570145755</v>
      </c>
      <c r="R60" s="0" t="n">
        <v>3972.01682055379</v>
      </c>
      <c r="S60" s="0" t="n">
        <v>3344.27177613449</v>
      </c>
      <c r="T60" s="0" t="n">
        <v>2630.28783162748</v>
      </c>
      <c r="U60" s="0" t="n">
        <v>4597.22506013704</v>
      </c>
      <c r="V60" s="0" t="n">
        <v>5214.97222531484</v>
      </c>
      <c r="W60" s="0" t="n">
        <v>3303.75407710172</v>
      </c>
      <c r="X60" s="0" t="n">
        <v>0.58170770721812</v>
      </c>
      <c r="Y60" s="0" t="n">
        <v>0.743795733645597</v>
      </c>
      <c r="Z60" s="0" t="n">
        <v>554.962651177017</v>
      </c>
      <c r="AA60" s="0" t="n">
        <v>547.579428523169</v>
      </c>
      <c r="AB60" s="0" t="n">
        <v>498.769708207909</v>
      </c>
      <c r="AC60" s="0" t="n">
        <v>720.153864101856</v>
      </c>
      <c r="AD60" s="0" t="n">
        <v>0.770385210458031</v>
      </c>
      <c r="AE60" s="0" t="n">
        <v>0.565583165290909</v>
      </c>
      <c r="AF60" s="0" t="n">
        <v>0.204802045167122</v>
      </c>
      <c r="AG60" s="0" t="n">
        <v>0.387082229037824</v>
      </c>
      <c r="AH60" s="0" t="n">
        <v>0.392882681227819</v>
      </c>
      <c r="AI60" s="0" t="n">
        <v>0.331372492984885</v>
      </c>
      <c r="AJ60" s="0" t="n">
        <v>0.321063458238269</v>
      </c>
      <c r="AK60" s="0" t="n">
        <v>0.352252399460732</v>
      </c>
      <c r="AL60" s="0" t="n">
        <v>0.335905279176192</v>
      </c>
      <c r="AM60" s="0" t="n">
        <v>0.325544351128828</v>
      </c>
      <c r="AN60" s="0" t="n">
        <v>0.308836611154768</v>
      </c>
    </row>
    <row r="61" customFormat="false" ht="15" hidden="false" customHeight="false" outlineLevel="0" collapsed="false">
      <c r="A61" s="0" t="n">
        <v>108</v>
      </c>
      <c r="B61" s="0" t="n">
        <v>0.584541666297133</v>
      </c>
      <c r="C61" s="0" t="n">
        <v>0.225232014372538</v>
      </c>
      <c r="D61" s="0" t="n">
        <v>0.190226319330329</v>
      </c>
      <c r="E61" s="0" t="n">
        <v>0.845010604346015</v>
      </c>
      <c r="F61" s="0" t="n">
        <v>0.969724827191476</v>
      </c>
      <c r="G61" s="0" t="n">
        <v>0.870266398729834</v>
      </c>
      <c r="H61" s="0" t="n">
        <v>0.974703473781535</v>
      </c>
      <c r="I61" s="0" t="n">
        <v>0.493943906703167</v>
      </c>
      <c r="J61" s="0" t="n">
        <v>0.557230786648301</v>
      </c>
      <c r="K61" s="0" t="n">
        <v>0.202668376780283</v>
      </c>
      <c r="L61" s="0" t="n">
        <v>0.210786270920996</v>
      </c>
      <c r="M61" s="0" t="n">
        <v>0.190323440583009</v>
      </c>
      <c r="N61" s="0" t="n">
        <v>0.223624985062048</v>
      </c>
      <c r="O61" s="0" t="n">
        <v>0.160743257059839</v>
      </c>
      <c r="P61" s="0" t="n">
        <v>0.188869055481128</v>
      </c>
      <c r="Q61" s="0" t="n">
        <v>5709.05670867981</v>
      </c>
      <c r="R61" s="0" t="n">
        <v>3980.77374932373</v>
      </c>
      <c r="S61" s="0" t="n">
        <v>3349.83203235812</v>
      </c>
      <c r="T61" s="0" t="n">
        <v>2633.10326411076</v>
      </c>
      <c r="U61" s="0" t="n">
        <v>4592.55648028266</v>
      </c>
      <c r="V61" s="0" t="n">
        <v>5215.64958271631</v>
      </c>
      <c r="W61" s="0" t="n">
        <v>3306.91565276192</v>
      </c>
      <c r="X61" s="0" t="n">
        <v>0.580566704443923</v>
      </c>
      <c r="Y61" s="0" t="n">
        <v>0.739361520253175</v>
      </c>
      <c r="Z61" s="0" t="n">
        <v>555.087193190419</v>
      </c>
      <c r="AA61" s="0" t="n">
        <v>549.641075572008</v>
      </c>
      <c r="AB61" s="0" t="n">
        <v>501.727233758409</v>
      </c>
      <c r="AC61" s="0" t="n">
        <v>727.722771289159</v>
      </c>
      <c r="AD61" s="0" t="n">
        <v>0.768809640591542</v>
      </c>
      <c r="AE61" s="0" t="n">
        <v>0.568498634546415</v>
      </c>
      <c r="AF61" s="0" t="n">
        <v>0.200563147680987</v>
      </c>
      <c r="AG61" s="0" t="n">
        <v>0.387504834323456</v>
      </c>
      <c r="AH61" s="0" t="n">
        <v>0.392678253670312</v>
      </c>
      <c r="AI61" s="0" t="n">
        <v>0.332825547779167</v>
      </c>
      <c r="AJ61" s="0" t="n">
        <v>0.321797866333768</v>
      </c>
      <c r="AK61" s="0" t="n">
        <v>0.353719348082777</v>
      </c>
      <c r="AL61" s="0" t="n">
        <v>0.335641106878191</v>
      </c>
      <c r="AM61" s="0" t="n">
        <v>0.3269552493559</v>
      </c>
      <c r="AN61" s="0" t="n">
        <v>0.309596928430046</v>
      </c>
    </row>
    <row r="62" customFormat="false" ht="15" hidden="false" customHeight="false" outlineLevel="0" collapsed="false">
      <c r="A62" s="0" t="n">
        <v>109</v>
      </c>
      <c r="B62" s="0" t="n">
        <v>0.581904895093597</v>
      </c>
      <c r="C62" s="0" t="n">
        <v>0.222214116295202</v>
      </c>
      <c r="D62" s="0" t="n">
        <v>0.195880988611201</v>
      </c>
      <c r="E62" s="0" t="n">
        <v>0.843569655192387</v>
      </c>
      <c r="F62" s="0" t="n">
        <v>0.969302932444463</v>
      </c>
      <c r="G62" s="0" t="n">
        <v>0.86817017490698</v>
      </c>
      <c r="H62" s="0" t="n">
        <v>0.974418776459805</v>
      </c>
      <c r="I62" s="0" t="n">
        <v>0.490877311708868</v>
      </c>
      <c r="J62" s="0" t="n">
        <v>0.554521629266595</v>
      </c>
      <c r="K62" s="0" t="n">
        <v>0.204613718071762</v>
      </c>
      <c r="L62" s="0" t="n">
        <v>0.214193537077222</v>
      </c>
      <c r="M62" s="0" t="n">
        <v>0.187453085462024</v>
      </c>
      <c r="N62" s="0" t="n">
        <v>0.220452857878057</v>
      </c>
      <c r="O62" s="0" t="n">
        <v>0.165239258021494</v>
      </c>
      <c r="P62" s="0" t="n">
        <v>0.194328445299812</v>
      </c>
      <c r="Q62" s="0" t="n">
        <v>5715.72915465402</v>
      </c>
      <c r="R62" s="0" t="n">
        <v>4001.45840962746</v>
      </c>
      <c r="S62" s="0" t="n">
        <v>3354.57004203414</v>
      </c>
      <c r="T62" s="0" t="n">
        <v>2636.01128372374</v>
      </c>
      <c r="U62" s="0" t="n">
        <v>4587.78808780942</v>
      </c>
      <c r="V62" s="0" t="n">
        <v>5231.37170183364</v>
      </c>
      <c r="W62" s="0" t="n">
        <v>3310.05924681681</v>
      </c>
      <c r="X62" s="0" t="n">
        <v>0.576316209399066</v>
      </c>
      <c r="Y62" s="0" t="n">
        <v>0.73782546151696</v>
      </c>
      <c r="Z62" s="0" t="n">
        <v>694.252696091112</v>
      </c>
      <c r="AA62" s="0" t="n">
        <v>683.175741403947</v>
      </c>
      <c r="AB62" s="0" t="n">
        <v>638.642657676654</v>
      </c>
      <c r="AC62" s="0" t="n">
        <v>868.075301730008</v>
      </c>
      <c r="AD62" s="0" t="n">
        <v>0.771529025304918</v>
      </c>
      <c r="AE62" s="0" t="n">
        <v>0.580383696007248</v>
      </c>
      <c r="AF62" s="0" t="n">
        <v>0.19114532929767</v>
      </c>
      <c r="AG62" s="0" t="n">
        <v>0.389346003311558</v>
      </c>
      <c r="AH62" s="0" t="n">
        <v>0.394545570333298</v>
      </c>
      <c r="AI62" s="0" t="n">
        <v>0.335634912224404</v>
      </c>
      <c r="AJ62" s="0" t="n">
        <v>0.323226288234466</v>
      </c>
      <c r="AK62" s="0" t="n">
        <v>0.354629887257117</v>
      </c>
      <c r="AL62" s="0" t="n">
        <v>0.336165670974046</v>
      </c>
      <c r="AM62" s="0" t="n">
        <v>0.330317312177624</v>
      </c>
      <c r="AN62" s="0" t="n">
        <v>0.310905689192424</v>
      </c>
    </row>
    <row r="63" customFormat="false" ht="15" hidden="false" customHeight="false" outlineLevel="0" collapsed="false">
      <c r="A63" s="0" t="n">
        <v>110</v>
      </c>
      <c r="B63" s="0" t="n">
        <v>0.580872538052563</v>
      </c>
      <c r="C63" s="0" t="n">
        <v>0.219081208129611</v>
      </c>
      <c r="D63" s="0" t="n">
        <v>0.200046253817825</v>
      </c>
      <c r="E63" s="0" t="n">
        <v>0.842408308777517</v>
      </c>
      <c r="F63" s="0" t="n">
        <v>0.968346501290597</v>
      </c>
      <c r="G63" s="0" t="n">
        <v>0.866957277645013</v>
      </c>
      <c r="H63" s="0" t="n">
        <v>0.973667828141628</v>
      </c>
      <c r="I63" s="0" t="n">
        <v>0.489331852396164</v>
      </c>
      <c r="J63" s="0" t="n">
        <v>0.552333866039894</v>
      </c>
      <c r="K63" s="0" t="n">
        <v>0.204662834441742</v>
      </c>
      <c r="L63" s="0" t="n">
        <v>0.215071728252286</v>
      </c>
      <c r="M63" s="0" t="n">
        <v>0.184555830025401</v>
      </c>
      <c r="N63" s="0" t="n">
        <v>0.21745306381126</v>
      </c>
      <c r="O63" s="0" t="n">
        <v>0.168520626355952</v>
      </c>
      <c r="P63" s="0" t="n">
        <v>0.198559571439443</v>
      </c>
      <c r="Q63" s="0" t="n">
        <v>5742.10010848338</v>
      </c>
      <c r="R63" s="0" t="n">
        <v>4014.04284053078</v>
      </c>
      <c r="S63" s="0" t="n">
        <v>3359.12594901576</v>
      </c>
      <c r="T63" s="0" t="n">
        <v>2638.06569008653</v>
      </c>
      <c r="U63" s="0" t="n">
        <v>4599.08479356369</v>
      </c>
      <c r="V63" s="0" t="n">
        <v>5246.38478830907</v>
      </c>
      <c r="W63" s="0" t="n">
        <v>3312.26222942634</v>
      </c>
      <c r="X63" s="0" t="n">
        <v>0.575211604182978</v>
      </c>
      <c r="Y63" s="0" t="n">
        <v>0.739058635379958</v>
      </c>
      <c r="Z63" s="0" t="n">
        <v>555.728662114028</v>
      </c>
      <c r="AA63" s="0" t="n">
        <v>543.638868949191</v>
      </c>
      <c r="AB63" s="0" t="n">
        <v>493.475364338437</v>
      </c>
      <c r="AC63" s="0" t="n">
        <v>748.948980437499</v>
      </c>
      <c r="AD63" s="0" t="n">
        <v>0.777579955583596</v>
      </c>
      <c r="AE63" s="0" t="n">
        <v>0.582192604994274</v>
      </c>
      <c r="AF63" s="0" t="n">
        <v>0.195387350589322</v>
      </c>
      <c r="AG63" s="0" t="n">
        <v>0.38865702014016</v>
      </c>
      <c r="AH63" s="0" t="n">
        <v>0.395507186111852</v>
      </c>
      <c r="AI63" s="0" t="n">
        <v>0.332416521227872</v>
      </c>
      <c r="AJ63" s="0" t="n">
        <v>0.323750121598363</v>
      </c>
      <c r="AK63" s="0" t="n">
        <v>0.352917566455685</v>
      </c>
      <c r="AL63" s="0" t="n">
        <v>0.337227359554315</v>
      </c>
      <c r="AM63" s="0" t="n">
        <v>0.326880523819327</v>
      </c>
      <c r="AN63" s="0" t="n">
        <v>0.311361331827177</v>
      </c>
    </row>
    <row r="64" customFormat="false" ht="15" hidden="false" customHeight="false" outlineLevel="0" collapsed="false">
      <c r="A64" s="0" t="n">
        <v>111</v>
      </c>
      <c r="B64" s="0" t="n">
        <v>0.579429111736303</v>
      </c>
      <c r="C64" s="0" t="n">
        <v>0.215964300545247</v>
      </c>
      <c r="D64" s="0" t="n">
        <v>0.20460658771845</v>
      </c>
      <c r="E64" s="0" t="n">
        <v>0.842232478692229</v>
      </c>
      <c r="F64" s="0" t="n">
        <v>0.969805113938323</v>
      </c>
      <c r="G64" s="0" t="n">
        <v>0.866045887958722</v>
      </c>
      <c r="H64" s="0" t="n">
        <v>0.974858350779002</v>
      </c>
      <c r="I64" s="0" t="n">
        <v>0.488014017004103</v>
      </c>
      <c r="J64" s="0" t="n">
        <v>0.551652188957103</v>
      </c>
      <c r="K64" s="0" t="n">
        <v>0.204080614197797</v>
      </c>
      <c r="L64" s="0" t="n">
        <v>0.215277235750936</v>
      </c>
      <c r="M64" s="0" t="n">
        <v>0.181892148157257</v>
      </c>
      <c r="N64" s="0" t="n">
        <v>0.214722669791393</v>
      </c>
      <c r="O64" s="0" t="n">
        <v>0.172326313530869</v>
      </c>
      <c r="P64" s="0" t="n">
        <v>0.203430255189828</v>
      </c>
      <c r="Q64" s="0" t="n">
        <v>5757.24444619213</v>
      </c>
      <c r="R64" s="0" t="n">
        <v>4020.35622940976</v>
      </c>
      <c r="S64" s="0" t="n">
        <v>3358.34790304711</v>
      </c>
      <c r="T64" s="0" t="n">
        <v>2639.61897826376</v>
      </c>
      <c r="U64" s="0" t="n">
        <v>4601.28172339444</v>
      </c>
      <c r="V64" s="0" t="n">
        <v>5253.7204779923</v>
      </c>
      <c r="W64" s="0" t="n">
        <v>3314.01252811715</v>
      </c>
      <c r="X64" s="0" t="n">
        <v>0.572824142600646</v>
      </c>
      <c r="Y64" s="0" t="n">
        <v>0.735781328384068</v>
      </c>
      <c r="Z64" s="0" t="n">
        <v>554.05298910365</v>
      </c>
      <c r="AA64" s="0" t="n">
        <v>544.692896731888</v>
      </c>
      <c r="AB64" s="0" t="n">
        <v>488.712685998935</v>
      </c>
      <c r="AC64" s="0" t="n">
        <v>740.977090114791</v>
      </c>
      <c r="AD64" s="0" t="n">
        <v>0.784441033183168</v>
      </c>
      <c r="AE64" s="0" t="n">
        <v>0.567021771270979</v>
      </c>
      <c r="AF64" s="0" t="n">
        <v>0.217419261912189</v>
      </c>
      <c r="AG64" s="0" t="n">
        <v>0.390216760670097</v>
      </c>
      <c r="AH64" s="0" t="n">
        <v>0.396310242972352</v>
      </c>
      <c r="AI64" s="0" t="n">
        <v>0.333945957231479</v>
      </c>
      <c r="AJ64" s="0" t="n">
        <v>0.323663279034864</v>
      </c>
      <c r="AK64" s="0" t="n">
        <v>0.353693434955677</v>
      </c>
      <c r="AL64" s="0" t="n">
        <v>0.337299617120902</v>
      </c>
      <c r="AM64" s="0" t="n">
        <v>0.327974181435248</v>
      </c>
      <c r="AN64" s="0" t="n">
        <v>0.311989925682461</v>
      </c>
    </row>
    <row r="65" customFormat="false" ht="15" hidden="false" customHeight="false" outlineLevel="0" collapsed="false">
      <c r="A65" s="0" t="n">
        <v>112</v>
      </c>
      <c r="B65" s="0" t="n">
        <v>0.579028272454374</v>
      </c>
      <c r="C65" s="0" t="n">
        <v>0.214296567380367</v>
      </c>
      <c r="D65" s="0" t="n">
        <v>0.206675160165258</v>
      </c>
      <c r="E65" s="0" t="n">
        <v>0.838830762122717</v>
      </c>
      <c r="F65" s="0" t="n">
        <v>0.968114736340396</v>
      </c>
      <c r="G65" s="0" t="n">
        <v>0.86325888760945</v>
      </c>
      <c r="H65" s="0" t="n">
        <v>0.973987979177112</v>
      </c>
      <c r="I65" s="0" t="n">
        <v>0.485706727073503</v>
      </c>
      <c r="J65" s="0" t="n">
        <v>0.551034273582044</v>
      </c>
      <c r="K65" s="0" t="n">
        <v>0.204739471410834</v>
      </c>
      <c r="L65" s="0" t="n">
        <v>0.216303504113201</v>
      </c>
      <c r="M65" s="0" t="n">
        <v>0.179758552935955</v>
      </c>
      <c r="N65" s="0" t="n">
        <v>0.212315710633662</v>
      </c>
      <c r="O65" s="0" t="n">
        <v>0.173365482113258</v>
      </c>
      <c r="P65" s="0" t="n">
        <v>0.20476475212469</v>
      </c>
      <c r="Q65" s="0" t="n">
        <v>5774.80151184518</v>
      </c>
      <c r="R65" s="0" t="n">
        <v>4037.78332455208</v>
      </c>
      <c r="S65" s="0" t="n">
        <v>3361.03460204335</v>
      </c>
      <c r="T65" s="0" t="n">
        <v>2642.24476792042</v>
      </c>
      <c r="U65" s="0" t="n">
        <v>4610.11788184092</v>
      </c>
      <c r="V65" s="0" t="n">
        <v>5270.06416167928</v>
      </c>
      <c r="W65" s="0" t="n">
        <v>3317.15742313733</v>
      </c>
      <c r="X65" s="0" t="n">
        <v>0.57286244353111</v>
      </c>
      <c r="Y65" s="0" t="n">
        <v>0.737106372059729</v>
      </c>
      <c r="Z65" s="0" t="n">
        <v>563.460058136126</v>
      </c>
      <c r="AA65" s="0" t="n">
        <v>549.609102876056</v>
      </c>
      <c r="AB65" s="0" t="n">
        <v>492.913980079123</v>
      </c>
      <c r="AC65" s="0" t="n">
        <v>746.395248552798</v>
      </c>
      <c r="AD65" s="0" t="n">
        <v>0.784138528281319</v>
      </c>
      <c r="AE65" s="0" t="n">
        <v>0.561854864939398</v>
      </c>
      <c r="AF65" s="0" t="n">
        <v>0.222283663341921</v>
      </c>
      <c r="AG65" s="0" t="n">
        <v>0.391894458139554</v>
      </c>
      <c r="AH65" s="0" t="n">
        <v>0.39895689434241</v>
      </c>
      <c r="AI65" s="0" t="n">
        <v>0.334673149739422</v>
      </c>
      <c r="AJ65" s="0" t="n">
        <v>0.324909199747166</v>
      </c>
      <c r="AK65" s="0" t="n">
        <v>0.354591548107245</v>
      </c>
      <c r="AL65" s="0" t="n">
        <v>0.338099747185211</v>
      </c>
      <c r="AM65" s="0" t="n">
        <v>0.328854084124512</v>
      </c>
      <c r="AN65" s="0" t="n">
        <v>0.312820163519649</v>
      </c>
    </row>
    <row r="66" customFormat="false" ht="15" hidden="false" customHeight="false" outlineLevel="0" collapsed="false">
      <c r="A66" s="0" t="n">
        <v>113</v>
      </c>
      <c r="B66" s="0" t="n">
        <v>0.575887018683142</v>
      </c>
      <c r="C66" s="0" t="n">
        <v>0.210229396206394</v>
      </c>
      <c r="D66" s="0" t="n">
        <v>0.213883585110464</v>
      </c>
      <c r="E66" s="0" t="n">
        <v>0.839429209585556</v>
      </c>
      <c r="F66" s="0" t="n">
        <v>0.966236873555051</v>
      </c>
      <c r="G66" s="0" t="n">
        <v>0.862772946845814</v>
      </c>
      <c r="H66" s="0" t="n">
        <v>0.972203746126256</v>
      </c>
      <c r="I66" s="0" t="n">
        <v>0.483416384903772</v>
      </c>
      <c r="J66" s="0" t="n">
        <v>0.546932814045311</v>
      </c>
      <c r="K66" s="0" t="n">
        <v>0.204959721325023</v>
      </c>
      <c r="L66" s="0" t="n">
        <v>0.217006470082096</v>
      </c>
      <c r="M66" s="0" t="n">
        <v>0.176472695889182</v>
      </c>
      <c r="N66" s="0" t="n">
        <v>0.207845652316322</v>
      </c>
      <c r="O66" s="0" t="n">
        <v>0.179540128792602</v>
      </c>
      <c r="P66" s="0" t="n">
        <v>0.211458407193418</v>
      </c>
      <c r="Q66" s="0" t="n">
        <v>5794.73991250912</v>
      </c>
      <c r="R66" s="0" t="n">
        <v>4038.31624243542</v>
      </c>
      <c r="S66" s="0" t="n">
        <v>3366.00972902147</v>
      </c>
      <c r="T66" s="0" t="n">
        <v>2645.35750796478</v>
      </c>
      <c r="U66" s="0" t="n">
        <v>4610.54823291851</v>
      </c>
      <c r="V66" s="0" t="n">
        <v>5277.00496045617</v>
      </c>
      <c r="W66" s="0" t="n">
        <v>3334.75932454393</v>
      </c>
      <c r="X66" s="0" t="n">
        <v>0.576646841378956</v>
      </c>
      <c r="Y66" s="0" t="n">
        <v>0.73570608688968</v>
      </c>
      <c r="Z66" s="0" t="n">
        <v>684.081340329139</v>
      </c>
      <c r="AA66" s="0" t="n">
        <v>672.239560752716</v>
      </c>
      <c r="AB66" s="0" t="n">
        <v>616.960819466188</v>
      </c>
      <c r="AC66" s="0" t="n">
        <v>859.468299316618</v>
      </c>
      <c r="AD66" s="0" t="n">
        <v>0.770858740526661</v>
      </c>
      <c r="AE66" s="0" t="n">
        <v>0.566123068428268</v>
      </c>
      <c r="AF66" s="0" t="n">
        <v>0.204735672098393</v>
      </c>
      <c r="AG66" s="0" t="n">
        <v>0.391325721711223</v>
      </c>
      <c r="AH66" s="0" t="n">
        <v>0.398522246516346</v>
      </c>
      <c r="AI66" s="0" t="n">
        <v>0.336014537427446</v>
      </c>
      <c r="AJ66" s="0" t="n">
        <v>0.32640647523882</v>
      </c>
      <c r="AK66" s="0" t="n">
        <v>0.354744355661656</v>
      </c>
      <c r="AL66" s="0" t="n">
        <v>0.338102497083883</v>
      </c>
      <c r="AM66" s="0" t="n">
        <v>0.330021640500843</v>
      </c>
      <c r="AN66" s="0" t="n">
        <v>0.313523408281743</v>
      </c>
    </row>
    <row r="67" customFormat="false" ht="15" hidden="false" customHeight="false" outlineLevel="0" collapsed="false">
      <c r="A67" s="0" t="n">
        <v>114</v>
      </c>
      <c r="B67" s="0" t="n">
        <v>0.574377170410438</v>
      </c>
      <c r="C67" s="0" t="n">
        <v>0.207668091822841</v>
      </c>
      <c r="D67" s="0" t="n">
        <v>0.217954737766721</v>
      </c>
      <c r="E67" s="0" t="n">
        <v>0.837021568189068</v>
      </c>
      <c r="F67" s="0" t="n">
        <v>0.965380034786185</v>
      </c>
      <c r="G67" s="0" t="n">
        <v>0.86053930220394</v>
      </c>
      <c r="H67" s="0" t="n">
        <v>0.971196500328645</v>
      </c>
      <c r="I67" s="0" t="n">
        <v>0.480766079908944</v>
      </c>
      <c r="J67" s="0" t="n">
        <v>0.544877238549751</v>
      </c>
      <c r="K67" s="0" t="n">
        <v>0.204276637939223</v>
      </c>
      <c r="L67" s="0" t="n">
        <v>0.216294181943253</v>
      </c>
      <c r="M67" s="0" t="n">
        <v>0.173822671880386</v>
      </c>
      <c r="N67" s="0" t="n">
        <v>0.20516994679256</v>
      </c>
      <c r="O67" s="0" t="n">
        <v>0.182432816399738</v>
      </c>
      <c r="P67" s="0" t="n">
        <v>0.215332849443874</v>
      </c>
      <c r="Q67" s="0" t="n">
        <v>5802.0264230619</v>
      </c>
      <c r="R67" s="0" t="n">
        <v>4049.16092810758</v>
      </c>
      <c r="S67" s="0" t="n">
        <v>3371.6607790052</v>
      </c>
      <c r="T67" s="0" t="n">
        <v>2646.25307835202</v>
      </c>
      <c r="U67" s="0" t="n">
        <v>4609.50127553141</v>
      </c>
      <c r="V67" s="0" t="n">
        <v>5280.98623932493</v>
      </c>
      <c r="W67" s="0" t="n">
        <v>3336.9523557787</v>
      </c>
      <c r="X67" s="0" t="n">
        <v>0.572364004364975</v>
      </c>
      <c r="Y67" s="0" t="n">
        <v>0.732317804479393</v>
      </c>
      <c r="Z67" s="0" t="n">
        <v>555.560931809491</v>
      </c>
      <c r="AA67" s="0" t="n">
        <v>535.699959638985</v>
      </c>
      <c r="AB67" s="0" t="n">
        <v>480.783259176676</v>
      </c>
      <c r="AC67" s="0" t="n">
        <v>726.05492640379</v>
      </c>
      <c r="AD67" s="0" t="n">
        <v>0.768976595121307</v>
      </c>
      <c r="AE67" s="0" t="n">
        <v>0.564039978125443</v>
      </c>
      <c r="AF67" s="0" t="n">
        <v>0.204936616995864</v>
      </c>
      <c r="AG67" s="0" t="n">
        <v>0.391772920227541</v>
      </c>
      <c r="AH67" s="0" t="n">
        <v>0.401057355701358</v>
      </c>
      <c r="AI67" s="0" t="n">
        <v>0.335678874462013</v>
      </c>
      <c r="AJ67" s="0" t="n">
        <v>0.327805700601863</v>
      </c>
      <c r="AK67" s="0" t="n">
        <v>0.35421279329289</v>
      </c>
      <c r="AL67" s="0" t="n">
        <v>0.340460824920336</v>
      </c>
      <c r="AM67" s="0" t="n">
        <v>0.329180308961667</v>
      </c>
      <c r="AN67" s="0" t="n">
        <v>0.31427075010928</v>
      </c>
    </row>
    <row r="68" customFormat="false" ht="15" hidden="false" customHeight="false" outlineLevel="0" collapsed="false">
      <c r="A68" s="0" t="n">
        <v>115</v>
      </c>
      <c r="B68" s="0" t="n">
        <v>0.574991464241357</v>
      </c>
      <c r="C68" s="0" t="n">
        <v>0.204971522729859</v>
      </c>
      <c r="D68" s="0" t="n">
        <v>0.220037013028784</v>
      </c>
      <c r="E68" s="0" t="n">
        <v>0.83497791920103</v>
      </c>
      <c r="F68" s="0" t="n">
        <v>0.963583381229385</v>
      </c>
      <c r="G68" s="0" t="n">
        <v>0.858066231447925</v>
      </c>
      <c r="H68" s="0" t="n">
        <v>0.969862950177124</v>
      </c>
      <c r="I68" s="0" t="n">
        <v>0.480105176370601</v>
      </c>
      <c r="J68" s="0" t="n">
        <v>0.544341493356177</v>
      </c>
      <c r="K68" s="0" t="n">
        <v>0.205666781872033</v>
      </c>
      <c r="L68" s="0" t="n">
        <v>0.21882723619648</v>
      </c>
      <c r="M68" s="0" t="n">
        <v>0.171146695544445</v>
      </c>
      <c r="N68" s="0" t="n">
        <v>0.202190405414145</v>
      </c>
      <c r="O68" s="0" t="n">
        <v>0.183726047285984</v>
      </c>
      <c r="P68" s="0" t="n">
        <v>0.217051482459063</v>
      </c>
      <c r="Q68" s="0" t="n">
        <v>5809.83007398069</v>
      </c>
      <c r="R68" s="0" t="n">
        <v>4066.48999288007</v>
      </c>
      <c r="S68" s="0" t="n">
        <v>3375.84647218154</v>
      </c>
      <c r="T68" s="0" t="n">
        <v>2647.75884106607</v>
      </c>
      <c r="U68" s="0" t="n">
        <v>4615.16003974563</v>
      </c>
      <c r="V68" s="0" t="n">
        <v>5303.97078453667</v>
      </c>
      <c r="W68" s="0" t="n">
        <v>3389.9556248756</v>
      </c>
      <c r="X68" s="0" t="n">
        <v>0.579904570456894</v>
      </c>
      <c r="Y68" s="0" t="n">
        <v>0.734283867611824</v>
      </c>
      <c r="Z68" s="0" t="n">
        <v>558.118033455</v>
      </c>
      <c r="AA68" s="0" t="n">
        <v>539.614799185383</v>
      </c>
      <c r="AB68" s="0" t="n">
        <v>486.004676183169</v>
      </c>
      <c r="AC68" s="0" t="n">
        <v>752.513517066317</v>
      </c>
      <c r="AD68" s="0" t="n">
        <v>0.756211920546836</v>
      </c>
      <c r="AE68" s="0" t="n">
        <v>0.563061776934506</v>
      </c>
      <c r="AF68" s="0" t="n">
        <v>0.19315014361233</v>
      </c>
      <c r="AG68" s="0" t="n">
        <v>0.393670074995044</v>
      </c>
      <c r="AH68" s="0" t="n">
        <v>0.402811065154331</v>
      </c>
      <c r="AI68" s="0" t="n">
        <v>0.336665040925483</v>
      </c>
      <c r="AJ68" s="0" t="n">
        <v>0.328592237950297</v>
      </c>
      <c r="AK68" s="0" t="n">
        <v>0.356553924873034</v>
      </c>
      <c r="AL68" s="0" t="n">
        <v>0.341961744062072</v>
      </c>
      <c r="AM68" s="0" t="n">
        <v>0.329853859726681</v>
      </c>
      <c r="AN68" s="0" t="n">
        <v>0.314207280340724</v>
      </c>
    </row>
    <row r="69" customFormat="false" ht="15" hidden="false" customHeight="false" outlineLevel="0" collapsed="false">
      <c r="A69" s="0" t="n">
        <v>116</v>
      </c>
      <c r="B69" s="0" t="n">
        <v>0.571423931473773</v>
      </c>
      <c r="C69" s="0" t="n">
        <v>0.202446852042</v>
      </c>
      <c r="D69" s="0" t="n">
        <v>0.226129216484227</v>
      </c>
      <c r="E69" s="0" t="n">
        <v>0.834501146800765</v>
      </c>
      <c r="F69" s="0" t="n">
        <v>0.962988198939098</v>
      </c>
      <c r="G69" s="0" t="n">
        <v>0.857554819540581</v>
      </c>
      <c r="H69" s="0" t="n">
        <v>0.969068892706077</v>
      </c>
      <c r="I69" s="0" t="n">
        <v>0.476853926124265</v>
      </c>
      <c r="J69" s="0" t="n">
        <v>0.540642952680335</v>
      </c>
      <c r="K69" s="0" t="n">
        <v>0.206158638376861</v>
      </c>
      <c r="L69" s="0" t="n">
        <v>0.219286640562788</v>
      </c>
      <c r="M69" s="0" t="n">
        <v>0.168942130195254</v>
      </c>
      <c r="N69" s="0" t="n">
        <v>0.199503593082117</v>
      </c>
      <c r="O69" s="0" t="n">
        <v>0.188705090481246</v>
      </c>
      <c r="P69" s="0" t="n">
        <v>0.222841653176645</v>
      </c>
      <c r="Q69" s="0" t="n">
        <v>5814.42388169373</v>
      </c>
      <c r="R69" s="0" t="n">
        <v>4083.80873176725</v>
      </c>
      <c r="S69" s="0" t="n">
        <v>3382.59686390769</v>
      </c>
      <c r="T69" s="0" t="n">
        <v>2650.62540501876</v>
      </c>
      <c r="U69" s="0" t="n">
        <v>4606.68088658776</v>
      </c>
      <c r="V69" s="0" t="n">
        <v>5307.70496298446</v>
      </c>
      <c r="W69" s="0" t="n">
        <v>3459.49309187483</v>
      </c>
      <c r="X69" s="0" t="n">
        <v>0.590686704200927</v>
      </c>
      <c r="Y69" s="0" t="n">
        <v>0.733134719721098</v>
      </c>
      <c r="Z69" s="0" t="n">
        <v>559.823923312328</v>
      </c>
      <c r="AA69" s="0" t="n">
        <v>542.403170850604</v>
      </c>
      <c r="AB69" s="0" t="n">
        <v>487.686886262883</v>
      </c>
      <c r="AC69" s="0" t="n">
        <v>748.654060108721</v>
      </c>
      <c r="AD69" s="0" t="n">
        <v>0.764434443983258</v>
      </c>
      <c r="AE69" s="0" t="n">
        <v>0.56270475256545</v>
      </c>
      <c r="AF69" s="0" t="n">
        <v>0.201729691417808</v>
      </c>
      <c r="AG69" s="0" t="n">
        <v>0.391299858187338</v>
      </c>
      <c r="AH69" s="0" t="n">
        <v>0.402293555381325</v>
      </c>
      <c r="AI69" s="0" t="n">
        <v>0.334927003799649</v>
      </c>
      <c r="AJ69" s="0" t="n">
        <v>0.328317776047227</v>
      </c>
      <c r="AK69" s="0" t="n">
        <v>0.355075204733492</v>
      </c>
      <c r="AL69" s="0" t="n">
        <v>0.342385313438188</v>
      </c>
      <c r="AM69" s="0" t="n">
        <v>0.327912353939809</v>
      </c>
      <c r="AN69" s="0" t="n">
        <v>0.313682567318472</v>
      </c>
    </row>
    <row r="70" customFormat="false" ht="15" hidden="false" customHeight="false" outlineLevel="0" collapsed="false">
      <c r="A70" s="0" t="n">
        <v>117</v>
      </c>
      <c r="B70" s="0" t="n">
        <v>0.566577097072824</v>
      </c>
      <c r="C70" s="0" t="n">
        <v>0.200202009410443</v>
      </c>
      <c r="D70" s="0" t="n">
        <v>0.233220893516733</v>
      </c>
      <c r="E70" s="0" t="n">
        <v>0.835035324814782</v>
      </c>
      <c r="F70" s="0" t="n">
        <v>0.963818665574915</v>
      </c>
      <c r="G70" s="0" t="n">
        <v>0.857626100421999</v>
      </c>
      <c r="H70" s="0" t="n">
        <v>0.970030739312573</v>
      </c>
      <c r="I70" s="0" t="n">
        <v>0.473111890286822</v>
      </c>
      <c r="J70" s="0" t="n">
        <v>0.536838654576933</v>
      </c>
      <c r="K70" s="0" t="n">
        <v>0.207306368288203</v>
      </c>
      <c r="L70" s="0" t="n">
        <v>0.221172902477636</v>
      </c>
      <c r="M70" s="0" t="n">
        <v>0.167175749956622</v>
      </c>
      <c r="N70" s="0" t="n">
        <v>0.197225978605593</v>
      </c>
      <c r="O70" s="0" t="n">
        <v>0.194747684571339</v>
      </c>
      <c r="P70" s="0" t="n">
        <v>0.229754032392389</v>
      </c>
      <c r="Q70" s="0" t="n">
        <v>5822.44735833281</v>
      </c>
      <c r="R70" s="0" t="n">
        <v>4114.99054249675</v>
      </c>
      <c r="S70" s="0" t="n">
        <v>3387.32725109501</v>
      </c>
      <c r="T70" s="0" t="n">
        <v>2653.49054442048</v>
      </c>
      <c r="U70" s="0" t="n">
        <v>4595.86448005145</v>
      </c>
      <c r="V70" s="0" t="n">
        <v>5317.55082224607</v>
      </c>
      <c r="W70" s="0" t="n">
        <v>3396.31816542944</v>
      </c>
      <c r="X70" s="0" t="n">
        <v>0.581133745732496</v>
      </c>
      <c r="Y70" s="0" t="n">
        <v>0.734202601197825</v>
      </c>
      <c r="Z70" s="0" t="n">
        <v>676.026239528243</v>
      </c>
      <c r="AA70" s="0" t="n">
        <v>674.349997663515</v>
      </c>
      <c r="AB70" s="0" t="n">
        <v>624.002736129731</v>
      </c>
      <c r="AC70" s="0" t="n">
        <v>842.756142342176</v>
      </c>
      <c r="AD70" s="0" t="n">
        <v>0.763307437170703</v>
      </c>
      <c r="AE70" s="0" t="n">
        <v>0.565578596522484</v>
      </c>
      <c r="AF70" s="0" t="n">
        <v>0.197728840648219</v>
      </c>
      <c r="AG70" s="0" t="n">
        <v>0.390483631042127</v>
      </c>
      <c r="AH70" s="0" t="n">
        <v>0.401778285624888</v>
      </c>
      <c r="AI70" s="0" t="n">
        <v>0.335165941946366</v>
      </c>
      <c r="AJ70" s="0" t="n">
        <v>0.3285302599904</v>
      </c>
      <c r="AK70" s="0" t="n">
        <v>0.353647813602463</v>
      </c>
      <c r="AL70" s="0" t="n">
        <v>0.341415713536869</v>
      </c>
      <c r="AM70" s="0" t="n">
        <v>0.327555818951471</v>
      </c>
      <c r="AN70" s="0" t="n">
        <v>0.314345041864869</v>
      </c>
    </row>
    <row r="71" customFormat="false" ht="15" hidden="false" customHeight="false" outlineLevel="0" collapsed="false">
      <c r="A71" s="0" t="n">
        <v>118</v>
      </c>
      <c r="B71" s="0" t="n">
        <v>0.56257663590817</v>
      </c>
      <c r="C71" s="0" t="n">
        <v>0.197851461061149</v>
      </c>
      <c r="D71" s="0" t="n">
        <v>0.239571903030682</v>
      </c>
      <c r="E71" s="0" t="n">
        <v>0.832863132684803</v>
      </c>
      <c r="F71" s="0" t="n">
        <v>0.962595147935357</v>
      </c>
      <c r="G71" s="0" t="n">
        <v>0.855847234218058</v>
      </c>
      <c r="H71" s="0" t="n">
        <v>0.968876495867642</v>
      </c>
      <c r="I71" s="0" t="n">
        <v>0.468549339357756</v>
      </c>
      <c r="J71" s="0" t="n">
        <v>0.532400464314244</v>
      </c>
      <c r="K71" s="0" t="n">
        <v>0.209923466281644</v>
      </c>
      <c r="L71" s="0" t="n">
        <v>0.224549127442546</v>
      </c>
      <c r="M71" s="0" t="n">
        <v>0.164783187665654</v>
      </c>
      <c r="N71" s="0" t="n">
        <v>0.194581848347057</v>
      </c>
      <c r="O71" s="0" t="n">
        <v>0.199530605661393</v>
      </c>
      <c r="P71" s="0" t="n">
        <v>0.235612835274057</v>
      </c>
      <c r="Q71" s="0" t="n">
        <v>5841.96795603711</v>
      </c>
      <c r="R71" s="0" t="n">
        <v>4138.86268614368</v>
      </c>
      <c r="S71" s="0" t="n">
        <v>3391.14100804344</v>
      </c>
      <c r="T71" s="0" t="n">
        <v>2655.54510429764</v>
      </c>
      <c r="U71" s="0" t="n">
        <v>4593.69087711685</v>
      </c>
      <c r="V71" s="0" t="n">
        <v>5338.23499262357</v>
      </c>
      <c r="W71" s="0" t="n">
        <v>3501.31693697342</v>
      </c>
      <c r="X71" s="0" t="n">
        <v>0.593047431934097</v>
      </c>
      <c r="Y71" s="0" t="n">
        <v>0.732768235067967</v>
      </c>
      <c r="Z71" s="0" t="n">
        <v>549.714680781663</v>
      </c>
      <c r="AA71" s="0" t="n">
        <v>539.895700004707</v>
      </c>
      <c r="AB71" s="0" t="n">
        <v>489.534524390349</v>
      </c>
      <c r="AC71" s="0" t="n">
        <v>736.779554398016</v>
      </c>
      <c r="AD71" s="0" t="n">
        <v>0.754086274853633</v>
      </c>
      <c r="AE71" s="0" t="n">
        <v>0.566308196824283</v>
      </c>
      <c r="AF71" s="0" t="n">
        <v>0.187778078029349</v>
      </c>
      <c r="AG71" s="0" t="n">
        <v>0.392859234715531</v>
      </c>
      <c r="AH71" s="0" t="n">
        <v>0.404567985280017</v>
      </c>
      <c r="AI71" s="0" t="n">
        <v>0.335552080229818</v>
      </c>
      <c r="AJ71" s="0" t="n">
        <v>0.329793664607386</v>
      </c>
      <c r="AK71" s="0" t="n">
        <v>0.356340228225183</v>
      </c>
      <c r="AL71" s="0" t="n">
        <v>0.34370951632894</v>
      </c>
      <c r="AM71" s="0" t="n">
        <v>0.328174021770497</v>
      </c>
      <c r="AN71" s="0" t="n">
        <v>0.315265165243684</v>
      </c>
    </row>
    <row r="72" customFormat="false" ht="15" hidden="false" customHeight="false" outlineLevel="0" collapsed="false">
      <c r="A72" s="0" t="n">
        <v>119</v>
      </c>
      <c r="B72" s="0" t="n">
        <v>0.559093876084159</v>
      </c>
      <c r="C72" s="0" t="n">
        <v>0.194105667216541</v>
      </c>
      <c r="D72" s="0" t="n">
        <v>0.2468004566993</v>
      </c>
      <c r="E72" s="0" t="n">
        <v>0.832181195451397</v>
      </c>
      <c r="F72" s="0" t="n">
        <v>0.961823833497441</v>
      </c>
      <c r="G72" s="0" t="n">
        <v>0.854440386625647</v>
      </c>
      <c r="H72" s="0" t="n">
        <v>0.968335623237861</v>
      </c>
      <c r="I72" s="0" t="n">
        <v>0.46526741016927</v>
      </c>
      <c r="J72" s="0" t="n">
        <v>0.528537058783406</v>
      </c>
      <c r="K72" s="0" t="n">
        <v>0.209127113667184</v>
      </c>
      <c r="L72" s="0" t="n">
        <v>0.225116509439231</v>
      </c>
      <c r="M72" s="0" t="n">
        <v>0.161531086188152</v>
      </c>
      <c r="N72" s="0" t="n">
        <v>0.190751304960382</v>
      </c>
      <c r="O72" s="0" t="n">
        <v>0.205382699093974</v>
      </c>
      <c r="P72" s="0" t="n">
        <v>0.242535469753653</v>
      </c>
      <c r="Q72" s="0" t="n">
        <v>5869.01296118046</v>
      </c>
      <c r="R72" s="0" t="n">
        <v>4137.70967812338</v>
      </c>
      <c r="S72" s="0" t="n">
        <v>3394.98692752281</v>
      </c>
      <c r="T72" s="0" t="n">
        <v>2657.30874053578</v>
      </c>
      <c r="U72" s="0" t="n">
        <v>4596.14041876807</v>
      </c>
      <c r="V72" s="0" t="n">
        <v>5343.77155806038</v>
      </c>
      <c r="W72" s="0" t="n">
        <v>3503.11256091069</v>
      </c>
      <c r="X72" s="0" t="n">
        <v>0.593668096105408</v>
      </c>
      <c r="Y72" s="0" t="n">
        <v>0.733444940514457</v>
      </c>
      <c r="Z72" s="0" t="n">
        <v>561.199613416994</v>
      </c>
      <c r="AA72" s="0" t="n">
        <v>543.437465283772</v>
      </c>
      <c r="AB72" s="0" t="n">
        <v>489.944364661176</v>
      </c>
      <c r="AC72" s="0" t="n">
        <v>765.058921149289</v>
      </c>
      <c r="AD72" s="0" t="n">
        <v>0.768636288502547</v>
      </c>
      <c r="AE72" s="0" t="n">
        <v>0.574219638610807</v>
      </c>
      <c r="AF72" s="0" t="n">
        <v>0.19441664989174</v>
      </c>
      <c r="AG72" s="0" t="n">
        <v>0.389951104360606</v>
      </c>
      <c r="AH72" s="0" t="n">
        <v>0.405639230817996</v>
      </c>
      <c r="AI72" s="0" t="n">
        <v>0.33469924787326</v>
      </c>
      <c r="AJ72" s="0" t="n">
        <v>0.330843395503062</v>
      </c>
      <c r="AK72" s="0" t="n">
        <v>0.353379083593735</v>
      </c>
      <c r="AL72" s="0" t="n">
        <v>0.343486875364129</v>
      </c>
      <c r="AM72" s="0" t="n">
        <v>0.327486944823038</v>
      </c>
      <c r="AN72" s="0" t="n">
        <v>0.316110743948814</v>
      </c>
    </row>
    <row r="73" customFormat="false" ht="15" hidden="false" customHeight="false" outlineLevel="0" collapsed="false">
      <c r="A73" s="0" t="n">
        <v>120</v>
      </c>
      <c r="B73" s="0" t="n">
        <v>0.557193562198115</v>
      </c>
      <c r="C73" s="0" t="n">
        <v>0.190652765131186</v>
      </c>
      <c r="D73" s="0" t="n">
        <v>0.252153672670699</v>
      </c>
      <c r="E73" s="0" t="n">
        <v>0.829941160973743</v>
      </c>
      <c r="F73" s="0" t="n">
        <v>0.961205392944014</v>
      </c>
      <c r="G73" s="0" t="n">
        <v>0.852813150858683</v>
      </c>
      <c r="H73" s="0" t="n">
        <v>0.967770495594985</v>
      </c>
      <c r="I73" s="0" t="n">
        <v>0.462437871897799</v>
      </c>
      <c r="J73" s="0" t="n">
        <v>0.52615495376962</v>
      </c>
      <c r="K73" s="0" t="n">
        <v>0.209152199136633</v>
      </c>
      <c r="L73" s="0" t="n">
        <v>0.224973078884556</v>
      </c>
      <c r="M73" s="0" t="n">
        <v>0.158230577235831</v>
      </c>
      <c r="N73" s="0" t="n">
        <v>0.187313376950596</v>
      </c>
      <c r="O73" s="0" t="n">
        <v>0.209272711840113</v>
      </c>
      <c r="P73" s="0" t="n">
        <v>0.247737062223798</v>
      </c>
      <c r="Q73" s="0" t="n">
        <v>5888.84401149203</v>
      </c>
      <c r="R73" s="0" t="n">
        <v>4148.5175027596</v>
      </c>
      <c r="S73" s="0" t="n">
        <v>3399.86711488628</v>
      </c>
      <c r="T73" s="0" t="n">
        <v>2660.03089765856</v>
      </c>
      <c r="U73" s="0" t="n">
        <v>4600.15659878608</v>
      </c>
      <c r="V73" s="0" t="n">
        <v>5351.02254147398</v>
      </c>
      <c r="W73" s="0" t="n">
        <v>3497.14473600624</v>
      </c>
      <c r="X73" s="0" t="n">
        <v>0.587524029217278</v>
      </c>
      <c r="Y73" s="0" t="n">
        <v>0.732529003131824</v>
      </c>
      <c r="Z73" s="0" t="n">
        <v>567.125832377496</v>
      </c>
      <c r="AA73" s="0" t="n">
        <v>540.268365061608</v>
      </c>
      <c r="AB73" s="0" t="n">
        <v>489.434859644391</v>
      </c>
      <c r="AC73" s="0" t="n">
        <v>756.313772267769</v>
      </c>
      <c r="AD73" s="0" t="n">
        <v>0.762674344824398</v>
      </c>
      <c r="AE73" s="0" t="n">
        <v>0.577616526703437</v>
      </c>
      <c r="AF73" s="0" t="n">
        <v>0.185057818120962</v>
      </c>
      <c r="AG73" s="0" t="n">
        <v>0.394397741694148</v>
      </c>
      <c r="AH73" s="0" t="n">
        <v>0.407647820757567</v>
      </c>
      <c r="AI73" s="0" t="n">
        <v>0.337185870298571</v>
      </c>
      <c r="AJ73" s="0" t="n">
        <v>0.332475078276567</v>
      </c>
      <c r="AK73" s="0" t="n">
        <v>0.358031526236828</v>
      </c>
      <c r="AL73" s="0" t="n">
        <v>0.345349298372942</v>
      </c>
      <c r="AM73" s="0" t="n">
        <v>0.329438975721856</v>
      </c>
      <c r="AN73" s="0" t="n">
        <v>0.317587529091774</v>
      </c>
    </row>
    <row r="74" customFormat="false" ht="15" hidden="false" customHeight="false" outlineLevel="0" collapsed="false">
      <c r="A74" s="0" t="n">
        <v>121</v>
      </c>
      <c r="B74" s="0" t="n">
        <v>0.555407723878087</v>
      </c>
      <c r="C74" s="0" t="n">
        <v>0.187705327707346</v>
      </c>
      <c r="D74" s="0" t="n">
        <v>0.256886948414567</v>
      </c>
      <c r="E74" s="0" t="n">
        <v>0.830237462070506</v>
      </c>
      <c r="F74" s="0" t="n">
        <v>0.960923232810911</v>
      </c>
      <c r="G74" s="0" t="n">
        <v>0.85328283382443</v>
      </c>
      <c r="H74" s="0" t="n">
        <v>0.967578162147417</v>
      </c>
      <c r="I74" s="0" t="n">
        <v>0.461120299086899</v>
      </c>
      <c r="J74" s="0" t="n">
        <v>0.524316968323603</v>
      </c>
      <c r="K74" s="0" t="n">
        <v>0.209878525871855</v>
      </c>
      <c r="L74" s="0" t="n">
        <v>0.225867150129514</v>
      </c>
      <c r="M74" s="0" t="n">
        <v>0.15583999489286</v>
      </c>
      <c r="N74" s="0" t="n">
        <v>0.184333661100756</v>
      </c>
      <c r="O74" s="0" t="n">
        <v>0.213277168090747</v>
      </c>
      <c r="P74" s="0" t="n">
        <v>0.252272603386552</v>
      </c>
      <c r="Q74" s="0" t="n">
        <v>5892.76775093835</v>
      </c>
      <c r="R74" s="0" t="n">
        <v>4140.22486361073</v>
      </c>
      <c r="S74" s="0" t="n">
        <v>3398.43641487711</v>
      </c>
      <c r="T74" s="0" t="n">
        <v>2662.71705329946</v>
      </c>
      <c r="U74" s="0" t="n">
        <v>4594.81060315147</v>
      </c>
      <c r="V74" s="0" t="n">
        <v>5347.27591041833</v>
      </c>
      <c r="W74" s="0" t="n">
        <v>3509.63379358822</v>
      </c>
      <c r="X74" s="0" t="n">
        <v>0.582340537867054</v>
      </c>
      <c r="Y74" s="0" t="n">
        <v>0.726689883889352</v>
      </c>
      <c r="Z74" s="0" t="n">
        <v>674.373811195747</v>
      </c>
      <c r="AA74" s="0" t="n">
        <v>672.626734775028</v>
      </c>
      <c r="AB74" s="0" t="n">
        <v>622.193429064838</v>
      </c>
      <c r="AC74" s="0" t="n">
        <v>870.486731366219</v>
      </c>
      <c r="AD74" s="0" t="n">
        <v>0.753568006836427</v>
      </c>
      <c r="AE74" s="0" t="n">
        <v>0.571901134748277</v>
      </c>
      <c r="AF74" s="0" t="n">
        <v>0.18166687208815</v>
      </c>
      <c r="AG74" s="0" t="n">
        <v>0.393551339691006</v>
      </c>
      <c r="AH74" s="0" t="n">
        <v>0.405986868120406</v>
      </c>
      <c r="AI74" s="0" t="n">
        <v>0.335127971598756</v>
      </c>
      <c r="AJ74" s="0" t="n">
        <v>0.332125323096976</v>
      </c>
      <c r="AK74" s="0" t="n">
        <v>0.356364582761852</v>
      </c>
      <c r="AL74" s="0" t="n">
        <v>0.344239472314252</v>
      </c>
      <c r="AM74" s="0" t="n">
        <v>0.326996365045062</v>
      </c>
      <c r="AN74" s="0" t="n">
        <v>0.316801169991412</v>
      </c>
    </row>
    <row r="75" customFormat="false" ht="15" hidden="false" customHeight="false" outlineLevel="0" collapsed="false">
      <c r="A75" s="0" t="n">
        <v>122</v>
      </c>
      <c r="B75" s="0" t="n">
        <v>0.552635853268973</v>
      </c>
      <c r="C75" s="0" t="n">
        <v>0.184238344028853</v>
      </c>
      <c r="D75" s="0" t="n">
        <v>0.263125802702174</v>
      </c>
      <c r="E75" s="0" t="n">
        <v>0.831938480814758</v>
      </c>
      <c r="F75" s="0" t="n">
        <v>0.961104538955515</v>
      </c>
      <c r="G75" s="0" t="n">
        <v>0.853916811147039</v>
      </c>
      <c r="H75" s="0" t="n">
        <v>0.967780558897783</v>
      </c>
      <c r="I75" s="0" t="n">
        <v>0.459759032212357</v>
      </c>
      <c r="J75" s="0" t="n">
        <v>0.521528947949233</v>
      </c>
      <c r="K75" s="0" t="n">
        <v>0.209372955184815</v>
      </c>
      <c r="L75" s="0" t="n">
        <v>0.226209495353252</v>
      </c>
      <c r="M75" s="0" t="n">
        <v>0.15327496803919</v>
      </c>
      <c r="N75" s="0" t="n">
        <v>0.181030776726938</v>
      </c>
      <c r="O75" s="0" t="n">
        <v>0.218904480563211</v>
      </c>
      <c r="P75" s="0" t="n">
        <v>0.258544814279344</v>
      </c>
      <c r="Q75" s="0" t="n">
        <v>5912.72085070342</v>
      </c>
      <c r="R75" s="0" t="n">
        <v>4158.33694419372</v>
      </c>
      <c r="S75" s="0" t="n">
        <v>3399.54594956233</v>
      </c>
      <c r="T75" s="0" t="n">
        <v>2664.6998455005</v>
      </c>
      <c r="U75" s="0" t="n">
        <v>4595.05953447476</v>
      </c>
      <c r="V75" s="0" t="n">
        <v>5356.94947661645</v>
      </c>
      <c r="W75" s="0" t="n">
        <v>3511.88794766848</v>
      </c>
      <c r="X75" s="0" t="n">
        <v>0.581301009023916</v>
      </c>
      <c r="Y75" s="0" t="n">
        <v>0.724939771703468</v>
      </c>
      <c r="Z75" s="0" t="n">
        <v>550.8667168042</v>
      </c>
      <c r="AA75" s="0" t="n">
        <v>541.781771181482</v>
      </c>
      <c r="AB75" s="0" t="n">
        <v>493.926254785641</v>
      </c>
      <c r="AC75" s="0" t="n">
        <v>729.855509675558</v>
      </c>
      <c r="AD75" s="0" t="n">
        <v>0.75173247893938</v>
      </c>
      <c r="AE75" s="0" t="n">
        <v>0.569018228411896</v>
      </c>
      <c r="AF75" s="0" t="n">
        <v>0.182714250527484</v>
      </c>
      <c r="AG75" s="0" t="n">
        <v>0.393756124702147</v>
      </c>
      <c r="AH75" s="0" t="n">
        <v>0.406531560990778</v>
      </c>
      <c r="AI75" s="0" t="n">
        <v>0.33579479364714</v>
      </c>
      <c r="AJ75" s="0" t="n">
        <v>0.33268346662818</v>
      </c>
      <c r="AK75" s="0" t="n">
        <v>0.357215731264045</v>
      </c>
      <c r="AL75" s="0" t="n">
        <v>0.346180743803833</v>
      </c>
      <c r="AM75" s="0" t="n">
        <v>0.327807924839542</v>
      </c>
      <c r="AN75" s="0" t="n">
        <v>0.317894152994629</v>
      </c>
    </row>
    <row r="76" customFormat="false" ht="15" hidden="false" customHeight="false" outlineLevel="0" collapsed="false">
      <c r="A76" s="0" t="n">
        <v>123</v>
      </c>
      <c r="B76" s="0" t="n">
        <v>0.548344621451209</v>
      </c>
      <c r="C76" s="0" t="n">
        <v>0.182183017339198</v>
      </c>
      <c r="D76" s="0" t="n">
        <v>0.269472361209592</v>
      </c>
      <c r="E76" s="0" t="n">
        <v>0.827991185589565</v>
      </c>
      <c r="F76" s="0" t="n">
        <v>0.959191292120105</v>
      </c>
      <c r="G76" s="0" t="n">
        <v>0.851464541357304</v>
      </c>
      <c r="H76" s="0" t="n">
        <v>0.965749445763461</v>
      </c>
      <c r="I76" s="0" t="n">
        <v>0.454024513227048</v>
      </c>
      <c r="J76" s="0" t="n">
        <v>0.516110776155845</v>
      </c>
      <c r="K76" s="0" t="n">
        <v>0.21160215046329</v>
      </c>
      <c r="L76" s="0" t="n">
        <v>0.227771089074799</v>
      </c>
      <c r="M76" s="0" t="n">
        <v>0.150845932520967</v>
      </c>
      <c r="N76" s="0" t="n">
        <v>0.178724198042197</v>
      </c>
      <c r="O76" s="0" t="n">
        <v>0.22312073984155</v>
      </c>
      <c r="P76" s="0" t="n">
        <v>0.264356317922062</v>
      </c>
      <c r="Q76" s="0" t="n">
        <v>5933.42107653962</v>
      </c>
      <c r="R76" s="0" t="n">
        <v>4176.89722107452</v>
      </c>
      <c r="S76" s="0" t="n">
        <v>3405.27657870737</v>
      </c>
      <c r="T76" s="0" t="n">
        <v>2666.29269618367</v>
      </c>
      <c r="U76" s="0" t="n">
        <v>4592.43528462566</v>
      </c>
      <c r="V76" s="0" t="n">
        <v>5366.74676726317</v>
      </c>
      <c r="W76" s="0" t="n">
        <v>3513.66244230164</v>
      </c>
      <c r="X76" s="0" t="n">
        <v>0.580966418828494</v>
      </c>
      <c r="Y76" s="0" t="n">
        <v>0.723202563140093</v>
      </c>
      <c r="Z76" s="0" t="n">
        <v>544.655037478211</v>
      </c>
      <c r="AA76" s="0" t="n">
        <v>535.280730815885</v>
      </c>
      <c r="AB76" s="0" t="n">
        <v>478.426030155054</v>
      </c>
      <c r="AC76" s="0" t="n">
        <v>755.147144610898</v>
      </c>
      <c r="AD76" s="0" t="n">
        <v>0.746178938744948</v>
      </c>
      <c r="AE76" s="0" t="n">
        <v>0.554288951706442</v>
      </c>
      <c r="AF76" s="0" t="n">
        <v>0.19191843022704</v>
      </c>
      <c r="AG76" s="0" t="n">
        <v>0.396392063207462</v>
      </c>
      <c r="AH76" s="0" t="n">
        <v>0.408951703555673</v>
      </c>
      <c r="AI76" s="0" t="n">
        <v>0.337718826440333</v>
      </c>
      <c r="AJ76" s="0" t="n">
        <v>0.334934861272178</v>
      </c>
      <c r="AK76" s="0" t="n">
        <v>0.360568386308476</v>
      </c>
      <c r="AL76" s="0" t="n">
        <v>0.348959406668614</v>
      </c>
      <c r="AM76" s="0" t="n">
        <v>0.329749318076447</v>
      </c>
      <c r="AN76" s="0" t="n">
        <v>0.319023688873855</v>
      </c>
    </row>
    <row r="77" customFormat="false" ht="15" hidden="false" customHeight="false" outlineLevel="0" collapsed="false">
      <c r="A77" s="0" t="n">
        <v>124</v>
      </c>
      <c r="B77" s="0" t="n">
        <v>0.544954152926525</v>
      </c>
      <c r="C77" s="0" t="n">
        <v>0.180809142820104</v>
      </c>
      <c r="D77" s="0" t="n">
        <v>0.274236704253371</v>
      </c>
      <c r="E77" s="0" t="n">
        <v>0.827441937870406</v>
      </c>
      <c r="F77" s="0" t="n">
        <v>0.957040571680533</v>
      </c>
      <c r="G77" s="0" t="n">
        <v>0.851218306981968</v>
      </c>
      <c r="H77" s="0" t="n">
        <v>0.964197758903858</v>
      </c>
      <c r="I77" s="0" t="n">
        <v>0.450917920348049</v>
      </c>
      <c r="J77" s="0" t="n">
        <v>0.512257501280523</v>
      </c>
      <c r="K77" s="0" t="n">
        <v>0.213564170030587</v>
      </c>
      <c r="L77" s="0" t="n">
        <v>0.230105886866269</v>
      </c>
      <c r="M77" s="0" t="n">
        <v>0.149609067519754</v>
      </c>
      <c r="N77" s="0" t="n">
        <v>0.176731303487612</v>
      </c>
      <c r="O77" s="0" t="n">
        <v>0.226914950002603</v>
      </c>
      <c r="P77" s="0" t="n">
        <v>0.268051766912398</v>
      </c>
      <c r="Q77" s="0" t="n">
        <v>5959.63562218289</v>
      </c>
      <c r="R77" s="0" t="n">
        <v>4184.04698636351</v>
      </c>
      <c r="S77" s="0" t="n">
        <v>3412.54004428223</v>
      </c>
      <c r="T77" s="0" t="n">
        <v>2668.93188207126</v>
      </c>
      <c r="U77" s="0" t="n">
        <v>4596.66570569934</v>
      </c>
      <c r="V77" s="0" t="n">
        <v>5380.454461398</v>
      </c>
      <c r="W77" s="0" t="n">
        <v>3529.81622046951</v>
      </c>
      <c r="X77" s="0" t="n">
        <v>0.580014723477217</v>
      </c>
      <c r="Y77" s="0" t="n">
        <v>0.722638312431722</v>
      </c>
      <c r="Z77" s="0" t="n">
        <v>547.30731538054</v>
      </c>
      <c r="AA77" s="0" t="n">
        <v>537.572872410072</v>
      </c>
      <c r="AB77" s="0" t="n">
        <v>483.42953410283</v>
      </c>
      <c r="AC77" s="0" t="n">
        <v>748.6677060005</v>
      </c>
      <c r="AD77" s="0" t="n">
        <v>0.756455307085693</v>
      </c>
      <c r="AE77" s="0" t="n">
        <v>0.565333376766761</v>
      </c>
      <c r="AF77" s="0" t="n">
        <v>0.191121930318932</v>
      </c>
      <c r="AG77" s="0" t="n">
        <v>0.396921546846859</v>
      </c>
      <c r="AH77" s="0" t="n">
        <v>0.410255592596117</v>
      </c>
      <c r="AI77" s="0" t="n">
        <v>0.34024843818602</v>
      </c>
      <c r="AJ77" s="0" t="n">
        <v>0.337125884349491</v>
      </c>
      <c r="AK77" s="0" t="n">
        <v>0.361005024155524</v>
      </c>
      <c r="AL77" s="0" t="n">
        <v>0.350960065816098</v>
      </c>
      <c r="AM77" s="0" t="n">
        <v>0.331609835245173</v>
      </c>
      <c r="AN77" s="0" t="n">
        <v>0.320428838836705</v>
      </c>
    </row>
    <row r="78" customFormat="false" ht="15" hidden="false" customHeight="false" outlineLevel="0" collapsed="false">
      <c r="A78" s="0" t="n">
        <v>125</v>
      </c>
      <c r="B78" s="0" t="n">
        <v>0.541398012834704</v>
      </c>
      <c r="C78" s="0" t="n">
        <v>0.178750538650834</v>
      </c>
      <c r="D78" s="0" t="n">
        <v>0.279851448514461</v>
      </c>
      <c r="E78" s="0" t="n">
        <v>0.824203752221988</v>
      </c>
      <c r="F78" s="0" t="n">
        <v>0.956367854628978</v>
      </c>
      <c r="G78" s="0" t="n">
        <v>0.848398048968034</v>
      </c>
      <c r="H78" s="0" t="n">
        <v>0.963587087393028</v>
      </c>
      <c r="I78" s="0" t="n">
        <v>0.446222273623891</v>
      </c>
      <c r="J78" s="0" t="n">
        <v>0.508385044270737</v>
      </c>
      <c r="K78" s="0" t="n">
        <v>0.212677097254845</v>
      </c>
      <c r="L78" s="0" t="n">
        <v>0.22929023265291</v>
      </c>
      <c r="M78" s="0" t="n">
        <v>0.147326864667719</v>
      </c>
      <c r="N78" s="0" t="n">
        <v>0.174611473344941</v>
      </c>
      <c r="O78" s="0" t="n">
        <v>0.230654613930378</v>
      </c>
      <c r="P78" s="0" t="n">
        <v>0.2733713370133</v>
      </c>
      <c r="Q78" s="0" t="n">
        <v>5981.90376309173</v>
      </c>
      <c r="R78" s="0" t="n">
        <v>4187.15693058316</v>
      </c>
      <c r="S78" s="0" t="n">
        <v>3416.79138923784</v>
      </c>
      <c r="T78" s="0" t="n">
        <v>2669.86478574415</v>
      </c>
      <c r="U78" s="0" t="n">
        <v>4596.50963921835</v>
      </c>
      <c r="V78" s="0" t="n">
        <v>5379.63973275547</v>
      </c>
      <c r="W78" s="0" t="n">
        <v>3527.0472139022</v>
      </c>
      <c r="X78" s="0" t="n">
        <v>0.573423119317063</v>
      </c>
      <c r="Y78" s="0" t="n">
        <v>0.718630351679909</v>
      </c>
      <c r="Z78" s="0" t="n">
        <v>683.856628353146</v>
      </c>
      <c r="AA78" s="0" t="n">
        <v>677.009866049143</v>
      </c>
      <c r="AB78" s="0" t="n">
        <v>619.949754463251</v>
      </c>
      <c r="AC78" s="0" t="n">
        <v>933.195887510741</v>
      </c>
      <c r="AD78" s="0" t="n">
        <v>0.747245254027806</v>
      </c>
      <c r="AE78" s="0" t="n">
        <v>0.558439260776405</v>
      </c>
      <c r="AF78" s="0" t="n">
        <v>0.188805993251401</v>
      </c>
      <c r="AG78" s="0" t="n">
        <v>0.396225711897418</v>
      </c>
      <c r="AH78" s="0" t="n">
        <v>0.412216639225349</v>
      </c>
      <c r="AI78" s="0" t="n">
        <v>0.339976035217569</v>
      </c>
      <c r="AJ78" s="0" t="n">
        <v>0.337744570956288</v>
      </c>
      <c r="AK78" s="0" t="n">
        <v>0.359159254001328</v>
      </c>
      <c r="AL78" s="0" t="n">
        <v>0.350624972708453</v>
      </c>
      <c r="AM78" s="0" t="n">
        <v>0.330835386161943</v>
      </c>
      <c r="AN78" s="0" t="n">
        <v>0.32066041226157</v>
      </c>
    </row>
    <row r="79" customFormat="false" ht="15" hidden="false" customHeight="false" outlineLevel="0" collapsed="false">
      <c r="A79" s="0" t="n">
        <v>126</v>
      </c>
      <c r="B79" s="0" t="n">
        <v>0.544949969928439</v>
      </c>
      <c r="C79" s="0" t="n">
        <v>0.175869475986249</v>
      </c>
      <c r="D79" s="0" t="n">
        <v>0.279180554085312</v>
      </c>
      <c r="E79" s="0" t="n">
        <v>0.820723160689024</v>
      </c>
      <c r="F79" s="0" t="n">
        <v>0.955926063704402</v>
      </c>
      <c r="G79" s="0" t="n">
        <v>0.844109098515246</v>
      </c>
      <c r="H79" s="0" t="n">
        <v>0.96265915971772</v>
      </c>
      <c r="I79" s="0" t="n">
        <v>0.447253061737057</v>
      </c>
      <c r="J79" s="0" t="n">
        <v>0.511614699967588</v>
      </c>
      <c r="K79" s="0" t="n">
        <v>0.211598233225872</v>
      </c>
      <c r="L79" s="0" t="n">
        <v>0.229370699879191</v>
      </c>
      <c r="M79" s="0" t="n">
        <v>0.144340152200157</v>
      </c>
      <c r="N79" s="0" t="n">
        <v>0.171719155150569</v>
      </c>
      <c r="O79" s="0" t="n">
        <v>0.22912994675181</v>
      </c>
      <c r="P79" s="0" t="n">
        <v>0.272592208586245</v>
      </c>
      <c r="Q79" s="0" t="n">
        <v>5971.09348449496</v>
      </c>
      <c r="R79" s="0" t="n">
        <v>4193.78402307592</v>
      </c>
      <c r="S79" s="0" t="n">
        <v>3421.10517787897</v>
      </c>
      <c r="T79" s="0" t="n">
        <v>2671.8287399487</v>
      </c>
      <c r="U79" s="0" t="n">
        <v>4601.53781778278</v>
      </c>
      <c r="V79" s="0" t="n">
        <v>5391.18752364465</v>
      </c>
      <c r="W79" s="0" t="n">
        <v>3551.75730749991</v>
      </c>
      <c r="X79" s="0" t="n">
        <v>0.573339426541609</v>
      </c>
      <c r="Y79" s="0" t="n">
        <v>0.714962337659896</v>
      </c>
      <c r="Z79" s="0" t="n">
        <v>558.950529034772</v>
      </c>
      <c r="AA79" s="0" t="n">
        <v>539.060075640315</v>
      </c>
      <c r="AB79" s="0" t="n">
        <v>487.43761002347</v>
      </c>
      <c r="AC79" s="0" t="n">
        <v>753.284115465858</v>
      </c>
      <c r="AD79" s="0" t="n">
        <v>0.759533884904971</v>
      </c>
      <c r="AE79" s="0" t="n">
        <v>0.575043058938982</v>
      </c>
      <c r="AF79" s="0" t="n">
        <v>0.184490825965988</v>
      </c>
      <c r="AG79" s="0" t="n">
        <v>0.403196657429647</v>
      </c>
      <c r="AH79" s="0" t="n">
        <v>0.41566993732447</v>
      </c>
      <c r="AI79" s="0" t="n">
        <v>0.34379981811911</v>
      </c>
      <c r="AJ79" s="0" t="n">
        <v>0.338092050881259</v>
      </c>
      <c r="AK79" s="0" t="n">
        <v>0.363960855649813</v>
      </c>
      <c r="AL79" s="0" t="n">
        <v>0.351024447204998</v>
      </c>
      <c r="AM79" s="0" t="n">
        <v>0.334140086646568</v>
      </c>
      <c r="AN79" s="0" t="n">
        <v>0.320437129962347</v>
      </c>
    </row>
    <row r="80" customFormat="false" ht="15" hidden="false" customHeight="false" outlineLevel="0" collapsed="false">
      <c r="A80" s="0" t="n">
        <v>127</v>
      </c>
      <c r="B80" s="0" t="n">
        <v>0.544088067748328</v>
      </c>
      <c r="C80" s="0" t="n">
        <v>0.173517276467923</v>
      </c>
      <c r="D80" s="0" t="n">
        <v>0.282394655783749</v>
      </c>
      <c r="E80" s="0" t="n">
        <v>0.818246720392149</v>
      </c>
      <c r="F80" s="0" t="n">
        <v>0.95554183283663</v>
      </c>
      <c r="G80" s="0" t="n">
        <v>0.841643276395096</v>
      </c>
      <c r="H80" s="0" t="n">
        <v>0.962454595125865</v>
      </c>
      <c r="I80" s="0" t="n">
        <v>0.445198277039571</v>
      </c>
      <c r="J80" s="0" t="n">
        <v>0.510559265049726</v>
      </c>
      <c r="K80" s="0" t="n">
        <v>0.210924330948455</v>
      </c>
      <c r="L80" s="0" t="n">
        <v>0.229209793982519</v>
      </c>
      <c r="M80" s="0" t="n">
        <v>0.141979942401256</v>
      </c>
      <c r="N80" s="0" t="n">
        <v>0.169357627594322</v>
      </c>
      <c r="O80" s="0" t="n">
        <v>0.231068500951322</v>
      </c>
      <c r="P80" s="0" t="n">
        <v>0.275624940192582</v>
      </c>
      <c r="Q80" s="0" t="n">
        <v>5971.86159608262</v>
      </c>
      <c r="R80" s="0" t="n">
        <v>4206.63915218634</v>
      </c>
      <c r="S80" s="0" t="n">
        <v>3426.27095442438</v>
      </c>
      <c r="T80" s="0" t="n">
        <v>2672.33462779325</v>
      </c>
      <c r="U80" s="0" t="n">
        <v>4598.38885848058</v>
      </c>
      <c r="V80" s="0" t="n">
        <v>5392.32804798582</v>
      </c>
      <c r="W80" s="0" t="n">
        <v>3524.138922493</v>
      </c>
      <c r="X80" s="0" t="n">
        <v>0.57030831701975</v>
      </c>
      <c r="Y80" s="0" t="n">
        <v>0.717699526277021</v>
      </c>
      <c r="Z80" s="0" t="n">
        <v>562.543256754745</v>
      </c>
      <c r="AA80" s="0" t="n">
        <v>541.879137686935</v>
      </c>
      <c r="AB80" s="0" t="n">
        <v>489.699888221099</v>
      </c>
      <c r="AC80" s="0" t="n">
        <v>765.12713250203</v>
      </c>
      <c r="AD80" s="0" t="n">
        <v>0.751759133263395</v>
      </c>
      <c r="AE80" s="0" t="n">
        <v>0.568830342335811</v>
      </c>
      <c r="AF80" s="0" t="n">
        <v>0.182928790927584</v>
      </c>
      <c r="AG80" s="0" t="n">
        <v>0.402118715050918</v>
      </c>
      <c r="AH80" s="0" t="n">
        <v>0.418442261627212</v>
      </c>
      <c r="AI80" s="0" t="n">
        <v>0.341492189571791</v>
      </c>
      <c r="AJ80" s="0" t="n">
        <v>0.338430765665333</v>
      </c>
      <c r="AK80" s="0" t="n">
        <v>0.361824119839242</v>
      </c>
      <c r="AL80" s="0" t="n">
        <v>0.351512583527765</v>
      </c>
      <c r="AM80" s="0" t="n">
        <v>0.330447908121046</v>
      </c>
      <c r="AN80" s="0" t="n">
        <v>0.320750188305918</v>
      </c>
    </row>
    <row r="81" customFormat="false" ht="15" hidden="false" customHeight="false" outlineLevel="0" collapsed="false">
      <c r="A81" s="0" t="n">
        <v>128</v>
      </c>
      <c r="B81" s="0" t="n">
        <v>0.543622538049655</v>
      </c>
      <c r="C81" s="0" t="n">
        <v>0.170360754080306</v>
      </c>
      <c r="D81" s="0" t="n">
        <v>0.28601670787004</v>
      </c>
      <c r="E81" s="0" t="n">
        <v>0.816399501143929</v>
      </c>
      <c r="F81" s="0" t="n">
        <v>0.955885604320805</v>
      </c>
      <c r="G81" s="0" t="n">
        <v>0.840246489536668</v>
      </c>
      <c r="H81" s="0" t="n">
        <v>0.962758051499753</v>
      </c>
      <c r="I81" s="0" t="n">
        <v>0.443813168874335</v>
      </c>
      <c r="J81" s="0" t="n">
        <v>0.510134839761914</v>
      </c>
      <c r="K81" s="0" t="n">
        <v>0.210267565995218</v>
      </c>
      <c r="L81" s="0" t="n">
        <v>0.228482147475525</v>
      </c>
      <c r="M81" s="0" t="n">
        <v>0.139082434645665</v>
      </c>
      <c r="N81" s="0" t="n">
        <v>0.166393923261678</v>
      </c>
      <c r="O81" s="0" t="n">
        <v>0.233503897623929</v>
      </c>
      <c r="P81" s="0" t="n">
        <v>0.279356841297212</v>
      </c>
      <c r="Q81" s="0" t="n">
        <v>5960.23095432909</v>
      </c>
      <c r="R81" s="0" t="n">
        <v>4200.02078608668</v>
      </c>
      <c r="S81" s="0" t="n">
        <v>3431.04077990466</v>
      </c>
      <c r="T81" s="0" t="n">
        <v>2674.96686462448</v>
      </c>
      <c r="U81" s="0" t="n">
        <v>4589.71578958067</v>
      </c>
      <c r="V81" s="0" t="n">
        <v>5380.13639594749</v>
      </c>
      <c r="W81" s="0" t="n">
        <v>3511.93526413499</v>
      </c>
      <c r="X81" s="0" t="n">
        <v>0.568672126261915</v>
      </c>
      <c r="Y81" s="0" t="n">
        <v>0.712809307377918</v>
      </c>
      <c r="Z81" s="0" t="n">
        <v>548.545346613638</v>
      </c>
      <c r="AA81" s="0" t="n">
        <v>526.194294572081</v>
      </c>
      <c r="AB81" s="0" t="n">
        <v>473.842303856022</v>
      </c>
      <c r="AC81" s="0" t="n">
        <v>741.212309364186</v>
      </c>
      <c r="AD81" s="0" t="n">
        <v>0.762284927156952</v>
      </c>
      <c r="AE81" s="0" t="n">
        <v>0.583114574328165</v>
      </c>
      <c r="AF81" s="0" t="n">
        <v>0.179170352828786</v>
      </c>
      <c r="AG81" s="0" t="n">
        <v>0.405091475346302</v>
      </c>
      <c r="AH81" s="0" t="n">
        <v>0.418813233799041</v>
      </c>
      <c r="AI81" s="0" t="n">
        <v>0.342892101284389</v>
      </c>
      <c r="AJ81" s="0" t="n">
        <v>0.3374489286574</v>
      </c>
      <c r="AK81" s="0" t="n">
        <v>0.362812108297734</v>
      </c>
      <c r="AL81" s="0" t="n">
        <v>0.350923124368358</v>
      </c>
      <c r="AM81" s="0" t="n">
        <v>0.331966417707758</v>
      </c>
      <c r="AN81" s="0" t="n">
        <v>0.319877004687377</v>
      </c>
    </row>
    <row r="82" customFormat="false" ht="15" hidden="false" customHeight="false" outlineLevel="0" collapsed="false">
      <c r="A82" s="0" t="n">
        <v>129</v>
      </c>
      <c r="B82" s="0" t="n">
        <v>0.543874022581384</v>
      </c>
      <c r="C82" s="0" t="n">
        <v>0.167433069095616</v>
      </c>
      <c r="D82" s="0" t="n">
        <v>0.288692908323</v>
      </c>
      <c r="E82" s="0" t="n">
        <v>0.816084726455653</v>
      </c>
      <c r="F82" s="0" t="n">
        <v>0.955383320652258</v>
      </c>
      <c r="G82" s="0" t="n">
        <v>0.841258650716635</v>
      </c>
      <c r="H82" s="0" t="n">
        <v>0.962815806393983</v>
      </c>
      <c r="I82" s="0" t="n">
        <v>0.443847282944664</v>
      </c>
      <c r="J82" s="0" t="n">
        <v>0.510199348322697</v>
      </c>
      <c r="K82" s="0" t="n">
        <v>0.21023798226436</v>
      </c>
      <c r="L82" s="0" t="n">
        <v>0.227358385334812</v>
      </c>
      <c r="M82" s="0" t="n">
        <v>0.136639570392526</v>
      </c>
      <c r="N82" s="0" t="n">
        <v>0.163416517562005</v>
      </c>
      <c r="O82" s="0" t="n">
        <v>0.235597873118463</v>
      </c>
      <c r="P82" s="0" t="n">
        <v>0.281767454767555</v>
      </c>
      <c r="Q82" s="0" t="n">
        <v>5942.75738786151</v>
      </c>
      <c r="R82" s="0" t="n">
        <v>4209.63215642173</v>
      </c>
      <c r="S82" s="0" t="n">
        <v>3435.4166058047</v>
      </c>
      <c r="T82" s="0" t="n">
        <v>2676.98086942939</v>
      </c>
      <c r="U82" s="0" t="n">
        <v>4580.139104414</v>
      </c>
      <c r="V82" s="0" t="n">
        <v>5370.94224999856</v>
      </c>
      <c r="W82" s="0" t="n">
        <v>3430.14328308678</v>
      </c>
      <c r="X82" s="0" t="n">
        <v>0.554251163291019</v>
      </c>
      <c r="Y82" s="0" t="n">
        <v>0.708801400113019</v>
      </c>
      <c r="Z82" s="0" t="n">
        <v>691.19570676159</v>
      </c>
      <c r="AA82" s="0" t="n">
        <v>671.358290713339</v>
      </c>
      <c r="AB82" s="0" t="n">
        <v>619.900699610038</v>
      </c>
      <c r="AC82" s="0" t="n">
        <v>922.971348772275</v>
      </c>
      <c r="AD82" s="0" t="n">
        <v>0.741521342395023</v>
      </c>
      <c r="AE82" s="0" t="n">
        <v>0.577808888546</v>
      </c>
      <c r="AF82" s="0" t="n">
        <v>0.163839127943193</v>
      </c>
      <c r="AG82" s="0" t="n">
        <v>0.404121451568074</v>
      </c>
      <c r="AH82" s="0" t="n">
        <v>0.417599169729892</v>
      </c>
      <c r="AI82" s="0" t="n">
        <v>0.343784321331421</v>
      </c>
      <c r="AJ82" s="0" t="n">
        <v>0.337145479049355</v>
      </c>
      <c r="AK82" s="0" t="n">
        <v>0.362916215334365</v>
      </c>
      <c r="AL82" s="0" t="n">
        <v>0.349021290467696</v>
      </c>
      <c r="AM82" s="0" t="n">
        <v>0.332629534782097</v>
      </c>
      <c r="AN82" s="0" t="n">
        <v>0.319840057367626</v>
      </c>
    </row>
    <row r="83" customFormat="false" ht="15" hidden="false" customHeight="false" outlineLevel="0" collapsed="false">
      <c r="A83" s="0" t="n">
        <v>130</v>
      </c>
      <c r="B83" s="0" t="n">
        <v>0.541294091412942</v>
      </c>
      <c r="C83" s="0" t="n">
        <v>0.164583499110816</v>
      </c>
      <c r="D83" s="0" t="n">
        <v>0.294122409476242</v>
      </c>
      <c r="E83" s="0" t="n">
        <v>0.815433823045369</v>
      </c>
      <c r="F83" s="0" t="n">
        <v>0.954428277442147</v>
      </c>
      <c r="G83" s="0" t="n">
        <v>0.840144327575081</v>
      </c>
      <c r="H83" s="0" t="n">
        <v>0.961918178130562</v>
      </c>
      <c r="I83" s="0" t="n">
        <v>0.441389510352725</v>
      </c>
      <c r="J83" s="0" t="n">
        <v>0.508042757241498</v>
      </c>
      <c r="K83" s="0" t="n">
        <v>0.209638839652773</v>
      </c>
      <c r="L83" s="0" t="n">
        <v>0.226862075346064</v>
      </c>
      <c r="M83" s="0" t="n">
        <v>0.134206951890117</v>
      </c>
      <c r="N83" s="0" t="n">
        <v>0.160162948616305</v>
      </c>
      <c r="O83" s="0" t="n">
        <v>0.239837360802527</v>
      </c>
      <c r="P83" s="0" t="n">
        <v>0.286222571584344</v>
      </c>
      <c r="Q83" s="0" t="n">
        <v>5958.82909941045</v>
      </c>
      <c r="R83" s="0" t="n">
        <v>4216.37737487454</v>
      </c>
      <c r="S83" s="0" t="n">
        <v>3438.96292454181</v>
      </c>
      <c r="T83" s="0" t="n">
        <v>2678.53512345056</v>
      </c>
      <c r="U83" s="0" t="n">
        <v>4579.29273905986</v>
      </c>
      <c r="V83" s="0" t="n">
        <v>5373.41343650383</v>
      </c>
      <c r="W83" s="0" t="n">
        <v>3512.09348318305</v>
      </c>
      <c r="X83" s="0" t="n">
        <v>0.571682844301861</v>
      </c>
      <c r="Y83" s="0" t="n">
        <v>0.711164088516275</v>
      </c>
      <c r="Z83" s="0" t="n">
        <v>567.305407970887</v>
      </c>
      <c r="AA83" s="0" t="n">
        <v>541.79944777808</v>
      </c>
      <c r="AB83" s="0" t="n">
        <v>486.665785619981</v>
      </c>
      <c r="AC83" s="0" t="n">
        <v>813.269247765583</v>
      </c>
      <c r="AD83" s="0" t="n">
        <v>0.757328891249471</v>
      </c>
      <c r="AE83" s="0" t="n">
        <v>0.579363838149004</v>
      </c>
      <c r="AF83" s="0" t="n">
        <v>0.177965053100466</v>
      </c>
      <c r="AG83" s="0" t="n">
        <v>0.403386441258671</v>
      </c>
      <c r="AH83" s="0" t="n">
        <v>0.418747798931555</v>
      </c>
      <c r="AI83" s="0" t="n">
        <v>0.342201526129943</v>
      </c>
      <c r="AJ83" s="0" t="n">
        <v>0.337755985887666</v>
      </c>
      <c r="AK83" s="0" t="n">
        <v>0.362406462467553</v>
      </c>
      <c r="AL83" s="0" t="n">
        <v>0.351816786164532</v>
      </c>
      <c r="AM83" s="0" t="n">
        <v>0.331438185102612</v>
      </c>
      <c r="AN83" s="0" t="n">
        <v>0.320163005193995</v>
      </c>
    </row>
    <row r="84" customFormat="false" ht="15" hidden="false" customHeight="false" outlineLevel="0" collapsed="false">
      <c r="A84" s="0" t="n">
        <v>131</v>
      </c>
      <c r="B84" s="0" t="n">
        <v>0.541399244937777</v>
      </c>
      <c r="C84" s="0" t="n">
        <v>0.161793425569329</v>
      </c>
      <c r="D84" s="0" t="n">
        <v>0.296807329492893</v>
      </c>
      <c r="E84" s="0" t="n">
        <v>0.810899385937132</v>
      </c>
      <c r="F84" s="0" t="n">
        <v>0.950396318478338</v>
      </c>
      <c r="G84" s="0" t="n">
        <v>0.837792489889673</v>
      </c>
      <c r="H84" s="0" t="n">
        <v>0.959284349767866</v>
      </c>
      <c r="I84" s="0" t="n">
        <v>0.439020315266871</v>
      </c>
      <c r="J84" s="0" t="n">
        <v>0.506433563988715</v>
      </c>
      <c r="K84" s="0" t="n">
        <v>0.211766556616799</v>
      </c>
      <c r="L84" s="0" t="n">
        <v>0.22850099998476</v>
      </c>
      <c r="M84" s="0" t="n">
        <v>0.131198189442834</v>
      </c>
      <c r="N84" s="0" t="n">
        <v>0.156629168358707</v>
      </c>
      <c r="O84" s="0" t="n">
        <v>0.240680881227427</v>
      </c>
      <c r="P84" s="0" t="n">
        <v>0.287333586130915</v>
      </c>
      <c r="Q84" s="0" t="n">
        <v>5960.2250455953</v>
      </c>
      <c r="R84" s="0" t="n">
        <v>4229.66943701195</v>
      </c>
      <c r="S84" s="0" t="n">
        <v>3441.22732189095</v>
      </c>
      <c r="T84" s="0" t="n">
        <v>2677.48004353627</v>
      </c>
      <c r="U84" s="0" t="n">
        <v>4578.32499740854</v>
      </c>
      <c r="V84" s="0" t="n">
        <v>5380.79804754612</v>
      </c>
      <c r="W84" s="0" t="n">
        <v>3437.18321152362</v>
      </c>
      <c r="X84" s="0" t="n">
        <v>0.559310435117609</v>
      </c>
      <c r="Y84" s="0" t="n">
        <v>0.710014511936882</v>
      </c>
      <c r="Z84" s="0" t="n">
        <v>564.103561272091</v>
      </c>
      <c r="AA84" s="0" t="n">
        <v>536.844568640699</v>
      </c>
      <c r="AB84" s="0" t="n">
        <v>487.870468604268</v>
      </c>
      <c r="AC84" s="0" t="n">
        <v>772.563519152848</v>
      </c>
      <c r="AD84" s="0" t="n">
        <v>0.73716206052611</v>
      </c>
      <c r="AE84" s="0" t="n">
        <v>0.573113811567453</v>
      </c>
      <c r="AF84" s="0" t="n">
        <v>0.164048248958657</v>
      </c>
      <c r="AG84" s="0" t="n">
        <v>0.406926707584455</v>
      </c>
      <c r="AH84" s="0" t="n">
        <v>0.420476504347851</v>
      </c>
      <c r="AI84" s="0" t="n">
        <v>0.346435882522555</v>
      </c>
      <c r="AJ84" s="0" t="n">
        <v>0.340283688872155</v>
      </c>
      <c r="AK84" s="0" t="n">
        <v>0.36718361490817</v>
      </c>
      <c r="AL84" s="0" t="n">
        <v>0.353921280110177</v>
      </c>
      <c r="AM84" s="0" t="n">
        <v>0.335260018795232</v>
      </c>
      <c r="AN84" s="0" t="n">
        <v>0.321177296464019</v>
      </c>
    </row>
    <row r="85" customFormat="false" ht="15" hidden="false" customHeight="false" outlineLevel="0" collapsed="false">
      <c r="A85" s="0" t="n">
        <v>132</v>
      </c>
      <c r="B85" s="0" t="n">
        <v>0.541257794549173</v>
      </c>
      <c r="C85" s="0" t="n">
        <v>0.15907572997067</v>
      </c>
      <c r="D85" s="0" t="n">
        <v>0.299666475480157</v>
      </c>
      <c r="E85" s="0" t="n">
        <v>0.808752913197239</v>
      </c>
      <c r="F85" s="0" t="n">
        <v>0.948945355796321</v>
      </c>
      <c r="G85" s="0" t="n">
        <v>0.836146362394725</v>
      </c>
      <c r="H85" s="0" t="n">
        <v>0.958158267652246</v>
      </c>
      <c r="I85" s="0" t="n">
        <v>0.437743818132357</v>
      </c>
      <c r="J85" s="0" t="n">
        <v>0.505066698878081</v>
      </c>
      <c r="K85" s="0" t="n">
        <v>0.212418984370399</v>
      </c>
      <c r="L85" s="0" t="n">
        <v>0.229485523318044</v>
      </c>
      <c r="M85" s="0" t="n">
        <v>0.128652960032757</v>
      </c>
      <c r="N85" s="0" t="n">
        <v>0.153921571917015</v>
      </c>
      <c r="O85" s="0" t="n">
        <v>0.242356135032126</v>
      </c>
      <c r="P85" s="0" t="n">
        <v>0.289957085001225</v>
      </c>
      <c r="Q85" s="0" t="n">
        <v>5943.20517456433</v>
      </c>
      <c r="R85" s="0" t="n">
        <v>4233.12728916132</v>
      </c>
      <c r="S85" s="0" t="n">
        <v>3446.17287961762</v>
      </c>
      <c r="T85" s="0" t="n">
        <v>2680.07190891309</v>
      </c>
      <c r="U85" s="0" t="n">
        <v>4568.13629474558</v>
      </c>
      <c r="V85" s="0" t="n">
        <v>5376.71707331684</v>
      </c>
      <c r="W85" s="0" t="n">
        <v>3439.43846719324</v>
      </c>
      <c r="X85" s="0" t="n">
        <v>0.55923164300273</v>
      </c>
      <c r="Y85" s="0" t="n">
        <v>0.708128709403584</v>
      </c>
      <c r="Z85" s="0" t="n">
        <v>560.091381842447</v>
      </c>
      <c r="AA85" s="0" t="n">
        <v>532.340883140135</v>
      </c>
      <c r="AB85" s="0" t="n">
        <v>483.263169395392</v>
      </c>
      <c r="AC85" s="0" t="n">
        <v>774.618438577337</v>
      </c>
      <c r="AD85" s="0" t="n">
        <v>0.750425923312679</v>
      </c>
      <c r="AE85" s="0" t="n">
        <v>0.587299787312969</v>
      </c>
      <c r="AF85" s="0" t="n">
        <v>0.163126135999709</v>
      </c>
      <c r="AG85" s="0" t="n">
        <v>0.407948693636643</v>
      </c>
      <c r="AH85" s="0" t="n">
        <v>0.420964887970314</v>
      </c>
      <c r="AI85" s="0" t="n">
        <v>0.346299658611303</v>
      </c>
      <c r="AJ85" s="0" t="n">
        <v>0.340625031540601</v>
      </c>
      <c r="AK85" s="0" t="n">
        <v>0.36706239444523</v>
      </c>
      <c r="AL85" s="0" t="n">
        <v>0.35432759884092</v>
      </c>
      <c r="AM85" s="0" t="n">
        <v>0.334977451369142</v>
      </c>
      <c r="AN85" s="0" t="n">
        <v>0.320544889812005</v>
      </c>
    </row>
    <row r="86" customFormat="false" ht="15" hidden="false" customHeight="false" outlineLevel="0" collapsed="false">
      <c r="A86" s="0" t="n">
        <v>133</v>
      </c>
      <c r="B86" s="0" t="n">
        <v>0.541230807065689</v>
      </c>
      <c r="C86" s="0" t="n">
        <v>0.156143175468899</v>
      </c>
      <c r="D86" s="0" t="n">
        <v>0.302626017465412</v>
      </c>
      <c r="E86" s="0" t="n">
        <v>0.807556186125554</v>
      </c>
      <c r="F86" s="0" t="n">
        <v>0.948115251420234</v>
      </c>
      <c r="G86" s="0" t="n">
        <v>0.835806365515047</v>
      </c>
      <c r="H86" s="0" t="n">
        <v>0.958113857475733</v>
      </c>
      <c r="I86" s="0" t="n">
        <v>0.437074286367623</v>
      </c>
      <c r="J86" s="0" t="n">
        <v>0.504353575467644</v>
      </c>
      <c r="K86" s="0" t="n">
        <v>0.211451675830101</v>
      </c>
      <c r="L86" s="0" t="n">
        <v>0.22855598688047</v>
      </c>
      <c r="M86" s="0" t="n">
        <v>0.126094387271197</v>
      </c>
      <c r="N86" s="0" t="n">
        <v>0.151035331713216</v>
      </c>
      <c r="O86" s="0" t="n">
        <v>0.244387512486734</v>
      </c>
      <c r="P86" s="0" t="n">
        <v>0.292726344239374</v>
      </c>
      <c r="Q86" s="0" t="n">
        <v>5951.08529908802</v>
      </c>
      <c r="R86" s="0" t="n">
        <v>4248.36133460126</v>
      </c>
      <c r="S86" s="0" t="n">
        <v>3450.20316198325</v>
      </c>
      <c r="T86" s="0" t="n">
        <v>2682.80809521182</v>
      </c>
      <c r="U86" s="0" t="n">
        <v>4571.52390654499</v>
      </c>
      <c r="V86" s="0" t="n">
        <v>5377.12739074757</v>
      </c>
      <c r="W86" s="0" t="n">
        <v>3446.87852151841</v>
      </c>
      <c r="X86" s="0" t="n">
        <v>0.556169129169947</v>
      </c>
      <c r="Y86" s="0" t="n">
        <v>0.705917219441278</v>
      </c>
      <c r="Z86" s="0" t="n">
        <v>686.068324562329</v>
      </c>
      <c r="AA86" s="0" t="n">
        <v>673.257175390241</v>
      </c>
      <c r="AB86" s="0" t="n">
        <v>626.435258126699</v>
      </c>
      <c r="AC86" s="0" t="n">
        <v>908.945110079507</v>
      </c>
      <c r="AD86" s="0" t="n">
        <v>0.7362922495108</v>
      </c>
      <c r="AE86" s="0" t="n">
        <v>0.575202016958948</v>
      </c>
      <c r="AF86" s="0" t="n">
        <v>0.161090232551852</v>
      </c>
      <c r="AG86" s="0" t="n">
        <v>0.405286649871037</v>
      </c>
      <c r="AH86" s="0" t="n">
        <v>0.420555841542339</v>
      </c>
      <c r="AI86" s="0" t="n">
        <v>0.343278177720762</v>
      </c>
      <c r="AJ86" s="0" t="n">
        <v>0.340698727661696</v>
      </c>
      <c r="AK86" s="0" t="n">
        <v>0.365782407819496</v>
      </c>
      <c r="AL86" s="0" t="n">
        <v>0.354622156954885</v>
      </c>
      <c r="AM86" s="0" t="n">
        <v>0.331736362338366</v>
      </c>
      <c r="AN86" s="0" t="n">
        <v>0.321076476413932</v>
      </c>
    </row>
    <row r="87" customFormat="false" ht="15" hidden="false" customHeight="false" outlineLevel="0" collapsed="false">
      <c r="A87" s="0" t="n">
        <v>134</v>
      </c>
      <c r="B87" s="0" t="n">
        <v>0.538109083351188</v>
      </c>
      <c r="C87" s="0" t="n">
        <v>0.152876510519386</v>
      </c>
      <c r="D87" s="0" t="n">
        <v>0.309014406129426</v>
      </c>
      <c r="E87" s="0" t="n">
        <v>0.807634778001448</v>
      </c>
      <c r="F87" s="0" t="n">
        <v>0.94691331775613</v>
      </c>
      <c r="G87" s="0" t="n">
        <v>0.836557103049648</v>
      </c>
      <c r="H87" s="0" t="n">
        <v>0.958009917579178</v>
      </c>
      <c r="I87" s="0" t="n">
        <v>0.434595610072899</v>
      </c>
      <c r="J87" s="0" t="n">
        <v>0.500469373672108</v>
      </c>
      <c r="K87" s="0" t="n">
        <v>0.212412189718828</v>
      </c>
      <c r="L87" s="0" t="n">
        <v>0.229816323672473</v>
      </c>
      <c r="M87" s="0" t="n">
        <v>0.12346838663496</v>
      </c>
      <c r="N87" s="0" t="n">
        <v>0.147763876391555</v>
      </c>
      <c r="O87" s="0" t="n">
        <v>0.249570781293589</v>
      </c>
      <c r="P87" s="0" t="n">
        <v>0.298680067692467</v>
      </c>
      <c r="Q87" s="0" t="n">
        <v>5959.45634234836</v>
      </c>
      <c r="R87" s="0" t="n">
        <v>4262.23342163747</v>
      </c>
      <c r="S87" s="0" t="n">
        <v>3453.38807459919</v>
      </c>
      <c r="T87" s="0" t="n">
        <v>2684.51895015632</v>
      </c>
      <c r="U87" s="0" t="n">
        <v>4564.33453709223</v>
      </c>
      <c r="V87" s="0" t="n">
        <v>5376.12489091656</v>
      </c>
      <c r="W87" s="0" t="n">
        <v>3439.14338289528</v>
      </c>
      <c r="X87" s="0" t="n">
        <v>0.557892682209214</v>
      </c>
      <c r="Y87" s="0" t="n">
        <v>0.70630164823467</v>
      </c>
      <c r="Z87" s="0" t="n">
        <v>558.267548017479</v>
      </c>
      <c r="AA87" s="0" t="n">
        <v>543.493840694967</v>
      </c>
      <c r="AB87" s="0" t="n">
        <v>496.998649923328</v>
      </c>
      <c r="AC87" s="0" t="n">
        <v>773.567818088744</v>
      </c>
      <c r="AD87" s="0" t="n">
        <v>0.744654040450541</v>
      </c>
      <c r="AE87" s="0" t="n">
        <v>0.581626073149252</v>
      </c>
      <c r="AF87" s="0" t="n">
        <v>0.163027967301289</v>
      </c>
      <c r="AG87" s="0" t="n">
        <v>0.406145191786499</v>
      </c>
      <c r="AH87" s="0" t="n">
        <v>0.42135856647955</v>
      </c>
      <c r="AI87" s="0" t="n">
        <v>0.346912379073291</v>
      </c>
      <c r="AJ87" s="0" t="n">
        <v>0.341651698796436</v>
      </c>
      <c r="AK87" s="0" t="n">
        <v>0.367019566177078</v>
      </c>
      <c r="AL87" s="0" t="n">
        <v>0.356078317313639</v>
      </c>
      <c r="AM87" s="0" t="n">
        <v>0.334350186578297</v>
      </c>
      <c r="AN87" s="0" t="n">
        <v>0.321948563388144</v>
      </c>
    </row>
    <row r="88" customFormat="false" ht="15" hidden="false" customHeight="false" outlineLevel="0" collapsed="false">
      <c r="A88" s="0" t="n">
        <v>135</v>
      </c>
      <c r="B88" s="0" t="n">
        <v>0.537470064354349</v>
      </c>
      <c r="C88" s="0" t="n">
        <v>0.150600107794621</v>
      </c>
      <c r="D88" s="0" t="n">
        <v>0.311929827851029</v>
      </c>
      <c r="E88" s="0" t="n">
        <v>0.803429049309004</v>
      </c>
      <c r="F88" s="0" t="n">
        <v>0.942907436161545</v>
      </c>
      <c r="G88" s="0" t="n">
        <v>0.83262702405971</v>
      </c>
      <c r="H88" s="0" t="n">
        <v>0.954780389564469</v>
      </c>
      <c r="I88" s="0" t="n">
        <v>0.431819062836264</v>
      </c>
      <c r="J88" s="0" t="n">
        <v>0.498678318314889</v>
      </c>
      <c r="K88" s="0" t="n">
        <v>0.211369732925256</v>
      </c>
      <c r="L88" s="0" t="n">
        <v>0.228561765229098</v>
      </c>
      <c r="M88" s="0" t="n">
        <v>0.120996501431266</v>
      </c>
      <c r="N88" s="0" t="n">
        <v>0.144641347245618</v>
      </c>
      <c r="O88" s="0" t="n">
        <v>0.250613485041474</v>
      </c>
      <c r="P88" s="0" t="n">
        <v>0.299587770601038</v>
      </c>
      <c r="Q88" s="0" t="n">
        <v>5965.45255981327</v>
      </c>
      <c r="R88" s="0" t="n">
        <v>4272.09235372618</v>
      </c>
      <c r="S88" s="0" t="n">
        <v>3457.25545566126</v>
      </c>
      <c r="T88" s="0" t="n">
        <v>2685.95590497114</v>
      </c>
      <c r="U88" s="0" t="n">
        <v>4564.74497857489</v>
      </c>
      <c r="V88" s="0" t="n">
        <v>5378.04963397476</v>
      </c>
      <c r="W88" s="0" t="n">
        <v>3440.80614536969</v>
      </c>
      <c r="X88" s="0" t="n">
        <v>0.551872381236689</v>
      </c>
      <c r="Y88" s="0" t="n">
        <v>0.702041348896635</v>
      </c>
      <c r="Z88" s="0" t="n">
        <v>553.503492412173</v>
      </c>
      <c r="AA88" s="0" t="n">
        <v>535.527550228621</v>
      </c>
      <c r="AB88" s="0" t="n">
        <v>485.046300667616</v>
      </c>
      <c r="AC88" s="0" t="n">
        <v>744.832814224655</v>
      </c>
      <c r="AD88" s="0" t="n">
        <v>0.72089813947308</v>
      </c>
      <c r="AE88" s="0" t="n">
        <v>0.552001908302095</v>
      </c>
      <c r="AF88" s="0" t="n">
        <v>0.169238231094572</v>
      </c>
      <c r="AG88" s="0" t="n">
        <v>0.409846279244343</v>
      </c>
      <c r="AH88" s="0" t="n">
        <v>0.424863390749617</v>
      </c>
      <c r="AI88" s="0" t="n">
        <v>0.348235070446361</v>
      </c>
      <c r="AJ88" s="0" t="n">
        <v>0.344094236612355</v>
      </c>
      <c r="AK88" s="0" t="n">
        <v>0.370787740655148</v>
      </c>
      <c r="AL88" s="0" t="n">
        <v>0.358071139314057</v>
      </c>
      <c r="AM88" s="0" t="n">
        <v>0.335157205936732</v>
      </c>
      <c r="AN88" s="0" t="n">
        <v>0.323592200317272</v>
      </c>
    </row>
    <row r="89" customFormat="false" ht="15" hidden="false" customHeight="false" outlineLevel="0" collapsed="false">
      <c r="A89" s="0" t="n">
        <v>136</v>
      </c>
      <c r="B89" s="0" t="n">
        <v>0.536605433616917</v>
      </c>
      <c r="C89" s="0" t="n">
        <v>0.147680047671938</v>
      </c>
      <c r="D89" s="0" t="n">
        <v>0.315714518711145</v>
      </c>
      <c r="E89" s="0" t="n">
        <v>0.803996463151356</v>
      </c>
      <c r="F89" s="0" t="n">
        <v>0.94095143446875</v>
      </c>
      <c r="G89" s="0" t="n">
        <v>0.833905836899118</v>
      </c>
      <c r="H89" s="0" t="n">
        <v>0.953858049297236</v>
      </c>
      <c r="I89" s="0" t="n">
        <v>0.431428870735801</v>
      </c>
      <c r="J89" s="0" t="n">
        <v>0.496620179759084</v>
      </c>
      <c r="K89" s="0" t="n">
        <v>0.211599222596566</v>
      </c>
      <c r="L89" s="0" t="n">
        <v>0.228474231983138</v>
      </c>
      <c r="M89" s="0" t="n">
        <v>0.118734236006262</v>
      </c>
      <c r="N89" s="0" t="n">
        <v>0.141604726593642</v>
      </c>
      <c r="O89" s="0" t="n">
        <v>0.253833356409293</v>
      </c>
      <c r="P89" s="0" t="n">
        <v>0.302726528116024</v>
      </c>
      <c r="Q89" s="0" t="n">
        <v>5986.25090147284</v>
      </c>
      <c r="R89" s="0" t="n">
        <v>4281.73253188213</v>
      </c>
      <c r="S89" s="0" t="n">
        <v>3462.00049327986</v>
      </c>
      <c r="T89" s="0" t="n">
        <v>2688.11321803076</v>
      </c>
      <c r="U89" s="0" t="n">
        <v>4572.19952948398</v>
      </c>
      <c r="V89" s="0" t="n">
        <v>5385.93509544023</v>
      </c>
      <c r="W89" s="0" t="n">
        <v>3450.34904672684</v>
      </c>
      <c r="X89" s="0" t="n">
        <v>0.552872934339677</v>
      </c>
      <c r="Y89" s="0" t="n">
        <v>0.699791534918094</v>
      </c>
      <c r="Z89" s="0" t="n">
        <v>553.021500291122</v>
      </c>
      <c r="AA89" s="0" t="n">
        <v>530.384435667317</v>
      </c>
      <c r="AB89" s="0" t="n">
        <v>484.484228931324</v>
      </c>
      <c r="AC89" s="0" t="n">
        <v>769.397938872647</v>
      </c>
      <c r="AD89" s="0" t="n">
        <v>0.736471480729907</v>
      </c>
      <c r="AE89" s="0" t="n">
        <v>0.585697787763327</v>
      </c>
      <c r="AF89" s="0" t="n">
        <v>0.150820747066778</v>
      </c>
      <c r="AG89" s="0" t="n">
        <v>0.412350075868832</v>
      </c>
      <c r="AH89" s="0" t="n">
        <v>0.424330401948969</v>
      </c>
      <c r="AI89" s="0" t="n">
        <v>0.350986795464593</v>
      </c>
      <c r="AJ89" s="0" t="n">
        <v>0.344640368842538</v>
      </c>
      <c r="AK89" s="0" t="n">
        <v>0.372810287345805</v>
      </c>
      <c r="AL89" s="0" t="n">
        <v>0.35804614333379</v>
      </c>
      <c r="AM89" s="0" t="n">
        <v>0.337659551113958</v>
      </c>
      <c r="AN89" s="0" t="n">
        <v>0.323696810010222</v>
      </c>
    </row>
    <row r="90" customFormat="false" ht="15" hidden="false" customHeight="false" outlineLevel="0" collapsed="false">
      <c r="A90" s="0" t="n">
        <v>137</v>
      </c>
      <c r="B90" s="0" t="n">
        <v>0.534892505901267</v>
      </c>
      <c r="C90" s="0" t="n">
        <v>0.144885136978869</v>
      </c>
      <c r="D90" s="0" t="n">
        <v>0.320222357119864</v>
      </c>
      <c r="E90" s="0" t="n">
        <v>0.802509814152347</v>
      </c>
      <c r="F90" s="0" t="n">
        <v>0.940195874412315</v>
      </c>
      <c r="G90" s="0" t="n">
        <v>0.832775370139471</v>
      </c>
      <c r="H90" s="0" t="n">
        <v>0.953704724509613</v>
      </c>
      <c r="I90" s="0" t="n">
        <v>0.429256485502309</v>
      </c>
      <c r="J90" s="0" t="n">
        <v>0.494686505914743</v>
      </c>
      <c r="K90" s="0" t="n">
        <v>0.210114133472472</v>
      </c>
      <c r="L90" s="0" t="n">
        <v>0.227109333531648</v>
      </c>
      <c r="M90" s="0" t="n">
        <v>0.116271744350349</v>
      </c>
      <c r="N90" s="0" t="n">
        <v>0.138780145878359</v>
      </c>
      <c r="O90" s="0" t="n">
        <v>0.256981584299688</v>
      </c>
      <c r="P90" s="0" t="n">
        <v>0.306729222619213</v>
      </c>
      <c r="Q90" s="0" t="n">
        <v>5987.0420278812</v>
      </c>
      <c r="R90" s="0" t="n">
        <v>4301.11173194302</v>
      </c>
      <c r="S90" s="0" t="n">
        <v>3459.33748556833</v>
      </c>
      <c r="T90" s="0" t="n">
        <v>2687.02621243207</v>
      </c>
      <c r="U90" s="0" t="n">
        <v>4564.07636607014</v>
      </c>
      <c r="V90" s="0" t="n">
        <v>5381.16456975221</v>
      </c>
      <c r="W90" s="0" t="n">
        <v>3447.01064776339</v>
      </c>
      <c r="X90" s="0" t="n">
        <v>0.547136877533455</v>
      </c>
      <c r="Y90" s="0" t="n">
        <v>0.695800396191282</v>
      </c>
      <c r="Z90" s="0" t="n">
        <v>689.179847355756</v>
      </c>
      <c r="AA90" s="0" t="n">
        <v>671.423613145402</v>
      </c>
      <c r="AB90" s="0" t="n">
        <v>616.986282708031</v>
      </c>
      <c r="AC90" s="0" t="n">
        <v>926.96538739708</v>
      </c>
      <c r="AD90" s="0" t="n">
        <v>0.720375320757992</v>
      </c>
      <c r="AE90" s="0" t="n">
        <v>0.555021354480304</v>
      </c>
      <c r="AF90" s="0" t="n">
        <v>0.165353966277688</v>
      </c>
      <c r="AG90" s="0" t="n">
        <v>0.412467118758691</v>
      </c>
      <c r="AH90" s="0" t="n">
        <v>0.424520893222648</v>
      </c>
      <c r="AI90" s="0" t="n">
        <v>0.351758703805677</v>
      </c>
      <c r="AJ90" s="0" t="n">
        <v>0.344939142269952</v>
      </c>
      <c r="AK90" s="0" t="n">
        <v>0.372511544314918</v>
      </c>
      <c r="AL90" s="0" t="n">
        <v>0.35750215900478</v>
      </c>
      <c r="AM90" s="0" t="n">
        <v>0.337852898057807</v>
      </c>
      <c r="AN90" s="0" t="n">
        <v>0.323570426565352</v>
      </c>
    </row>
    <row r="91" customFormat="false" ht="15" hidden="false" customHeight="false" outlineLevel="0" collapsed="false">
      <c r="A91" s="0" t="n">
        <v>138</v>
      </c>
      <c r="B91" s="0" t="n">
        <v>0.533352214423141</v>
      </c>
      <c r="C91" s="0" t="n">
        <v>0.141634063767354</v>
      </c>
      <c r="D91" s="0" t="n">
        <v>0.325013721809505</v>
      </c>
      <c r="E91" s="0" t="n">
        <v>0.803216966196539</v>
      </c>
      <c r="F91" s="0" t="n">
        <v>0.939475254265083</v>
      </c>
      <c r="G91" s="0" t="n">
        <v>0.83317272613021</v>
      </c>
      <c r="H91" s="0" t="n">
        <v>0.953290530560899</v>
      </c>
      <c r="I91" s="0" t="n">
        <v>0.428397547583162</v>
      </c>
      <c r="J91" s="0" t="n">
        <v>0.492220734566349</v>
      </c>
      <c r="K91" s="0" t="n">
        <v>0.209924856081902</v>
      </c>
      <c r="L91" s="0" t="n">
        <v>0.227553520547812</v>
      </c>
      <c r="M91" s="0" t="n">
        <v>0.113762883009301</v>
      </c>
      <c r="N91" s="0" t="n">
        <v>0.135747939069164</v>
      </c>
      <c r="O91" s="0" t="n">
        <v>0.261056535604076</v>
      </c>
      <c r="P91" s="0" t="n">
        <v>0.31150658062957</v>
      </c>
      <c r="Q91" s="0" t="n">
        <v>6004.80679088536</v>
      </c>
      <c r="R91" s="0" t="n">
        <v>4310.17277824723</v>
      </c>
      <c r="S91" s="0" t="n">
        <v>3461.46999697397</v>
      </c>
      <c r="T91" s="0" t="n">
        <v>2689.29482082741</v>
      </c>
      <c r="U91" s="0" t="n">
        <v>4566.99678014216</v>
      </c>
      <c r="V91" s="0" t="n">
        <v>5388.32737233157</v>
      </c>
      <c r="W91" s="0" t="n">
        <v>3446.96532179635</v>
      </c>
      <c r="X91" s="0" t="n">
        <v>0.543230224560852</v>
      </c>
      <c r="Y91" s="0" t="n">
        <v>0.693159673573879</v>
      </c>
      <c r="Z91" s="0" t="n">
        <v>564.709251903052</v>
      </c>
      <c r="AA91" s="0" t="n">
        <v>528.994701160335</v>
      </c>
      <c r="AB91" s="0" t="n">
        <v>480.557385370607</v>
      </c>
      <c r="AC91" s="0" t="n">
        <v>779.625865490449</v>
      </c>
      <c r="AD91" s="0" t="n">
        <v>0.738644431322243</v>
      </c>
      <c r="AE91" s="0" t="n">
        <v>0.584525191233464</v>
      </c>
      <c r="AF91" s="0" t="n">
        <v>0.154119240088779</v>
      </c>
      <c r="AG91" s="0" t="n">
        <v>0.415894444032849</v>
      </c>
      <c r="AH91" s="0" t="n">
        <v>0.425131047834602</v>
      </c>
      <c r="AI91" s="0" t="n">
        <v>0.354464140477061</v>
      </c>
      <c r="AJ91" s="0" t="n">
        <v>0.345928268650252</v>
      </c>
      <c r="AK91" s="0" t="n">
        <v>0.376605660162495</v>
      </c>
      <c r="AL91" s="0" t="n">
        <v>0.359109170992211</v>
      </c>
      <c r="AM91" s="0" t="n">
        <v>0.341203879030678</v>
      </c>
      <c r="AN91" s="0" t="n">
        <v>0.325053194267618</v>
      </c>
    </row>
    <row r="92" customFormat="false" ht="15" hidden="false" customHeight="false" outlineLevel="0" collapsed="false">
      <c r="A92" s="0" t="n">
        <v>139</v>
      </c>
      <c r="B92" s="0" t="n">
        <v>0.530411059339225</v>
      </c>
      <c r="C92" s="0" t="n">
        <v>0.138773516687026</v>
      </c>
      <c r="D92" s="0" t="n">
        <v>0.330815423973749</v>
      </c>
      <c r="E92" s="0" t="n">
        <v>0.803791814401212</v>
      </c>
      <c r="F92" s="0" t="n">
        <v>0.939413112044855</v>
      </c>
      <c r="G92" s="0" t="n">
        <v>0.833935950134807</v>
      </c>
      <c r="H92" s="0" t="n">
        <v>0.953007754720707</v>
      </c>
      <c r="I92" s="0" t="n">
        <v>0.426340067764744</v>
      </c>
      <c r="J92" s="0" t="n">
        <v>0.489458326140344</v>
      </c>
      <c r="K92" s="0" t="n">
        <v>0.209628896571624</v>
      </c>
      <c r="L92" s="0" t="n">
        <v>0.226127021836845</v>
      </c>
      <c r="M92" s="0" t="n">
        <v>0.111545016768702</v>
      </c>
      <c r="N92" s="0" t="n">
        <v>0.132971206481701</v>
      </c>
      <c r="O92" s="0" t="n">
        <v>0.265906729867766</v>
      </c>
      <c r="P92" s="0" t="n">
        <v>0.31698357942281</v>
      </c>
      <c r="Q92" s="0" t="n">
        <v>6009.58051502226</v>
      </c>
      <c r="R92" s="0" t="n">
        <v>4331.54289116128</v>
      </c>
      <c r="S92" s="0" t="n">
        <v>3473.15986576889</v>
      </c>
      <c r="T92" s="0" t="n">
        <v>2689.99300957805</v>
      </c>
      <c r="U92" s="0" t="n">
        <v>4559.4217536963</v>
      </c>
      <c r="V92" s="0" t="n">
        <v>5385.12728126137</v>
      </c>
      <c r="W92" s="0" t="n">
        <v>3405.08989360125</v>
      </c>
      <c r="X92" s="0" t="n">
        <v>0.541949250871272</v>
      </c>
      <c r="Y92" s="0" t="n">
        <v>0.693414718841826</v>
      </c>
      <c r="Z92" s="0" t="n">
        <v>561.926354407899</v>
      </c>
      <c r="AA92" s="0" t="n">
        <v>539.587746577923</v>
      </c>
      <c r="AB92" s="0" t="n">
        <v>491.108808389376</v>
      </c>
      <c r="AC92" s="0" t="n">
        <v>801.846093895249</v>
      </c>
      <c r="AD92" s="0" t="n">
        <v>0.732481650206332</v>
      </c>
      <c r="AE92" s="0" t="n">
        <v>0.577562375045876</v>
      </c>
      <c r="AF92" s="0" t="n">
        <v>0.154919275160456</v>
      </c>
      <c r="AG92" s="0" t="n">
        <v>0.416069688236539</v>
      </c>
      <c r="AH92" s="0" t="n">
        <v>0.424980682569759</v>
      </c>
      <c r="AI92" s="0" t="n">
        <v>0.35450652153352</v>
      </c>
      <c r="AJ92" s="0" t="n">
        <v>0.34600479772045</v>
      </c>
      <c r="AK92" s="0" t="n">
        <v>0.376615073663091</v>
      </c>
      <c r="AL92" s="0" t="n">
        <v>0.359011598132123</v>
      </c>
      <c r="AM92" s="0" t="n">
        <v>0.340471637836608</v>
      </c>
      <c r="AN92" s="0" t="n">
        <v>0.324505997180594</v>
      </c>
    </row>
    <row r="93" customFormat="false" ht="15" hidden="false" customHeight="false" outlineLevel="0" collapsed="false">
      <c r="A93" s="0" t="n">
        <v>140</v>
      </c>
      <c r="B93" s="0" t="n">
        <v>0.527516296558982</v>
      </c>
      <c r="C93" s="0" t="n">
        <v>0.136078653116641</v>
      </c>
      <c r="D93" s="0" t="n">
        <v>0.336405050324378</v>
      </c>
      <c r="E93" s="0" t="n">
        <v>0.803907065629654</v>
      </c>
      <c r="F93" s="0" t="n">
        <v>0.937515755265836</v>
      </c>
      <c r="G93" s="0" t="n">
        <v>0.834091183180586</v>
      </c>
      <c r="H93" s="0" t="n">
        <v>0.951720671141992</v>
      </c>
      <c r="I93" s="0" t="n">
        <v>0.424074078038553</v>
      </c>
      <c r="J93" s="0" t="n">
        <v>0.486119571045463</v>
      </c>
      <c r="K93" s="0" t="n">
        <v>0.20731207357566</v>
      </c>
      <c r="L93" s="0" t="n">
        <v>0.223425517583672</v>
      </c>
      <c r="M93" s="0" t="n">
        <v>0.109394590721834</v>
      </c>
      <c r="N93" s="0" t="n">
        <v>0.130005298221608</v>
      </c>
      <c r="O93" s="0" t="n">
        <v>0.270438396869267</v>
      </c>
      <c r="P93" s="0" t="n">
        <v>0.321390885998766</v>
      </c>
      <c r="Q93" s="0" t="n">
        <v>6043.22942049922</v>
      </c>
      <c r="R93" s="0" t="n">
        <v>4349.67497396974</v>
      </c>
      <c r="S93" s="0" t="n">
        <v>3477.49957042054</v>
      </c>
      <c r="T93" s="0" t="n">
        <v>2693.11380779963</v>
      </c>
      <c r="U93" s="0" t="n">
        <v>4567.09254695667</v>
      </c>
      <c r="V93" s="0" t="n">
        <v>5387.53485243309</v>
      </c>
      <c r="W93" s="0" t="n">
        <v>3404.8190404811</v>
      </c>
      <c r="X93" s="0" t="n">
        <v>0.540996234471538</v>
      </c>
      <c r="Y93" s="0" t="n">
        <v>0.693162693373386</v>
      </c>
      <c r="Z93" s="0" t="n">
        <v>553.084266546484</v>
      </c>
      <c r="AA93" s="0" t="n">
        <v>536.317571753643</v>
      </c>
      <c r="AB93" s="0" t="n">
        <v>482.735913010986</v>
      </c>
      <c r="AC93" s="0" t="n">
        <v>780.246274133748</v>
      </c>
      <c r="AD93" s="0" t="n">
        <v>0.740850548091471</v>
      </c>
      <c r="AE93" s="0" t="n">
        <v>0.568853885038247</v>
      </c>
      <c r="AF93" s="0" t="n">
        <v>0.171996663053225</v>
      </c>
      <c r="AG93" s="0" t="n">
        <v>0.417425993056903</v>
      </c>
      <c r="AH93" s="0" t="n">
        <v>0.425081440734977</v>
      </c>
      <c r="AI93" s="0" t="n">
        <v>0.358023429409792</v>
      </c>
      <c r="AJ93" s="0" t="n">
        <v>0.347565947778021</v>
      </c>
      <c r="AK93" s="0" t="n">
        <v>0.378631150811125</v>
      </c>
      <c r="AL93" s="0" t="n">
        <v>0.360137979621184</v>
      </c>
      <c r="AM93" s="0" t="n">
        <v>0.343696755208826</v>
      </c>
      <c r="AN93" s="0" t="n">
        <v>0.326108380758756</v>
      </c>
    </row>
    <row r="94" customFormat="false" ht="15" hidden="false" customHeight="false" outlineLevel="0" collapsed="false">
      <c r="A94" s="0" t="n">
        <v>141</v>
      </c>
      <c r="B94" s="0" t="n">
        <v>0.525882805181952</v>
      </c>
      <c r="C94" s="0" t="n">
        <v>0.133567142680405</v>
      </c>
      <c r="D94" s="0" t="n">
        <v>0.340550052137643</v>
      </c>
      <c r="E94" s="0" t="n">
        <v>0.801942742115937</v>
      </c>
      <c r="F94" s="0" t="n">
        <v>0.936563114909525</v>
      </c>
      <c r="G94" s="0" t="n">
        <v>0.832302251101225</v>
      </c>
      <c r="H94" s="0" t="n">
        <v>0.950717173415217</v>
      </c>
      <c r="I94" s="0" t="n">
        <v>0.421727898819235</v>
      </c>
      <c r="J94" s="0" t="n">
        <v>0.483902803665776</v>
      </c>
      <c r="K94" s="0" t="n">
        <v>0.207281101794294</v>
      </c>
      <c r="L94" s="0" t="n">
        <v>0.223306348413208</v>
      </c>
      <c r="M94" s="0" t="n">
        <v>0.107113200657715</v>
      </c>
      <c r="N94" s="0" t="n">
        <v>0.127522361640677</v>
      </c>
      <c r="O94" s="0" t="n">
        <v>0.273101642638987</v>
      </c>
      <c r="P94" s="0" t="n">
        <v>0.325137949603073</v>
      </c>
      <c r="Q94" s="0" t="n">
        <v>6051.9426810176</v>
      </c>
      <c r="R94" s="0" t="n">
        <v>4352.38314315146</v>
      </c>
      <c r="S94" s="0" t="n">
        <v>3483.3804244244</v>
      </c>
      <c r="T94" s="0" t="n">
        <v>2698.29318959188</v>
      </c>
      <c r="U94" s="0" t="n">
        <v>4566.7816504513</v>
      </c>
      <c r="V94" s="0" t="n">
        <v>5389.00063263913</v>
      </c>
      <c r="W94" s="0" t="n">
        <v>3404.66364826687</v>
      </c>
      <c r="X94" s="0" t="n">
        <v>0.538070780896376</v>
      </c>
      <c r="Y94" s="0" t="n">
        <v>0.693133495456193</v>
      </c>
      <c r="Z94" s="0" t="n">
        <v>690.049010988722</v>
      </c>
      <c r="AA94" s="0" t="n">
        <v>670.87593415831</v>
      </c>
      <c r="AB94" s="0" t="n">
        <v>625.942330943961</v>
      </c>
      <c r="AC94" s="0" t="n">
        <v>919.926017788432</v>
      </c>
      <c r="AD94" s="0" t="n">
        <v>0.733023589004342</v>
      </c>
      <c r="AE94" s="0" t="n">
        <v>0.58246540167485</v>
      </c>
      <c r="AF94" s="0" t="n">
        <v>0.150558187329492</v>
      </c>
      <c r="AG94" s="0" t="n">
        <v>0.417974923610213</v>
      </c>
      <c r="AH94" s="0" t="n">
        <v>0.42572881391016</v>
      </c>
      <c r="AI94" s="0" t="n">
        <v>0.35870362949896</v>
      </c>
      <c r="AJ94" s="0" t="n">
        <v>0.347986179574674</v>
      </c>
      <c r="AK94" s="0" t="n">
        <v>0.379638739524729</v>
      </c>
      <c r="AL94" s="0" t="n">
        <v>0.360121582585205</v>
      </c>
      <c r="AM94" s="0" t="n">
        <v>0.343463706085939</v>
      </c>
      <c r="AN94" s="0" t="n">
        <v>0.3257372758871</v>
      </c>
    </row>
    <row r="95" customFormat="false" ht="15" hidden="false" customHeight="false" outlineLevel="0" collapsed="false">
      <c r="A95" s="0" t="n">
        <v>142</v>
      </c>
      <c r="B95" s="0" t="n">
        <v>0.523281824595027</v>
      </c>
      <c r="C95" s="0" t="n">
        <v>0.131165233864833</v>
      </c>
      <c r="D95" s="0" t="n">
        <v>0.34555294154014</v>
      </c>
      <c r="E95" s="0" t="n">
        <v>0.799426863290038</v>
      </c>
      <c r="F95" s="0" t="n">
        <v>0.935846790812655</v>
      </c>
      <c r="G95" s="0" t="n">
        <v>0.830659195472803</v>
      </c>
      <c r="H95" s="0" t="n">
        <v>0.950211731663208</v>
      </c>
      <c r="I95" s="0" t="n">
        <v>0.41832554765269</v>
      </c>
      <c r="J95" s="0" t="n">
        <v>0.481138328053819</v>
      </c>
      <c r="K95" s="0" t="n">
        <v>0.207427301041513</v>
      </c>
      <c r="L95" s="0" t="n">
        <v>0.223146450243428</v>
      </c>
      <c r="M95" s="0" t="n">
        <v>0.104857011481268</v>
      </c>
      <c r="N95" s="0" t="n">
        <v>0.125109435585114</v>
      </c>
      <c r="O95" s="0" t="n">
        <v>0.27624430415608</v>
      </c>
      <c r="P95" s="0" t="n">
        <v>0.329599027173722</v>
      </c>
      <c r="Q95" s="0" t="n">
        <v>6058.89288387029</v>
      </c>
      <c r="R95" s="0" t="n">
        <v>4358.91280899001</v>
      </c>
      <c r="S95" s="0" t="n">
        <v>3489.91838078316</v>
      </c>
      <c r="T95" s="0" t="n">
        <v>2700.13431493944</v>
      </c>
      <c r="U95" s="0" t="n">
        <v>4561.30383896287</v>
      </c>
      <c r="V95" s="0" t="n">
        <v>5384.32419266528</v>
      </c>
      <c r="W95" s="0" t="n">
        <v>3391.94108700801</v>
      </c>
      <c r="X95" s="0" t="n">
        <v>0.534351968208187</v>
      </c>
      <c r="Y95" s="0" t="n">
        <v>0.689933588383901</v>
      </c>
      <c r="Z95" s="0" t="n">
        <v>554.791216286576</v>
      </c>
      <c r="AA95" s="0" t="n">
        <v>538.404176606176</v>
      </c>
      <c r="AB95" s="0" t="n">
        <v>488.399720150467</v>
      </c>
      <c r="AC95" s="0" t="n">
        <v>806.197090018828</v>
      </c>
      <c r="AD95" s="0" t="n">
        <v>0.729552242551166</v>
      </c>
      <c r="AE95" s="0" t="n">
        <v>0.573957665039477</v>
      </c>
      <c r="AF95" s="0" t="n">
        <v>0.155594577511689</v>
      </c>
      <c r="AG95" s="0" t="n">
        <v>0.419323275808736</v>
      </c>
      <c r="AH95" s="0" t="n">
        <v>0.427479682865701</v>
      </c>
      <c r="AI95" s="0" t="n">
        <v>0.359285026065184</v>
      </c>
      <c r="AJ95" s="0" t="n">
        <v>0.348282222849411</v>
      </c>
      <c r="AK95" s="0" t="n">
        <v>0.379983705602275</v>
      </c>
      <c r="AL95" s="0" t="n">
        <v>0.360824428947604</v>
      </c>
      <c r="AM95" s="0" t="n">
        <v>0.343544818430438</v>
      </c>
      <c r="AN95" s="0" t="n">
        <v>0.326176533935244</v>
      </c>
    </row>
    <row r="96" customFormat="false" ht="15" hidden="false" customHeight="false" outlineLevel="0" collapsed="false">
      <c r="A96" s="0" t="n">
        <v>143</v>
      </c>
      <c r="B96" s="0" t="n">
        <v>0.520776012595822</v>
      </c>
      <c r="C96" s="0" t="n">
        <v>0.12799833795402</v>
      </c>
      <c r="D96" s="0" t="n">
        <v>0.351225649450159</v>
      </c>
      <c r="E96" s="0" t="n">
        <v>0.801269579985767</v>
      </c>
      <c r="F96" s="0" t="n">
        <v>0.937482710232594</v>
      </c>
      <c r="G96" s="0" t="n">
        <v>0.831212835149137</v>
      </c>
      <c r="H96" s="0" t="n">
        <v>0.951147455082151</v>
      </c>
      <c r="I96" s="0" t="n">
        <v>0.417281976879316</v>
      </c>
      <c r="J96" s="0" t="n">
        <v>0.479761536600569</v>
      </c>
      <c r="K96" s="0" t="n">
        <v>0.206279558439604</v>
      </c>
      <c r="L96" s="0" t="n">
        <v>0.222497534215182</v>
      </c>
      <c r="M96" s="0" t="n">
        <v>0.102561174491294</v>
      </c>
      <c r="N96" s="0" t="n">
        <v>0.122255043593737</v>
      </c>
      <c r="O96" s="0" t="n">
        <v>0.281426428615157</v>
      </c>
      <c r="P96" s="0" t="n">
        <v>0.335466130038288</v>
      </c>
      <c r="Q96" s="0" t="n">
        <v>6056.79349665994</v>
      </c>
      <c r="R96" s="0" t="n">
        <v>4375.7406447064</v>
      </c>
      <c r="S96" s="0" t="n">
        <v>3497.9333726043</v>
      </c>
      <c r="T96" s="0" t="n">
        <v>2701.32885699778</v>
      </c>
      <c r="U96" s="0" t="n">
        <v>4550.73840645162</v>
      </c>
      <c r="V96" s="0" t="n">
        <v>5381.94676260456</v>
      </c>
      <c r="W96" s="0" t="n">
        <v>3393.53407554659</v>
      </c>
      <c r="X96" s="0" t="n">
        <v>0.535335164278896</v>
      </c>
      <c r="Y96" s="0" t="n">
        <v>0.68804472032689</v>
      </c>
      <c r="Z96" s="0" t="n">
        <v>552.954367181108</v>
      </c>
      <c r="AA96" s="0" t="n">
        <v>534.787462252332</v>
      </c>
      <c r="AB96" s="0" t="n">
        <v>481.756050907619</v>
      </c>
      <c r="AC96" s="0" t="n">
        <v>809.823556607321</v>
      </c>
      <c r="AD96" s="0" t="n">
        <v>0.734542139291456</v>
      </c>
      <c r="AE96" s="0" t="n">
        <v>0.573925628941551</v>
      </c>
      <c r="AF96" s="0" t="n">
        <v>0.160616510349905</v>
      </c>
      <c r="AG96" s="0" t="n">
        <v>0.418755524760576</v>
      </c>
      <c r="AH96" s="0" t="n">
        <v>0.427204660899186</v>
      </c>
      <c r="AI96" s="0" t="n">
        <v>0.356867453630105</v>
      </c>
      <c r="AJ96" s="0" t="n">
        <v>0.347856481156506</v>
      </c>
      <c r="AK96" s="0" t="n">
        <v>0.378748383702918</v>
      </c>
      <c r="AL96" s="0" t="n">
        <v>0.359892197748577</v>
      </c>
      <c r="AM96" s="0" t="n">
        <v>0.341313484381413</v>
      </c>
      <c r="AN96" s="0" t="n">
        <v>0.326426128762075</v>
      </c>
    </row>
    <row r="97" customFormat="false" ht="15" hidden="false" customHeight="false" outlineLevel="0" collapsed="false">
      <c r="A97" s="0" t="n">
        <v>144</v>
      </c>
      <c r="B97" s="0" t="n">
        <v>0.527268293441087</v>
      </c>
      <c r="C97" s="0" t="n">
        <v>0.125725097144794</v>
      </c>
      <c r="D97" s="0" t="n">
        <v>0.347006609414119</v>
      </c>
      <c r="E97" s="0" t="n">
        <v>0.797993391660705</v>
      </c>
      <c r="F97" s="0" t="n">
        <v>0.935744715196239</v>
      </c>
      <c r="G97" s="0" t="n">
        <v>0.829130670607564</v>
      </c>
      <c r="H97" s="0" t="n">
        <v>0.949715064508291</v>
      </c>
      <c r="I97" s="0" t="n">
        <v>0.420756613798206</v>
      </c>
      <c r="J97" s="0" t="n">
        <v>0.48419629456312</v>
      </c>
      <c r="K97" s="0" t="n">
        <v>0.205598135061319</v>
      </c>
      <c r="L97" s="0" t="n">
        <v>0.221348687690879</v>
      </c>
      <c r="M97" s="0" t="n">
        <v>0.100327796687445</v>
      </c>
      <c r="N97" s="0" t="n">
        <v>0.120091308160651</v>
      </c>
      <c r="O97" s="0" t="n">
        <v>0.276908981175055</v>
      </c>
      <c r="P97" s="0" t="n">
        <v>0.331457112472467</v>
      </c>
      <c r="Q97" s="0" t="n">
        <v>6044.95974118048</v>
      </c>
      <c r="R97" s="0" t="n">
        <v>4393.32811312682</v>
      </c>
      <c r="S97" s="0" t="n">
        <v>3494.52128019077</v>
      </c>
      <c r="T97" s="0" t="n">
        <v>2703.38928930118</v>
      </c>
      <c r="U97" s="0" t="n">
        <v>4564.75858528569</v>
      </c>
      <c r="V97" s="0" t="n">
        <v>5396.3885919067</v>
      </c>
      <c r="W97" s="0" t="n">
        <v>3396.55591009586</v>
      </c>
      <c r="X97" s="0" t="n">
        <v>0.529404700785091</v>
      </c>
      <c r="Y97" s="0" t="n">
        <v>0.686562538323194</v>
      </c>
      <c r="Z97" s="0" t="n">
        <v>540.151912556013</v>
      </c>
      <c r="AA97" s="0" t="n">
        <v>527.047365810717</v>
      </c>
      <c r="AB97" s="0" t="n">
        <v>476.85564951904</v>
      </c>
      <c r="AC97" s="0" t="n">
        <v>797.852477592353</v>
      </c>
      <c r="AD97" s="0" t="n">
        <v>0.746012045523543</v>
      </c>
      <c r="AE97" s="0" t="n">
        <v>0.592454758093674</v>
      </c>
      <c r="AF97" s="0" t="n">
        <v>0.153557287429868</v>
      </c>
      <c r="AG97" s="0" t="n">
        <v>0.420176140984699</v>
      </c>
      <c r="AH97" s="0" t="n">
        <v>0.428291453039982</v>
      </c>
      <c r="AI97" s="0" t="n">
        <v>0.360398523052781</v>
      </c>
      <c r="AJ97" s="0" t="n">
        <v>0.348755993165321</v>
      </c>
      <c r="AK97" s="0" t="n">
        <v>0.380726246292405</v>
      </c>
      <c r="AL97" s="0" t="n">
        <v>0.360242342794233</v>
      </c>
      <c r="AM97" s="0" t="n">
        <v>0.343647310348594</v>
      </c>
      <c r="AN97" s="0" t="n">
        <v>0.326385736747949</v>
      </c>
    </row>
    <row r="98" customFormat="false" ht="15" hidden="false" customHeight="false" outlineLevel="0" collapsed="false">
      <c r="A98" s="0" t="n">
        <v>145</v>
      </c>
      <c r="B98" s="0" t="n">
        <v>0.525649367961667</v>
      </c>
      <c r="C98" s="0" t="n">
        <v>0.123326482403978</v>
      </c>
      <c r="D98" s="0" t="n">
        <v>0.351024149634355</v>
      </c>
      <c r="E98" s="0" t="n">
        <v>0.797753384085831</v>
      </c>
      <c r="F98" s="0" t="n">
        <v>0.935221095291054</v>
      </c>
      <c r="G98" s="0" t="n">
        <v>0.828651010237074</v>
      </c>
      <c r="H98" s="0" t="n">
        <v>0.948738340150834</v>
      </c>
      <c r="I98" s="0" t="n">
        <v>0.419338562133998</v>
      </c>
      <c r="J98" s="0" t="n">
        <v>0.482589675277118</v>
      </c>
      <c r="K98" s="0" t="n">
        <v>0.203734572715178</v>
      </c>
      <c r="L98" s="0" t="n">
        <v>0.218802567436789</v>
      </c>
      <c r="M98" s="0" t="n">
        <v>0.0983841186851753</v>
      </c>
      <c r="N98" s="0" t="n">
        <v>0.117679701650161</v>
      </c>
      <c r="O98" s="0" t="n">
        <v>0.280030703266657</v>
      </c>
      <c r="P98" s="0" t="n">
        <v>0.334951718363775</v>
      </c>
      <c r="Q98" s="0" t="n">
        <v>6047.16053358251</v>
      </c>
      <c r="R98" s="0" t="n">
        <v>4408.08274593628</v>
      </c>
      <c r="S98" s="0" t="n">
        <v>3508.13462526864</v>
      </c>
      <c r="T98" s="0" t="n">
        <v>2702.98862712689</v>
      </c>
      <c r="U98" s="0" t="n">
        <v>4560.14629988291</v>
      </c>
      <c r="V98" s="0" t="n">
        <v>5391.84758422336</v>
      </c>
      <c r="W98" s="0" t="n">
        <v>3399.55997674593</v>
      </c>
      <c r="X98" s="0" t="n">
        <v>0.52934587928387</v>
      </c>
      <c r="Y98" s="0" t="n">
        <v>0.683017887554034</v>
      </c>
      <c r="Z98" s="0" t="n">
        <v>671.107297908775</v>
      </c>
      <c r="AA98" s="0" t="n">
        <v>664.860090439736</v>
      </c>
      <c r="AB98" s="0" t="n">
        <v>618.724571803338</v>
      </c>
      <c r="AC98" s="0" t="n">
        <v>946.027458591463</v>
      </c>
      <c r="AD98" s="0" t="n">
        <v>0.745110938371413</v>
      </c>
      <c r="AE98" s="0" t="n">
        <v>0.601872333387392</v>
      </c>
      <c r="AF98" s="0" t="n">
        <v>0.14323860498402</v>
      </c>
      <c r="AG98" s="0" t="n">
        <v>0.421256916536258</v>
      </c>
      <c r="AH98" s="0" t="n">
        <v>0.428096616823409</v>
      </c>
      <c r="AI98" s="0" t="n">
        <v>0.362410551803666</v>
      </c>
      <c r="AJ98" s="0" t="n">
        <v>0.349761216810768</v>
      </c>
      <c r="AK98" s="0" t="n">
        <v>0.381889171932885</v>
      </c>
      <c r="AL98" s="0" t="n">
        <v>0.36074779013368</v>
      </c>
      <c r="AM98" s="0" t="n">
        <v>0.345645049369514</v>
      </c>
      <c r="AN98" s="0" t="n">
        <v>0.326956713194661</v>
      </c>
    </row>
    <row r="99" customFormat="false" ht="15" hidden="false" customHeight="false" outlineLevel="0" collapsed="false">
      <c r="A99" s="0" t="n">
        <v>146</v>
      </c>
      <c r="B99" s="0" t="n">
        <v>0.524010271704898</v>
      </c>
      <c r="C99" s="0" t="n">
        <v>0.121076052607495</v>
      </c>
      <c r="D99" s="0" t="n">
        <v>0.354913675687607</v>
      </c>
      <c r="E99" s="0" t="n">
        <v>0.796336474099398</v>
      </c>
      <c r="F99" s="0" t="n">
        <v>0.932015915542568</v>
      </c>
      <c r="G99" s="0" t="n">
        <v>0.827575852878666</v>
      </c>
      <c r="H99" s="0" t="n">
        <v>0.946876803865811</v>
      </c>
      <c r="I99" s="0" t="n">
        <v>0.417288492161346</v>
      </c>
      <c r="J99" s="0" t="n">
        <v>0.479878317936936</v>
      </c>
      <c r="K99" s="0" t="n">
        <v>0.201957442751299</v>
      </c>
      <c r="L99" s="0" t="n">
        <v>0.217056475548426</v>
      </c>
      <c r="M99" s="0" t="n">
        <v>0.0964172768313257</v>
      </c>
      <c r="N99" s="0" t="n">
        <v>0.115008859013837</v>
      </c>
      <c r="O99" s="0" t="n">
        <v>0.282630705106726</v>
      </c>
      <c r="P99" s="0" t="n">
        <v>0.337128738591795</v>
      </c>
      <c r="Q99" s="0" t="n">
        <v>6054.69296503529</v>
      </c>
      <c r="R99" s="0" t="n">
        <v>4416.75678756401</v>
      </c>
      <c r="S99" s="0" t="n">
        <v>3526.21744719252</v>
      </c>
      <c r="T99" s="0" t="n">
        <v>2703.80036849611</v>
      </c>
      <c r="U99" s="0" t="n">
        <v>4559.27752194809</v>
      </c>
      <c r="V99" s="0" t="n">
        <v>5385.06837774157</v>
      </c>
      <c r="W99" s="0" t="n">
        <v>3401.59869704851</v>
      </c>
      <c r="X99" s="0" t="n">
        <v>0.529659178593782</v>
      </c>
      <c r="Y99" s="0" t="n">
        <v>0.677921664388852</v>
      </c>
      <c r="Z99" s="0" t="n">
        <v>553.884522183211</v>
      </c>
      <c r="AA99" s="0" t="n">
        <v>534.491201345661</v>
      </c>
      <c r="AB99" s="0" t="n">
        <v>488.894670161339</v>
      </c>
      <c r="AC99" s="0" t="n">
        <v>842.769034307647</v>
      </c>
      <c r="AD99" s="0" t="n">
        <v>0.751776177342762</v>
      </c>
      <c r="AE99" s="0" t="n">
        <v>0.613249507871598</v>
      </c>
      <c r="AF99" s="0" t="n">
        <v>0.138526669471165</v>
      </c>
      <c r="AG99" s="0" t="n">
        <v>0.421671361870981</v>
      </c>
      <c r="AH99" s="0" t="n">
        <v>0.429458622239755</v>
      </c>
      <c r="AI99" s="0" t="n">
        <v>0.363312792254946</v>
      </c>
      <c r="AJ99" s="0" t="n">
        <v>0.35081078220959</v>
      </c>
      <c r="AK99" s="0" t="n">
        <v>0.382846193043285</v>
      </c>
      <c r="AL99" s="0" t="n">
        <v>0.362734715960461</v>
      </c>
      <c r="AM99" s="0" t="n">
        <v>0.346084669796092</v>
      </c>
      <c r="AN99" s="0" t="n">
        <v>0.327106910721066</v>
      </c>
    </row>
    <row r="100" customFormat="false" ht="15" hidden="false" customHeight="false" outlineLevel="0" collapsed="false">
      <c r="A100" s="0" t="n">
        <v>147</v>
      </c>
      <c r="B100" s="0" t="n">
        <v>0.522950777179319</v>
      </c>
      <c r="C100" s="0" t="n">
        <v>0.118557896908356</v>
      </c>
      <c r="D100" s="0" t="n">
        <v>0.358491325912325</v>
      </c>
      <c r="E100" s="0" t="n">
        <v>0.795326787530604</v>
      </c>
      <c r="F100" s="0" t="n">
        <v>0.93090077096219</v>
      </c>
      <c r="G100" s="0" t="n">
        <v>0.826054918637478</v>
      </c>
      <c r="H100" s="0" t="n">
        <v>0.945750352259238</v>
      </c>
      <c r="I100" s="0" t="n">
        <v>0.41591676165066</v>
      </c>
      <c r="J100" s="0" t="n">
        <v>0.47896317772232</v>
      </c>
      <c r="K100" s="0" t="n">
        <v>0.201292123058365</v>
      </c>
      <c r="L100" s="0" t="n">
        <v>0.217009346970327</v>
      </c>
      <c r="M100" s="0" t="n">
        <v>0.0942922712845073</v>
      </c>
      <c r="N100" s="0" t="n">
        <v>0.112317069235607</v>
      </c>
      <c r="O100" s="0" t="n">
        <v>0.285117754595436</v>
      </c>
      <c r="P100" s="0" t="n">
        <v>0.339620524004263</v>
      </c>
      <c r="Q100" s="0" t="n">
        <v>6050.36210063821</v>
      </c>
      <c r="R100" s="0" t="n">
        <v>4436.29493720923</v>
      </c>
      <c r="S100" s="0" t="n">
        <v>3527.04881429778</v>
      </c>
      <c r="T100" s="0" t="n">
        <v>2705.03345314783</v>
      </c>
      <c r="U100" s="0" t="n">
        <v>4551.93208171746</v>
      </c>
      <c r="V100" s="0" t="n">
        <v>5386.99749247272</v>
      </c>
      <c r="W100" s="0" t="n">
        <v>3403.17334376088</v>
      </c>
      <c r="X100" s="0" t="n">
        <v>0.52696118777103</v>
      </c>
      <c r="Y100" s="0" t="n">
        <v>0.675142695286886</v>
      </c>
      <c r="Z100" s="0" t="n">
        <v>537.855364567369</v>
      </c>
      <c r="AA100" s="0" t="n">
        <v>529.031830527728</v>
      </c>
      <c r="AB100" s="0" t="n">
        <v>483.261029996745</v>
      </c>
      <c r="AC100" s="0" t="n">
        <v>787.516105744178</v>
      </c>
      <c r="AD100" s="0" t="n">
        <v>0.752123667599618</v>
      </c>
      <c r="AE100" s="0" t="n">
        <v>0.605556018570305</v>
      </c>
      <c r="AF100" s="0" t="n">
        <v>0.146567649029313</v>
      </c>
      <c r="AG100" s="0" t="n">
        <v>0.42145565923265</v>
      </c>
      <c r="AH100" s="0" t="n">
        <v>0.430567215938557</v>
      </c>
      <c r="AI100" s="0" t="n">
        <v>0.361651599954597</v>
      </c>
      <c r="AJ100" s="0" t="n">
        <v>0.351662095157101</v>
      </c>
      <c r="AK100" s="0" t="n">
        <v>0.381547896167184</v>
      </c>
      <c r="AL100" s="0" t="n">
        <v>0.363241517798831</v>
      </c>
      <c r="AM100" s="0" t="n">
        <v>0.343123813242514</v>
      </c>
      <c r="AN100" s="0" t="n">
        <v>0.327080879713206</v>
      </c>
    </row>
    <row r="101" customFormat="false" ht="15" hidden="false" customHeight="false" outlineLevel="0" collapsed="false">
      <c r="A101" s="0" t="n">
        <v>148</v>
      </c>
      <c r="B101" s="0" t="n">
        <v>0.522909076196783</v>
      </c>
      <c r="C101" s="0" t="n">
        <v>0.115838360522388</v>
      </c>
      <c r="D101" s="0" t="n">
        <v>0.361252563280829</v>
      </c>
      <c r="E101" s="0" t="n">
        <v>0.795170387970096</v>
      </c>
      <c r="F101" s="0" t="n">
        <v>0.92980450297272</v>
      </c>
      <c r="G101" s="0" t="n">
        <v>0.825094449268314</v>
      </c>
      <c r="H101" s="0" t="n">
        <v>0.944026994856827</v>
      </c>
      <c r="I101" s="0" t="n">
        <v>0.415801812992481</v>
      </c>
      <c r="J101" s="0" t="n">
        <v>0.478180669207177</v>
      </c>
      <c r="K101" s="0" t="n">
        <v>0.200245656146416</v>
      </c>
      <c r="L101" s="0" t="n">
        <v>0.216045934796697</v>
      </c>
      <c r="M101" s="0" t="n">
        <v>0.0921112340784068</v>
      </c>
      <c r="N101" s="0" t="n">
        <v>0.109654914537452</v>
      </c>
      <c r="O101" s="0" t="n">
        <v>0.287257340899209</v>
      </c>
      <c r="P101" s="0" t="n">
        <v>0.341968919228091</v>
      </c>
      <c r="Q101" s="0" t="n">
        <v>6052.34043103607</v>
      </c>
      <c r="R101" s="0" t="n">
        <v>4442.11232373479</v>
      </c>
      <c r="S101" s="0" t="n">
        <v>3532.7109329028</v>
      </c>
      <c r="T101" s="0" t="n">
        <v>2707.66179335672</v>
      </c>
      <c r="U101" s="0" t="n">
        <v>4552.19694963617</v>
      </c>
      <c r="V101" s="0" t="n">
        <v>5389.53401743868</v>
      </c>
      <c r="W101" s="0" t="n">
        <v>3406.18098175185</v>
      </c>
      <c r="X101" s="0" t="n">
        <v>0.525306673385166</v>
      </c>
      <c r="Y101" s="0" t="n">
        <v>0.674083940288629</v>
      </c>
      <c r="Z101" s="0" t="n">
        <v>536.891412219591</v>
      </c>
      <c r="AA101" s="0" t="n">
        <v>528.699539706204</v>
      </c>
      <c r="AB101" s="0" t="n">
        <v>484.89188628822</v>
      </c>
      <c r="AC101" s="0" t="n">
        <v>773.000296529994</v>
      </c>
      <c r="AD101" s="0" t="n">
        <v>0.746541052759953</v>
      </c>
      <c r="AE101" s="0" t="n">
        <v>0.603609159997452</v>
      </c>
      <c r="AF101" s="0" t="n">
        <v>0.142931892762501</v>
      </c>
      <c r="AG101" s="0" t="n">
        <v>0.423110498530803</v>
      </c>
      <c r="AH101" s="0" t="n">
        <v>0.431478947130402</v>
      </c>
      <c r="AI101" s="0" t="n">
        <v>0.363204462478931</v>
      </c>
      <c r="AJ101" s="0" t="n">
        <v>0.353391123624852</v>
      </c>
      <c r="AK101" s="0" t="n">
        <v>0.383038063272162</v>
      </c>
      <c r="AL101" s="0" t="n">
        <v>0.364282263934926</v>
      </c>
      <c r="AM101" s="0" t="n">
        <v>0.3447880614274</v>
      </c>
      <c r="AN101" s="0" t="n">
        <v>0.327697809780807</v>
      </c>
    </row>
    <row r="102" customFormat="false" ht="15" hidden="false" customHeight="false" outlineLevel="0" collapsed="false">
      <c r="A102" s="0" t="n">
        <v>149</v>
      </c>
      <c r="B102" s="0" t="n">
        <v>0.523899608923199</v>
      </c>
      <c r="C102" s="0" t="n">
        <v>0.113570203882277</v>
      </c>
      <c r="D102" s="0" t="n">
        <v>0.362530187194524</v>
      </c>
      <c r="E102" s="0" t="n">
        <v>0.793130152696527</v>
      </c>
      <c r="F102" s="0" t="n">
        <v>0.927031596745218</v>
      </c>
      <c r="G102" s="0" t="n">
        <v>0.822895702377457</v>
      </c>
      <c r="H102" s="0" t="n">
        <v>0.942184913170594</v>
      </c>
      <c r="I102" s="0" t="n">
        <v>0.415520576822907</v>
      </c>
      <c r="J102" s="0" t="n">
        <v>0.477538515237976</v>
      </c>
      <c r="K102" s="0" t="n">
        <v>0.20030973765278</v>
      </c>
      <c r="L102" s="0" t="n">
        <v>0.216947425219115</v>
      </c>
      <c r="M102" s="0" t="n">
        <v>0.0900759531469258</v>
      </c>
      <c r="N102" s="0" t="n">
        <v>0.10722322826703</v>
      </c>
      <c r="O102" s="0" t="n">
        <v>0.287533622726693</v>
      </c>
      <c r="P102" s="0" t="n">
        <v>0.342269853240211</v>
      </c>
      <c r="Q102" s="0" t="n">
        <v>6055.09961440223</v>
      </c>
      <c r="R102" s="0" t="n">
        <v>4449.2077281642</v>
      </c>
      <c r="S102" s="0" t="n">
        <v>3546.38461178666</v>
      </c>
      <c r="T102" s="0" t="n">
        <v>2707.04281251438</v>
      </c>
      <c r="U102" s="0" t="n">
        <v>4556.41268094635</v>
      </c>
      <c r="V102" s="0" t="n">
        <v>5400.63049961327</v>
      </c>
      <c r="W102" s="0" t="n">
        <v>3409.17086841413</v>
      </c>
      <c r="X102" s="0" t="n">
        <v>0.52852828721189</v>
      </c>
      <c r="Y102" s="0" t="n">
        <v>0.674955291367605</v>
      </c>
      <c r="Z102" s="0" t="n">
        <v>669.100137697473</v>
      </c>
      <c r="AA102" s="0" t="n">
        <v>663.033742405117</v>
      </c>
      <c r="AB102" s="0" t="n">
        <v>605.577541868872</v>
      </c>
      <c r="AC102" s="0" t="n">
        <v>943.345355012603</v>
      </c>
      <c r="AD102" s="0" t="n">
        <v>0.725247371794381</v>
      </c>
      <c r="AE102" s="0" t="n">
        <v>0.559090131429432</v>
      </c>
      <c r="AF102" s="0" t="n">
        <v>0.166157240364948</v>
      </c>
      <c r="AG102" s="0" t="n">
        <v>0.422294973033289</v>
      </c>
      <c r="AH102" s="0" t="n">
        <v>0.43208750598138</v>
      </c>
      <c r="AI102" s="0" t="n">
        <v>0.364280885915045</v>
      </c>
      <c r="AJ102" s="0" t="n">
        <v>0.354407449563166</v>
      </c>
      <c r="AK102" s="0" t="n">
        <v>0.382338574831666</v>
      </c>
      <c r="AL102" s="0" t="n">
        <v>0.364717920535852</v>
      </c>
      <c r="AM102" s="0" t="n">
        <v>0.344981393478456</v>
      </c>
      <c r="AN102" s="0" t="n">
        <v>0.327193359343219</v>
      </c>
    </row>
    <row r="103" customFormat="false" ht="15" hidden="false" customHeight="false" outlineLevel="0" collapsed="false">
      <c r="A103" s="0" t="n">
        <v>150</v>
      </c>
      <c r="B103" s="0" t="n">
        <v>0.522823629273672</v>
      </c>
      <c r="C103" s="0" t="n">
        <v>0.111079445859507</v>
      </c>
      <c r="D103" s="0" t="n">
        <v>0.366096924866821</v>
      </c>
      <c r="E103" s="0" t="n">
        <v>0.791138727764467</v>
      </c>
      <c r="F103" s="0" t="n">
        <v>0.925519437982422</v>
      </c>
      <c r="G103" s="0" t="n">
        <v>0.820794083491147</v>
      </c>
      <c r="H103" s="0" t="n">
        <v>0.940673951563032</v>
      </c>
      <c r="I103" s="0" t="n">
        <v>0.413626020908774</v>
      </c>
      <c r="J103" s="0" t="n">
        <v>0.476040295915783</v>
      </c>
      <c r="K103" s="0" t="n">
        <v>0.199666105042001</v>
      </c>
      <c r="L103" s="0" t="n">
        <v>0.216263809147434</v>
      </c>
      <c r="M103" s="0" t="n">
        <v>0.0878792514780727</v>
      </c>
      <c r="N103" s="0" t="n">
        <v>0.10463194971321</v>
      </c>
      <c r="O103" s="0" t="n">
        <v>0.28963345537762</v>
      </c>
      <c r="P103" s="0" t="n">
        <v>0.34484719235343</v>
      </c>
      <c r="Q103" s="0" t="n">
        <v>6070.09292115756</v>
      </c>
      <c r="R103" s="0" t="n">
        <v>4453.55280622083</v>
      </c>
      <c r="S103" s="0" t="n">
        <v>3549.61720426607</v>
      </c>
      <c r="T103" s="0" t="n">
        <v>2707.76276333456</v>
      </c>
      <c r="U103" s="0" t="n">
        <v>4559.18114405693</v>
      </c>
      <c r="V103" s="0" t="n">
        <v>5405.51711782336</v>
      </c>
      <c r="W103" s="0" t="n">
        <v>3411.19274628483</v>
      </c>
      <c r="X103" s="0" t="n">
        <v>0.521831459879715</v>
      </c>
      <c r="Y103" s="0" t="n">
        <v>0.672039999236665</v>
      </c>
      <c r="Z103" s="0" t="n">
        <v>538.23669210252</v>
      </c>
      <c r="AA103" s="0" t="n">
        <v>521.746611778308</v>
      </c>
      <c r="AB103" s="0" t="n">
        <v>472.449972780984</v>
      </c>
      <c r="AC103" s="0" t="n">
        <v>746.297072418448</v>
      </c>
      <c r="AD103" s="0" t="n">
        <v>0.715974866561409</v>
      </c>
      <c r="AE103" s="0" t="n">
        <v>0.56450755423589</v>
      </c>
      <c r="AF103" s="0" t="n">
        <v>0.151467312325519</v>
      </c>
      <c r="AG103" s="0" t="n">
        <v>0.421024434483039</v>
      </c>
      <c r="AH103" s="0" t="n">
        <v>0.434701272411224</v>
      </c>
      <c r="AI103" s="0" t="n">
        <v>0.361224171395583</v>
      </c>
      <c r="AJ103" s="0" t="n">
        <v>0.355806854934831</v>
      </c>
      <c r="AK103" s="0" t="n">
        <v>0.381325988483022</v>
      </c>
      <c r="AL103" s="0" t="n">
        <v>0.367256064915849</v>
      </c>
      <c r="AM103" s="0" t="n">
        <v>0.341797285102607</v>
      </c>
      <c r="AN103" s="0" t="n">
        <v>0.3274244724489</v>
      </c>
    </row>
    <row r="104" customFormat="false" ht="15" hidden="false" customHeight="false" outlineLevel="0" collapsed="false">
      <c r="A104" s="0" t="n">
        <v>151</v>
      </c>
      <c r="B104" s="0" t="n">
        <v>0.525981602937069</v>
      </c>
      <c r="C104" s="0" t="n">
        <v>0.108512427355662</v>
      </c>
      <c r="D104" s="0" t="n">
        <v>0.365505969707269</v>
      </c>
      <c r="E104" s="0" t="n">
        <v>0.790090468691399</v>
      </c>
      <c r="F104" s="0" t="n">
        <v>0.923658515065803</v>
      </c>
      <c r="G104" s="0" t="n">
        <v>0.818135380830767</v>
      </c>
      <c r="H104" s="0" t="n">
        <v>0.938194936535576</v>
      </c>
      <c r="I104" s="0" t="n">
        <v>0.415573051187602</v>
      </c>
      <c r="J104" s="0" t="n">
        <v>0.477798826419527</v>
      </c>
      <c r="K104" s="0" t="n">
        <v>0.197509821975602</v>
      </c>
      <c r="L104" s="0" t="n">
        <v>0.214638380773886</v>
      </c>
      <c r="M104" s="0" t="n">
        <v>0.0857346345882763</v>
      </c>
      <c r="N104" s="0" t="n">
        <v>0.102066327751882</v>
      </c>
      <c r="O104" s="0" t="n">
        <v>0.28878278291552</v>
      </c>
      <c r="P104" s="0" t="n">
        <v>0.343793360894393</v>
      </c>
      <c r="Q104" s="0" t="n">
        <v>6079.06306806785</v>
      </c>
      <c r="R104" s="0" t="n">
        <v>4442.30698434757</v>
      </c>
      <c r="S104" s="0" t="n">
        <v>3562.17264247702</v>
      </c>
      <c r="T104" s="0" t="n">
        <v>2712.03385163516</v>
      </c>
      <c r="U104" s="0" t="n">
        <v>4575.27989981383</v>
      </c>
      <c r="V104" s="0" t="n">
        <v>5413.79381911449</v>
      </c>
      <c r="W104" s="0" t="n">
        <v>3412.74932068266</v>
      </c>
      <c r="X104" s="0" t="n">
        <v>0.518851908005689</v>
      </c>
      <c r="Y104" s="0" t="n">
        <v>0.669924955455983</v>
      </c>
      <c r="Z104" s="0" t="n">
        <v>551.388278680512</v>
      </c>
      <c r="AA104" s="0" t="n">
        <v>526.054466500814</v>
      </c>
      <c r="AB104" s="0" t="n">
        <v>475.533669027664</v>
      </c>
      <c r="AC104" s="0" t="n">
        <v>780.507643928043</v>
      </c>
      <c r="AD104" s="0" t="n">
        <v>0.712688698699442</v>
      </c>
      <c r="AE104" s="0" t="n">
        <v>0.563627933427432</v>
      </c>
      <c r="AF104" s="0" t="n">
        <v>0.14906076527201</v>
      </c>
      <c r="AG104" s="0" t="n">
        <v>0.423681284028696</v>
      </c>
      <c r="AH104" s="0" t="n">
        <v>0.43655579983439</v>
      </c>
      <c r="AI104" s="0" t="n">
        <v>0.364012980133898</v>
      </c>
      <c r="AJ104" s="0" t="n">
        <v>0.357243450726313</v>
      </c>
      <c r="AK104" s="0" t="n">
        <v>0.383542218399731</v>
      </c>
      <c r="AL104" s="0" t="n">
        <v>0.368677091651729</v>
      </c>
      <c r="AM104" s="0" t="n">
        <v>0.342353125554332</v>
      </c>
      <c r="AN104" s="0" t="n">
        <v>0.326837004881375</v>
      </c>
    </row>
    <row r="105" customFormat="false" ht="15" hidden="false" customHeight="false" outlineLevel="0" collapsed="false">
      <c r="A105" s="0" t="n">
        <v>152</v>
      </c>
      <c r="B105" s="0" t="n">
        <v>0.525196030368145</v>
      </c>
      <c r="C105" s="0" t="n">
        <v>0.106140624372764</v>
      </c>
      <c r="D105" s="0" t="n">
        <v>0.36866334525909</v>
      </c>
      <c r="E105" s="0" t="n">
        <v>0.789990011339323</v>
      </c>
      <c r="F105" s="0" t="n">
        <v>0.923712502772203</v>
      </c>
      <c r="G105" s="0" t="n">
        <v>0.818000982927589</v>
      </c>
      <c r="H105" s="0" t="n">
        <v>0.938735491485125</v>
      </c>
      <c r="I105" s="0" t="n">
        <v>0.414899617985899</v>
      </c>
      <c r="J105" s="0" t="n">
        <v>0.476484078739182</v>
      </c>
      <c r="K105" s="0" t="n">
        <v>0.195252601052827</v>
      </c>
      <c r="L105" s="0" t="n">
        <v>0.212617970457525</v>
      </c>
      <c r="M105" s="0" t="n">
        <v>0.0838500330518028</v>
      </c>
      <c r="N105" s="0" t="n">
        <v>0.0999762158705579</v>
      </c>
      <c r="O105" s="0" t="n">
        <v>0.291240360301622</v>
      </c>
      <c r="P105" s="0" t="n">
        <v>0.347252208162462</v>
      </c>
      <c r="Q105" s="0" t="n">
        <v>6118.6791335631</v>
      </c>
      <c r="R105" s="0" t="n">
        <v>4448.01157799304</v>
      </c>
      <c r="S105" s="0" t="n">
        <v>3564.8526088106</v>
      </c>
      <c r="T105" s="0" t="n">
        <v>2714.59356061392</v>
      </c>
      <c r="U105" s="0" t="n">
        <v>4592.65281681449</v>
      </c>
      <c r="V105" s="0" t="n">
        <v>5420.81417404568</v>
      </c>
      <c r="W105" s="0" t="n">
        <v>3415.74300314937</v>
      </c>
      <c r="X105" s="0" t="n">
        <v>0.518194134706846</v>
      </c>
      <c r="Y105" s="0" t="n">
        <v>0.670608979410825</v>
      </c>
      <c r="Z105" s="0" t="n">
        <v>542.994352713474</v>
      </c>
      <c r="AA105" s="0" t="n">
        <v>522.254858669597</v>
      </c>
      <c r="AB105" s="0" t="n">
        <v>474.107170656885</v>
      </c>
      <c r="AC105" s="0" t="n">
        <v>759.556158464585</v>
      </c>
      <c r="AD105" s="0" t="n">
        <v>0.724290530602777</v>
      </c>
      <c r="AE105" s="0" t="n">
        <v>0.57676979093552</v>
      </c>
      <c r="AF105" s="0" t="n">
        <v>0.147520739667257</v>
      </c>
      <c r="AG105" s="0" t="n">
        <v>0.424992051649928</v>
      </c>
      <c r="AH105" s="0" t="n">
        <v>0.43699696676069</v>
      </c>
      <c r="AI105" s="0" t="n">
        <v>0.365466829429252</v>
      </c>
      <c r="AJ105" s="0" t="n">
        <v>0.356921546651131</v>
      </c>
      <c r="AK105" s="0" t="n">
        <v>0.38599471697968</v>
      </c>
      <c r="AL105" s="0" t="n">
        <v>0.369403159665331</v>
      </c>
      <c r="AM105" s="0" t="n">
        <v>0.344304046644623</v>
      </c>
      <c r="AN105" s="0" t="n">
        <v>0.327416795202615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97</v>
      </c>
      <c r="X1" s="0" t="s">
        <v>98</v>
      </c>
      <c r="Y1" s="0" t="s">
        <v>99</v>
      </c>
      <c r="Z1" s="0" t="s">
        <v>100</v>
      </c>
      <c r="AA1" s="0" t="s">
        <v>101</v>
      </c>
      <c r="AB1" s="0" t="s">
        <v>102</v>
      </c>
      <c r="AC1" s="0" t="s">
        <v>103</v>
      </c>
      <c r="AD1" s="0" t="s">
        <v>104</v>
      </c>
      <c r="AE1" s="0" t="s">
        <v>105</v>
      </c>
      <c r="AF1" s="0" t="s">
        <v>106</v>
      </c>
      <c r="AG1" s="0" t="s">
        <v>107</v>
      </c>
      <c r="AH1" s="0" t="s">
        <v>108</v>
      </c>
      <c r="AI1" s="0" t="s">
        <v>109</v>
      </c>
      <c r="AJ1" s="0" t="s">
        <v>110</v>
      </c>
      <c r="AK1" s="0" t="s">
        <v>111</v>
      </c>
      <c r="AL1" s="0" t="s">
        <v>112</v>
      </c>
      <c r="AM1" s="0" t="s">
        <v>113</v>
      </c>
      <c r="AN1" s="0" t="s">
        <v>114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115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115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115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115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115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115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115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0.307333791068711</v>
      </c>
      <c r="AH15" s="0" t="n">
        <v>0.268613216929014</v>
      </c>
      <c r="AI15" s="0" t="n">
        <v>0.285213548452464</v>
      </c>
      <c r="AJ15" s="0" t="n">
        <v>0.262439685789897</v>
      </c>
      <c r="AK15" s="0" t="n">
        <v>0.306447630895675</v>
      </c>
      <c r="AL15" s="0" t="n">
        <v>0.26767751972033</v>
      </c>
      <c r="AM15" s="0" t="n">
        <v>0.284145794952964</v>
      </c>
      <c r="AN15" s="0" t="n">
        <v>0.261186063707063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0.31744294102949</v>
      </c>
      <c r="AH16" s="0" t="n">
        <v>0.281785941981458</v>
      </c>
      <c r="AI16" s="0" t="n">
        <v>0.29872303581925</v>
      </c>
      <c r="AJ16" s="0" t="n">
        <v>0.277590512974728</v>
      </c>
      <c r="AK16" s="0" t="n">
        <v>0.316841516687711</v>
      </c>
      <c r="AL16" s="0" t="n">
        <v>0.281153099039729</v>
      </c>
      <c r="AM16" s="0" t="n">
        <v>0.29758220709136</v>
      </c>
      <c r="AN16" s="0" t="n">
        <v>0.276343327102109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0.320459984669842</v>
      </c>
      <c r="AH17" s="0" t="n">
        <v>0.280394399719924</v>
      </c>
      <c r="AI17" s="0" t="n">
        <v>0.299870570754772</v>
      </c>
      <c r="AJ17" s="0" t="n">
        <v>0.275098333723429</v>
      </c>
      <c r="AK17" s="0" t="n">
        <v>0.319864882688057</v>
      </c>
      <c r="AL17" s="0" t="n">
        <v>0.279764210607924</v>
      </c>
      <c r="AM17" s="0" t="n">
        <v>0.298871727916288</v>
      </c>
      <c r="AN17" s="0" t="n">
        <v>0.273916540315428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584.760887539491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0.31795721622331</v>
      </c>
      <c r="AH18" s="0" t="n">
        <v>0.283123106052426</v>
      </c>
      <c r="AI18" s="0" t="n">
        <v>0.302950198741595</v>
      </c>
      <c r="AJ18" s="0" t="n">
        <v>0.278083496036895</v>
      </c>
      <c r="AK18" s="0" t="n">
        <v>0.317366305473075</v>
      </c>
      <c r="AL18" s="0" t="n">
        <v>0.28250201559695</v>
      </c>
      <c r="AM18" s="0" t="n">
        <v>0.30207093311745</v>
      </c>
      <c r="AN18" s="0" t="n">
        <v>0.276133399992239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4236.00212293994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3625.16382218527</v>
      </c>
      <c r="V19" s="0" t="n">
        <v>3740.39944841785</v>
      </c>
      <c r="W19" s="0" t="n">
        <v>2772.31948996558</v>
      </c>
      <c r="X19" s="0" t="n">
        <v>0.558181409790754</v>
      </c>
      <c r="Y19" s="0" t="n">
        <v>0.62741765410638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0.324235793181174</v>
      </c>
      <c r="AH19" s="0" t="n">
        <v>0.2856392499652</v>
      </c>
      <c r="AI19" s="0" t="n">
        <v>0.307523341901955</v>
      </c>
      <c r="AJ19" s="0" t="n">
        <v>0.280760318655239</v>
      </c>
      <c r="AK19" s="0" t="n">
        <v>0.323621674688509</v>
      </c>
      <c r="AL19" s="0" t="n">
        <v>0.284990055848966</v>
      </c>
      <c r="AM19" s="0" t="n">
        <v>0.306317395097141</v>
      </c>
      <c r="AN19" s="0" t="n">
        <v>0.278020574746145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4323.51333951548</v>
      </c>
      <c r="R20" s="0" t="n">
        <v>3086.62789423823</v>
      </c>
      <c r="S20" s="0" t="n">
        <v>2283.0833129044</v>
      </c>
      <c r="T20" s="0" t="n">
        <v>2249.93695012892</v>
      </c>
      <c r="U20" s="0" t="n">
        <v>3684.58710135579</v>
      </c>
      <c r="V20" s="0" t="n">
        <v>3811.70096289274</v>
      </c>
      <c r="W20" s="0" t="n">
        <v>2816.93988361917</v>
      </c>
      <c r="X20" s="0" t="n">
        <v>0.576287307755464</v>
      </c>
      <c r="Y20" s="0" t="n">
        <v>0.649061525492725</v>
      </c>
      <c r="Z20" s="0" t="n">
        <v>498.898813339829</v>
      </c>
      <c r="AA20" s="0" t="n">
        <v>509.364555540583</v>
      </c>
      <c r="AB20" s="0" t="n">
        <v>424.667542093501</v>
      </c>
      <c r="AC20" s="0" t="n">
        <v>727.011554739137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0.323229975213988</v>
      </c>
      <c r="AH20" s="0" t="n">
        <v>0.288711696624011</v>
      </c>
      <c r="AI20" s="0" t="n">
        <v>0.306202921202323</v>
      </c>
      <c r="AJ20" s="0" t="n">
        <v>0.283845159339664</v>
      </c>
      <c r="AK20" s="0" t="n">
        <v>0.322620493877651</v>
      </c>
      <c r="AL20" s="0" t="n">
        <v>0.288071129031209</v>
      </c>
      <c r="AM20" s="0" t="n">
        <v>0.305006766282427</v>
      </c>
      <c r="AN20" s="0" t="n">
        <v>0.280023754447816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4269.95423086266</v>
      </c>
      <c r="R21" s="0" t="n">
        <v>3033.09384166697</v>
      </c>
      <c r="S21" s="0" t="n">
        <v>2281.28638588278</v>
      </c>
      <c r="T21" s="0" t="n">
        <v>2214.20073216183</v>
      </c>
      <c r="U21" s="0" t="n">
        <v>3643.78160860199</v>
      </c>
      <c r="V21" s="0" t="n">
        <v>3766.76943998083</v>
      </c>
      <c r="W21" s="0" t="n">
        <v>2767.75091520229</v>
      </c>
      <c r="X21" s="0" t="n">
        <v>0.585532666938895</v>
      </c>
      <c r="Y21" s="0" t="n">
        <v>0.663323876672852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0.321483010721462</v>
      </c>
      <c r="AH21" s="0" t="n">
        <v>0.292589696792576</v>
      </c>
      <c r="AI21" s="0" t="n">
        <v>0.304077242888317</v>
      </c>
      <c r="AJ21" s="0" t="n">
        <v>0.283005239012394</v>
      </c>
      <c r="AK21" s="0" t="n">
        <v>0.318921094804008</v>
      </c>
      <c r="AL21" s="0" t="n">
        <v>0.288200130888248</v>
      </c>
      <c r="AM21" s="0" t="n">
        <v>0.302613954765963</v>
      </c>
      <c r="AN21" s="0" t="n">
        <v>0.278864363834001</v>
      </c>
    </row>
    <row r="22" customFormat="false" ht="15" hidden="false" customHeight="false" outlineLevel="0" collapsed="false">
      <c r="A22" s="0" t="n">
        <v>69</v>
      </c>
      <c r="B22" s="0" t="n">
        <v>0.683387276767972</v>
      </c>
      <c r="C22" s="0" t="n">
        <v>0.289636236846651</v>
      </c>
      <c r="D22" s="0" t="n">
        <v>0.0269764863853766</v>
      </c>
      <c r="E22" s="0" t="n">
        <v>0.974950772312225</v>
      </c>
      <c r="F22" s="0" t="n">
        <v>0.986301757669407</v>
      </c>
      <c r="G22" s="0" t="n">
        <v>0.980747537582366</v>
      </c>
      <c r="H22" s="0" t="n">
        <v>0.990417265658856</v>
      </c>
      <c r="I22" s="0" t="n">
        <v>0.666268953273283</v>
      </c>
      <c r="J22" s="0" t="n">
        <v>0.756448349892531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0.0263007462356931</v>
      </c>
      <c r="P22" s="0" t="n">
        <v>0.0316753188048757</v>
      </c>
      <c r="Q22" s="0" t="n">
        <v>4307.63716484606</v>
      </c>
      <c r="R22" s="0" t="n">
        <v>3059.82917977262</v>
      </c>
      <c r="S22" s="0" t="n">
        <v>2534.40235359395</v>
      </c>
      <c r="T22" s="0" t="n">
        <v>2225.72890975939</v>
      </c>
      <c r="U22" s="0" t="n">
        <v>3737.88153737057</v>
      </c>
      <c r="V22" s="0" t="n">
        <v>3861.1529030895</v>
      </c>
      <c r="W22" s="0" t="n">
        <v>2782.16113719924</v>
      </c>
      <c r="X22" s="0" t="n">
        <v>0.571320610638977</v>
      </c>
      <c r="Y22" s="0" t="n">
        <v>0.653085123373375</v>
      </c>
      <c r="Z22" s="0" t="n">
        <v>597.095851880303</v>
      </c>
      <c r="AA22" s="0" t="n">
        <v>586.60302815612</v>
      </c>
      <c r="AB22" s="0" t="n">
        <v>528.315629159821</v>
      </c>
      <c r="AC22" s="0" t="n">
        <v>736.95024724784</v>
      </c>
      <c r="AD22" s="0" t="n">
        <v>0.746304011748261</v>
      </c>
      <c r="AE22" s="0" t="n">
        <v>0.486795081864924</v>
      </c>
      <c r="AF22" s="0" t="n">
        <v>0.259508929883337</v>
      </c>
      <c r="AG22" s="0" t="n">
        <v>0.317554552470009</v>
      </c>
      <c r="AH22" s="0" t="n">
        <v>0.287318763817257</v>
      </c>
      <c r="AI22" s="0" t="n">
        <v>0.293172845775475</v>
      </c>
      <c r="AJ22" s="0" t="n">
        <v>0.270847839137205</v>
      </c>
      <c r="AK22" s="0" t="n">
        <v>0.313777338088716</v>
      </c>
      <c r="AL22" s="0" t="n">
        <v>0.280886432582391</v>
      </c>
      <c r="AM22" s="0" t="n">
        <v>0.291336827442797</v>
      </c>
      <c r="AN22" s="0" t="n">
        <v>0.265243493470907</v>
      </c>
    </row>
    <row r="23" customFormat="false" ht="15" hidden="false" customHeight="false" outlineLevel="0" collapsed="false">
      <c r="A23" s="0" t="n">
        <v>70</v>
      </c>
      <c r="B23" s="0" t="n">
        <v>0.680310317853553</v>
      </c>
      <c r="C23" s="0" t="n">
        <v>0.288931391151634</v>
      </c>
      <c r="D23" s="0" t="n">
        <v>0.0307582909948132</v>
      </c>
      <c r="E23" s="0" t="n">
        <v>0.968363970162839</v>
      </c>
      <c r="F23" s="0" t="n">
        <v>0.987790153567141</v>
      </c>
      <c r="G23" s="0" t="n">
        <v>0.976278377315118</v>
      </c>
      <c r="H23" s="0" t="n">
        <v>0.991134647584845</v>
      </c>
      <c r="I23" s="0" t="n">
        <v>0.658788000339409</v>
      </c>
      <c r="J23" s="0" t="n">
        <v>0.749500676383245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0.0297852207831612</v>
      </c>
      <c r="P23" s="0" t="n">
        <v>0.0358257349752921</v>
      </c>
      <c r="Q23" s="0" t="n">
        <v>4406.98484938414</v>
      </c>
      <c r="R23" s="0" t="n">
        <v>3147.29279534403</v>
      </c>
      <c r="S23" s="0" t="n">
        <v>2598.75463286596</v>
      </c>
      <c r="T23" s="0" t="n">
        <v>2273.13477387692</v>
      </c>
      <c r="U23" s="0" t="n">
        <v>3818.89679584136</v>
      </c>
      <c r="V23" s="0" t="n">
        <v>3956.71853283579</v>
      </c>
      <c r="W23" s="0" t="n">
        <v>2841.41846734615</v>
      </c>
      <c r="X23" s="0" t="n">
        <v>0.591999804279222</v>
      </c>
      <c r="Y23" s="0" t="n">
        <v>0.681764043349157</v>
      </c>
      <c r="Z23" s="0" t="n">
        <v>491.528306682656</v>
      </c>
      <c r="AA23" s="0" t="n">
        <v>493.422286993759</v>
      </c>
      <c r="AB23" s="0" t="n">
        <v>437.979430418752</v>
      </c>
      <c r="AC23" s="0" t="n">
        <v>637.567361046209</v>
      </c>
      <c r="AD23" s="0" t="n">
        <v>0.765710610287582</v>
      </c>
      <c r="AE23" s="0" t="n">
        <v>0.491757150878846</v>
      </c>
      <c r="AF23" s="0" t="n">
        <v>0.273953459408736</v>
      </c>
      <c r="AG23" s="0" t="n">
        <v>0.319898194865731</v>
      </c>
      <c r="AH23" s="0" t="n">
        <v>0.291468107139858</v>
      </c>
      <c r="AI23" s="0" t="n">
        <v>0.293529998402277</v>
      </c>
      <c r="AJ23" s="0" t="n">
        <v>0.270870744570963</v>
      </c>
      <c r="AK23" s="0" t="n">
        <v>0.313812666993616</v>
      </c>
      <c r="AL23" s="0" t="n">
        <v>0.281904168400827</v>
      </c>
      <c r="AM23" s="0" t="n">
        <v>0.29181526379386</v>
      </c>
      <c r="AN23" s="0" t="n">
        <v>0.266128709510307</v>
      </c>
    </row>
    <row r="24" customFormat="false" ht="15" hidden="false" customHeight="false" outlineLevel="0" collapsed="false">
      <c r="A24" s="0" t="n">
        <v>71</v>
      </c>
      <c r="B24" s="0" t="n">
        <v>0.678938990714398</v>
      </c>
      <c r="C24" s="0" t="n">
        <v>0.289137840074163</v>
      </c>
      <c r="D24" s="0" t="n">
        <v>0.0319231692114389</v>
      </c>
      <c r="E24" s="0" t="n">
        <v>0.961771967287561</v>
      </c>
      <c r="F24" s="0" t="n">
        <v>0.987942204964942</v>
      </c>
      <c r="G24" s="0" t="n">
        <v>0.971503787072547</v>
      </c>
      <c r="H24" s="0" t="n">
        <v>0.991004365088908</v>
      </c>
      <c r="I24" s="0" t="n">
        <v>0.652984488767618</v>
      </c>
      <c r="J24" s="0" t="n">
        <v>0.744306238210899</v>
      </c>
      <c r="K24" s="0" t="n">
        <v>0.104572175166097</v>
      </c>
      <c r="L24" s="0" t="n">
        <v>0.105773090605039</v>
      </c>
      <c r="M24" s="0" t="n">
        <v>0.278084669265404</v>
      </c>
      <c r="N24" s="0" t="n">
        <v>0.206678542865617</v>
      </c>
      <c r="O24" s="0" t="n">
        <v>0.0307028092545393</v>
      </c>
      <c r="P24" s="0" t="n">
        <v>0.0369574238884254</v>
      </c>
      <c r="Q24" s="0" t="n">
        <v>4650.8709398252</v>
      </c>
      <c r="R24" s="0" t="n">
        <v>3307.02158335874</v>
      </c>
      <c r="S24" s="0" t="n">
        <v>2731.92250178315</v>
      </c>
      <c r="T24" s="0" t="n">
        <v>2387.49031066213</v>
      </c>
      <c r="U24" s="0" t="n">
        <v>4023.77605042136</v>
      </c>
      <c r="V24" s="0" t="n">
        <v>4178.77898834075</v>
      </c>
      <c r="W24" s="0" t="n">
        <v>2984.36288832767</v>
      </c>
      <c r="X24" s="0" t="n">
        <v>0.696786702779734</v>
      </c>
      <c r="Y24" s="0" t="n">
        <v>0.787222100965493</v>
      </c>
      <c r="Z24" s="0" t="n">
        <v>522.33589509798</v>
      </c>
      <c r="AA24" s="0" t="n">
        <v>523.321533574165</v>
      </c>
      <c r="AB24" s="0" t="n">
        <v>477.567979356234</v>
      </c>
      <c r="AC24" s="0" t="n">
        <v>658.577301317917</v>
      </c>
      <c r="AD24" s="0" t="n">
        <v>0.789428821499695</v>
      </c>
      <c r="AE24" s="0" t="n">
        <v>0.534221716214446</v>
      </c>
      <c r="AF24" s="0" t="n">
        <v>0.255220030615345</v>
      </c>
      <c r="AG24" s="0" t="n">
        <v>0.315821981029684</v>
      </c>
      <c r="AH24" s="0" t="n">
        <v>0.296790374559506</v>
      </c>
      <c r="AI24" s="0" t="n">
        <v>0.291419688930555</v>
      </c>
      <c r="AJ24" s="0" t="n">
        <v>0.272970166696853</v>
      </c>
      <c r="AK24" s="0" t="n">
        <v>0.307974708823042</v>
      </c>
      <c r="AL24" s="0" t="n">
        <v>0.284617036606537</v>
      </c>
      <c r="AM24" s="0" t="n">
        <v>0.289781141069855</v>
      </c>
      <c r="AN24" s="0" t="n">
        <v>0.268140309999141</v>
      </c>
    </row>
    <row r="25" customFormat="false" ht="15" hidden="false" customHeight="false" outlineLevel="0" collapsed="false">
      <c r="A25" s="0" t="n">
        <v>72</v>
      </c>
      <c r="B25" s="0" t="n">
        <v>0.676364044915034</v>
      </c>
      <c r="C25" s="0" t="n">
        <v>0.288350069545929</v>
      </c>
      <c r="D25" s="0" t="n">
        <v>0.035285885539037</v>
      </c>
      <c r="E25" s="0" t="n">
        <v>0.954287625033075</v>
      </c>
      <c r="F25" s="0" t="n">
        <v>0.987532413034582</v>
      </c>
      <c r="G25" s="0" t="n">
        <v>0.965534585236668</v>
      </c>
      <c r="H25" s="0" t="n">
        <v>0.990994391222192</v>
      </c>
      <c r="I25" s="0" t="n">
        <v>0.645445838079732</v>
      </c>
      <c r="J25" s="0" t="n">
        <v>0.733736287734155</v>
      </c>
      <c r="K25" s="0" t="n">
        <v>0.10947698311619</v>
      </c>
      <c r="L25" s="0" t="n">
        <v>0.110996789129162</v>
      </c>
      <c r="M25" s="0" t="n">
        <v>0.275168903045106</v>
      </c>
      <c r="N25" s="0" t="n">
        <v>0.213355301913004</v>
      </c>
      <c r="O25" s="0" t="n">
        <v>0.0336728839082365</v>
      </c>
      <c r="P25" s="0" t="n">
        <v>0.0404408233874229</v>
      </c>
      <c r="Q25" s="0" t="n">
        <v>4567.37808953603</v>
      </c>
      <c r="R25" s="0" t="n">
        <v>3242.80855796128</v>
      </c>
      <c r="S25" s="0" t="n">
        <v>2701.86070076906</v>
      </c>
      <c r="T25" s="0" t="n">
        <v>2341.22509801058</v>
      </c>
      <c r="U25" s="0" t="n">
        <v>3950.90424109458</v>
      </c>
      <c r="V25" s="0" t="n">
        <v>4112.79752671303</v>
      </c>
      <c r="W25" s="0" t="n">
        <v>2926.53137251323</v>
      </c>
      <c r="X25" s="0" t="n">
        <v>0.692648788453588</v>
      </c>
      <c r="Y25" s="0" t="n">
        <v>0.792659850936432</v>
      </c>
      <c r="Z25" s="0" t="n">
        <v>511.651312568905</v>
      </c>
      <c r="AA25" s="0" t="n">
        <v>515.179076386762</v>
      </c>
      <c r="AB25" s="0" t="n">
        <v>473.33254658536</v>
      </c>
      <c r="AC25" s="0" t="n">
        <v>629.677401616841</v>
      </c>
      <c r="AD25" s="0" t="n">
        <v>0.800088050159924</v>
      </c>
      <c r="AE25" s="0" t="n">
        <v>0.539286889262931</v>
      </c>
      <c r="AF25" s="0" t="n">
        <v>0.260801160896992</v>
      </c>
      <c r="AG25" s="0" t="n">
        <v>0.319284369892252</v>
      </c>
      <c r="AH25" s="0" t="n">
        <v>0.300805474495284</v>
      </c>
      <c r="AI25" s="0" t="n">
        <v>0.292376564488728</v>
      </c>
      <c r="AJ25" s="0" t="n">
        <v>0.272537427023912</v>
      </c>
      <c r="AK25" s="0" t="n">
        <v>0.310166253737463</v>
      </c>
      <c r="AL25" s="0" t="n">
        <v>0.285446990675572</v>
      </c>
      <c r="AM25" s="0" t="n">
        <v>0.290948276082387</v>
      </c>
      <c r="AN25" s="0" t="n">
        <v>0.267688902462064</v>
      </c>
    </row>
    <row r="26" customFormat="false" ht="15" hidden="false" customHeight="false" outlineLevel="0" collapsed="false">
      <c r="A26" s="0" t="n">
        <v>73</v>
      </c>
      <c r="B26" s="0" t="n">
        <v>0.673973627962053</v>
      </c>
      <c r="C26" s="0" t="n">
        <v>0.287605645029491</v>
      </c>
      <c r="D26" s="0" t="n">
        <v>0.0384207270084559</v>
      </c>
      <c r="E26" s="0" t="n">
        <v>0.944912671083999</v>
      </c>
      <c r="F26" s="0" t="n">
        <v>0.98651039994075</v>
      </c>
      <c r="G26" s="0" t="n">
        <v>0.957729943566797</v>
      </c>
      <c r="H26" s="0" t="n">
        <v>0.990499426626738</v>
      </c>
      <c r="I26" s="0" t="n">
        <v>0.636846221037797</v>
      </c>
      <c r="J26" s="0" t="n">
        <v>0.725734533946793</v>
      </c>
      <c r="K26" s="0" t="n">
        <v>0.116238548063255</v>
      </c>
      <c r="L26" s="0" t="n">
        <v>0.117184260737014</v>
      </c>
      <c r="M26" s="0" t="n">
        <v>0.271762218263653</v>
      </c>
      <c r="N26" s="0" t="n">
        <v>0.217176733126162</v>
      </c>
      <c r="O26" s="0" t="n">
        <v>0.0363042317825492</v>
      </c>
      <c r="P26" s="0" t="n">
        <v>0.0435991328677951</v>
      </c>
      <c r="Q26" s="0" t="n">
        <v>4297.88884802453</v>
      </c>
      <c r="R26" s="0" t="n">
        <v>3054.69954217542</v>
      </c>
      <c r="S26" s="0" t="n">
        <v>2546.78414801406</v>
      </c>
      <c r="T26" s="0" t="n">
        <v>2188.84970005737</v>
      </c>
      <c r="U26" s="0" t="n">
        <v>3713.23043390965</v>
      </c>
      <c r="V26" s="0" t="n">
        <v>3883.23531104004</v>
      </c>
      <c r="W26" s="0" t="n">
        <v>2736.06212507172</v>
      </c>
      <c r="X26" s="0" t="n">
        <v>0.635479521958188</v>
      </c>
      <c r="Y26" s="0" t="n">
        <v>0.73586171254504</v>
      </c>
      <c r="Z26" s="0" t="n">
        <v>599.744336625834</v>
      </c>
      <c r="AA26" s="0" t="n">
        <v>588.369986272186</v>
      </c>
      <c r="AB26" s="0" t="n">
        <v>541.075039543124</v>
      </c>
      <c r="AC26" s="0" t="n">
        <v>719.299578325303</v>
      </c>
      <c r="AD26" s="0" t="n">
        <v>0.760486686628198</v>
      </c>
      <c r="AE26" s="0" t="n">
        <v>0.507166852735972</v>
      </c>
      <c r="AF26" s="0" t="n">
        <v>0.253319833892226</v>
      </c>
      <c r="AG26" s="0" t="n">
        <v>0.328466027338326</v>
      </c>
      <c r="AH26" s="0" t="n">
        <v>0.309634229163601</v>
      </c>
      <c r="AI26" s="0" t="n">
        <v>0.296820903529444</v>
      </c>
      <c r="AJ26" s="0" t="n">
        <v>0.277404986495497</v>
      </c>
      <c r="AK26" s="0" t="n">
        <v>0.317392233982316</v>
      </c>
      <c r="AL26" s="0" t="n">
        <v>0.290460978900786</v>
      </c>
      <c r="AM26" s="0" t="n">
        <v>0.295484595749361</v>
      </c>
      <c r="AN26" s="0" t="n">
        <v>0.272287978682619</v>
      </c>
    </row>
    <row r="27" customFormat="false" ht="15" hidden="false" customHeight="false" outlineLevel="0" collapsed="false">
      <c r="A27" s="0" t="n">
        <v>74</v>
      </c>
      <c r="B27" s="0" t="n">
        <v>0.672230781273875</v>
      </c>
      <c r="C27" s="0" t="n">
        <v>0.288272768457408</v>
      </c>
      <c r="D27" s="0" t="n">
        <v>0.0394964502687172</v>
      </c>
      <c r="E27" s="0" t="n">
        <v>0.936313014634814</v>
      </c>
      <c r="F27" s="0" t="n">
        <v>0.985538678339984</v>
      </c>
      <c r="G27" s="0" t="n">
        <v>0.950170375741874</v>
      </c>
      <c r="H27" s="0" t="n">
        <v>0.989265349631502</v>
      </c>
      <c r="I27" s="0" t="n">
        <v>0.629418429344858</v>
      </c>
      <c r="J27" s="0" t="n">
        <v>0.718889818156328</v>
      </c>
      <c r="K27" s="0" t="n">
        <v>0.120501109856146</v>
      </c>
      <c r="L27" s="0" t="n">
        <v>0.120505877347978</v>
      </c>
      <c r="M27" s="0" t="n">
        <v>0.269913544871479</v>
      </c>
      <c r="N27" s="0" t="n">
        <v>0.222210102802225</v>
      </c>
      <c r="O27" s="0" t="n">
        <v>0.0369810404184766</v>
      </c>
      <c r="P27" s="0" t="n">
        <v>0.0444387573814318</v>
      </c>
      <c r="Q27" s="0" t="n">
        <v>4275.67141036544</v>
      </c>
      <c r="R27" s="0" t="n">
        <v>3045.41395007893</v>
      </c>
      <c r="S27" s="0" t="n">
        <v>2546.35946724536</v>
      </c>
      <c r="T27" s="0" t="n">
        <v>2174.27844920708</v>
      </c>
      <c r="U27" s="0" t="n">
        <v>3694.16030641033</v>
      </c>
      <c r="V27" s="0" t="n">
        <v>3876.36660999875</v>
      </c>
      <c r="W27" s="0" t="n">
        <v>2719.78975139848</v>
      </c>
      <c r="X27" s="0" t="n">
        <v>0.624535922067101</v>
      </c>
      <c r="Y27" s="0" t="n">
        <v>0.721468001509463</v>
      </c>
      <c r="Z27" s="0" t="n">
        <v>467.411886267827</v>
      </c>
      <c r="AA27" s="0" t="n">
        <v>470.735993813802</v>
      </c>
      <c r="AB27" s="0" t="n">
        <v>426.380691844357</v>
      </c>
      <c r="AC27" s="0" t="n">
        <v>607.17588749402</v>
      </c>
      <c r="AD27" s="0" t="n">
        <v>0.766127687262106</v>
      </c>
      <c r="AE27" s="0" t="n">
        <v>0.523658412544452</v>
      </c>
      <c r="AF27" s="0" t="n">
        <v>0.242469274717654</v>
      </c>
      <c r="AG27" s="0" t="n">
        <v>0.332447469904057</v>
      </c>
      <c r="AH27" s="0" t="n">
        <v>0.315604680392566</v>
      </c>
      <c r="AI27" s="0" t="n">
        <v>0.297770214290683</v>
      </c>
      <c r="AJ27" s="0" t="n">
        <v>0.278706593500281</v>
      </c>
      <c r="AK27" s="0" t="n">
        <v>0.320288312405584</v>
      </c>
      <c r="AL27" s="0" t="n">
        <v>0.293325675142516</v>
      </c>
      <c r="AM27" s="0" t="n">
        <v>0.296309106604742</v>
      </c>
      <c r="AN27" s="0" t="n">
        <v>0.272786548631497</v>
      </c>
    </row>
    <row r="28" customFormat="false" ht="15" hidden="false" customHeight="false" outlineLevel="0" collapsed="false">
      <c r="A28" s="0" t="n">
        <v>75</v>
      </c>
      <c r="B28" s="0" t="n">
        <v>0.67141795471179</v>
      </c>
      <c r="C28" s="0" t="n">
        <v>0.286890037163886</v>
      </c>
      <c r="D28" s="0" t="n">
        <v>0.0416920081243234</v>
      </c>
      <c r="E28" s="0" t="n">
        <v>0.929687078176462</v>
      </c>
      <c r="F28" s="0" t="n">
        <v>0.984752608256481</v>
      </c>
      <c r="G28" s="0" t="n">
        <v>0.944998460187857</v>
      </c>
      <c r="H28" s="0" t="n">
        <v>0.988437482093877</v>
      </c>
      <c r="I28" s="0" t="n">
        <v>0.624208596551221</v>
      </c>
      <c r="J28" s="0" t="n">
        <v>0.713674532910816</v>
      </c>
      <c r="K28" s="0" t="n">
        <v>0.124333831272585</v>
      </c>
      <c r="L28" s="0" t="n">
        <v>0.12339242391379</v>
      </c>
      <c r="M28" s="0" t="n">
        <v>0.26671796040883</v>
      </c>
      <c r="N28" s="0" t="n">
        <v>0.22456010562325</v>
      </c>
      <c r="O28" s="0" t="n">
        <v>0.0387605212164116</v>
      </c>
      <c r="P28" s="0" t="n">
        <v>0.046517969722415</v>
      </c>
      <c r="Q28" s="0" t="n">
        <v>4384.80048571204</v>
      </c>
      <c r="R28" s="0" t="n">
        <v>3145.32740585714</v>
      </c>
      <c r="S28" s="0" t="n">
        <v>2621.85984891095</v>
      </c>
      <c r="T28" s="0" t="n">
        <v>2227.03466653818</v>
      </c>
      <c r="U28" s="0" t="n">
        <v>3789.06879083907</v>
      </c>
      <c r="V28" s="0" t="n">
        <v>3991.63536167581</v>
      </c>
      <c r="W28" s="0" t="n">
        <v>2785.67966413109</v>
      </c>
      <c r="X28" s="0" t="n">
        <v>0.63493131056119</v>
      </c>
      <c r="Y28" s="0" t="n">
        <v>0.73754975739004</v>
      </c>
      <c r="Z28" s="0" t="n">
        <v>484.236963126129</v>
      </c>
      <c r="AA28" s="0" t="n">
        <v>485.117024671394</v>
      </c>
      <c r="AB28" s="0" t="n">
        <v>437.747429035785</v>
      </c>
      <c r="AC28" s="0" t="n">
        <v>622.06513805979</v>
      </c>
      <c r="AD28" s="0" t="n">
        <v>0.766483661328697</v>
      </c>
      <c r="AE28" s="0" t="n">
        <v>0.511810234625744</v>
      </c>
      <c r="AF28" s="0" t="n">
        <v>0.254673426702953</v>
      </c>
      <c r="AG28" s="0" t="n">
        <v>0.334687426944711</v>
      </c>
      <c r="AH28" s="0" t="n">
        <v>0.319422287960513</v>
      </c>
      <c r="AI28" s="0" t="n">
        <v>0.297990888835396</v>
      </c>
      <c r="AJ28" s="0" t="n">
        <v>0.280126047207849</v>
      </c>
      <c r="AK28" s="0" t="n">
        <v>0.321097109647109</v>
      </c>
      <c r="AL28" s="0" t="n">
        <v>0.294872386999965</v>
      </c>
      <c r="AM28" s="0" t="n">
        <v>0.296843134032135</v>
      </c>
      <c r="AN28" s="0" t="n">
        <v>0.273802729369388</v>
      </c>
    </row>
    <row r="29" customFormat="false" ht="15" hidden="false" customHeight="false" outlineLevel="0" collapsed="false">
      <c r="A29" s="0" t="n">
        <v>76</v>
      </c>
      <c r="B29" s="0" t="n">
        <v>0.668827296582281</v>
      </c>
      <c r="C29" s="0" t="n">
        <v>0.285582238186394</v>
      </c>
      <c r="D29" s="0" t="n">
        <v>0.0455904652313251</v>
      </c>
      <c r="E29" s="0" t="n">
        <v>0.926332064332988</v>
      </c>
      <c r="F29" s="0" t="n">
        <v>0.985391823246692</v>
      </c>
      <c r="G29" s="0" t="n">
        <v>0.942130396385366</v>
      </c>
      <c r="H29" s="0" t="n">
        <v>0.988995525093176</v>
      </c>
      <c r="I29" s="0" t="n">
        <v>0.619556170325316</v>
      </c>
      <c r="J29" s="0" t="n">
        <v>0.707544474209621</v>
      </c>
      <c r="K29" s="0" t="n">
        <v>0.128044592170718</v>
      </c>
      <c r="L29" s="0" t="n">
        <v>0.128337372041769</v>
      </c>
      <c r="M29" s="0" t="n">
        <v>0.264543984236037</v>
      </c>
      <c r="N29" s="0" t="n">
        <v>0.227323717304115</v>
      </c>
      <c r="O29" s="0" t="n">
        <v>0.0422319097716347</v>
      </c>
      <c r="P29" s="0" t="n">
        <v>0.050523631732956</v>
      </c>
      <c r="Q29" s="0" t="n">
        <v>4460.78642492</v>
      </c>
      <c r="R29" s="0" t="n">
        <v>3194.22337651484</v>
      </c>
      <c r="S29" s="0" t="n">
        <v>2667.62783362299</v>
      </c>
      <c r="T29" s="0" t="n">
        <v>2257.58035950012</v>
      </c>
      <c r="U29" s="0" t="n">
        <v>3848.24699147127</v>
      </c>
      <c r="V29" s="0" t="n">
        <v>4063.56129825122</v>
      </c>
      <c r="W29" s="0" t="n">
        <v>2823.72392648672</v>
      </c>
      <c r="X29" s="0" t="n">
        <v>0.634854129064506</v>
      </c>
      <c r="Y29" s="0" t="n">
        <v>0.743788553287655</v>
      </c>
      <c r="Z29" s="0" t="n">
        <v>490.096257989751</v>
      </c>
      <c r="AA29" s="0" t="n">
        <v>488.937378036875</v>
      </c>
      <c r="AB29" s="0" t="n">
        <v>440.469568933252</v>
      </c>
      <c r="AC29" s="0" t="n">
        <v>641.053339875047</v>
      </c>
      <c r="AD29" s="0" t="n">
        <v>0.772824781529182</v>
      </c>
      <c r="AE29" s="0" t="n">
        <v>0.525240008490614</v>
      </c>
      <c r="AF29" s="0" t="n">
        <v>0.247610632073639</v>
      </c>
      <c r="AG29" s="0" t="n">
        <v>0.335100685524572</v>
      </c>
      <c r="AH29" s="0" t="n">
        <v>0.322470495416704</v>
      </c>
      <c r="AI29" s="0" t="n">
        <v>0.299237354298635</v>
      </c>
      <c r="AJ29" s="0" t="n">
        <v>0.28102734241144</v>
      </c>
      <c r="AK29" s="0" t="n">
        <v>0.320560339648163</v>
      </c>
      <c r="AL29" s="0" t="n">
        <v>0.295906408259645</v>
      </c>
      <c r="AM29" s="0" t="n">
        <v>0.298336303539702</v>
      </c>
      <c r="AN29" s="0" t="n">
        <v>0.27547555001904</v>
      </c>
    </row>
    <row r="30" customFormat="false" ht="15" hidden="false" customHeight="false" outlineLevel="0" collapsed="false">
      <c r="A30" s="0" t="n">
        <v>77</v>
      </c>
      <c r="B30" s="0" t="n">
        <v>0.667715279619341</v>
      </c>
      <c r="C30" s="0" t="n">
        <v>0.285302494248933</v>
      </c>
      <c r="D30" s="0" t="n">
        <v>0.0469822261317258</v>
      </c>
      <c r="E30" s="0" t="n">
        <v>0.919624756253154</v>
      </c>
      <c r="F30" s="0" t="n">
        <v>0.984616895473276</v>
      </c>
      <c r="G30" s="0" t="n">
        <v>0.936159144509289</v>
      </c>
      <c r="H30" s="0" t="n">
        <v>0.988306119195174</v>
      </c>
      <c r="I30" s="0" t="n">
        <v>0.614047501266443</v>
      </c>
      <c r="J30" s="0" t="n">
        <v>0.699443037255776</v>
      </c>
      <c r="K30" s="0" t="n">
        <v>0.131985881270626</v>
      </c>
      <c r="L30" s="0" t="n">
        <v>0.131862238612199</v>
      </c>
      <c r="M30" s="0" t="n">
        <v>0.262371236732092</v>
      </c>
      <c r="N30" s="0" t="n">
        <v>0.233606071245915</v>
      </c>
      <c r="O30" s="0" t="n">
        <v>0.0432060182546189</v>
      </c>
      <c r="P30" s="0" t="n">
        <v>0.0515677869715857</v>
      </c>
      <c r="Q30" s="0" t="n">
        <v>4517.79134072032</v>
      </c>
      <c r="R30" s="0" t="n">
        <v>3245.23033690601</v>
      </c>
      <c r="S30" s="0" t="n">
        <v>2711.83805315764</v>
      </c>
      <c r="T30" s="0" t="n">
        <v>2281.80704848919</v>
      </c>
      <c r="U30" s="0" t="n">
        <v>3897.49684363704</v>
      </c>
      <c r="V30" s="0" t="n">
        <v>4129.50610840148</v>
      </c>
      <c r="W30" s="0" t="n">
        <v>2853.97774887122</v>
      </c>
      <c r="X30" s="0" t="n">
        <v>0.641565876934625</v>
      </c>
      <c r="Y30" s="0" t="n">
        <v>0.751617326902064</v>
      </c>
      <c r="Z30" s="0" t="n">
        <v>624.204393885526</v>
      </c>
      <c r="AA30" s="0" t="n">
        <v>613.192731176148</v>
      </c>
      <c r="AB30" s="0" t="n">
        <v>562.730309632462</v>
      </c>
      <c r="AC30" s="0" t="n">
        <v>751.146012718544</v>
      </c>
      <c r="AD30" s="0" t="n">
        <v>0.773537151359034</v>
      </c>
      <c r="AE30" s="0" t="n">
        <v>0.514619465047078</v>
      </c>
      <c r="AF30" s="0" t="n">
        <v>0.258917686311956</v>
      </c>
      <c r="AG30" s="0" t="n">
        <v>0.335040011988502</v>
      </c>
      <c r="AH30" s="0" t="n">
        <v>0.326867421604618</v>
      </c>
      <c r="AI30" s="0" t="n">
        <v>0.297628543428184</v>
      </c>
      <c r="AJ30" s="0" t="n">
        <v>0.281777617961628</v>
      </c>
      <c r="AK30" s="0" t="n">
        <v>0.317948510855167</v>
      </c>
      <c r="AL30" s="0" t="n">
        <v>0.296786209814817</v>
      </c>
      <c r="AM30" s="0" t="n">
        <v>0.29664486982407</v>
      </c>
      <c r="AN30" s="0" t="n">
        <v>0.27599052270307</v>
      </c>
    </row>
    <row r="31" customFormat="false" ht="15" hidden="false" customHeight="false" outlineLevel="0" collapsed="false">
      <c r="A31" s="0" t="n">
        <v>78</v>
      </c>
      <c r="B31" s="0" t="n">
        <v>0.66496953107884</v>
      </c>
      <c r="C31" s="0" t="n">
        <v>0.284893473727486</v>
      </c>
      <c r="D31" s="0" t="n">
        <v>0.0501369951936731</v>
      </c>
      <c r="E31" s="0" t="n">
        <v>0.914068136114</v>
      </c>
      <c r="F31" s="0" t="n">
        <v>0.983720247621211</v>
      </c>
      <c r="G31" s="0" t="n">
        <v>0.932067357828078</v>
      </c>
      <c r="H31" s="0" t="n">
        <v>0.987320991605836</v>
      </c>
      <c r="I31" s="0" t="n">
        <v>0.607827459845836</v>
      </c>
      <c r="J31" s="0" t="n">
        <v>0.691173221273476</v>
      </c>
      <c r="K31" s="0" t="n">
        <v>0.137672054838006</v>
      </c>
      <c r="L31" s="0" t="n">
        <v>0.135966877639309</v>
      </c>
      <c r="M31" s="0" t="n">
        <v>0.260412046521126</v>
      </c>
      <c r="N31" s="0" t="n">
        <v>0.23786415643147</v>
      </c>
      <c r="O31" s="0" t="n">
        <v>0.0458286297470373</v>
      </c>
      <c r="P31" s="0" t="n">
        <v>0.0546828699162649</v>
      </c>
      <c r="Q31" s="0" t="n">
        <v>4554.65488563807</v>
      </c>
      <c r="R31" s="0" t="n">
        <v>3246.94611636475</v>
      </c>
      <c r="S31" s="0" t="n">
        <v>2732.76747426403</v>
      </c>
      <c r="T31" s="0" t="n">
        <v>2290.59744462525</v>
      </c>
      <c r="U31" s="0" t="n">
        <v>3922.09801523308</v>
      </c>
      <c r="V31" s="0" t="n">
        <v>4162.65523767871</v>
      </c>
      <c r="W31" s="0" t="n">
        <v>2864.86959358806</v>
      </c>
      <c r="X31" s="0" t="n">
        <v>0.642965429953755</v>
      </c>
      <c r="Y31" s="0" t="n">
        <v>0.757621168589763</v>
      </c>
      <c r="Z31" s="0" t="n">
        <v>500.981728440365</v>
      </c>
      <c r="AA31" s="0" t="n">
        <v>501.873487765851</v>
      </c>
      <c r="AB31" s="0" t="n">
        <v>451.376598726521</v>
      </c>
      <c r="AC31" s="0" t="n">
        <v>641.360520448473</v>
      </c>
      <c r="AD31" s="0" t="n">
        <v>0.781468968064243</v>
      </c>
      <c r="AE31" s="0" t="n">
        <v>0.511145644805503</v>
      </c>
      <c r="AF31" s="0" t="n">
        <v>0.270333334816527</v>
      </c>
      <c r="AG31" s="0" t="n">
        <v>0.341063502482204</v>
      </c>
      <c r="AH31" s="0" t="n">
        <v>0.331853457609391</v>
      </c>
      <c r="AI31" s="0" t="n">
        <v>0.3010246167392</v>
      </c>
      <c r="AJ31" s="0" t="n">
        <v>0.284286118107684</v>
      </c>
      <c r="AK31" s="0" t="n">
        <v>0.323102598337099</v>
      </c>
      <c r="AL31" s="0" t="n">
        <v>0.300165634046359</v>
      </c>
      <c r="AM31" s="0" t="n">
        <v>0.299858904239854</v>
      </c>
      <c r="AN31" s="0" t="n">
        <v>0.277745923577277</v>
      </c>
    </row>
    <row r="32" customFormat="false" ht="15" hidden="false" customHeight="false" outlineLevel="0" collapsed="false">
      <c r="A32" s="0" t="n">
        <v>79</v>
      </c>
      <c r="B32" s="0" t="n">
        <v>0.663447862498886</v>
      </c>
      <c r="C32" s="0" t="n">
        <v>0.284231327941653</v>
      </c>
      <c r="D32" s="0" t="n">
        <v>0.0523208095594609</v>
      </c>
      <c r="E32" s="0" t="n">
        <v>0.906270021489681</v>
      </c>
      <c r="F32" s="0" t="n">
        <v>0.982111208386043</v>
      </c>
      <c r="G32" s="0" t="n">
        <v>0.927113366846856</v>
      </c>
      <c r="H32" s="0" t="n">
        <v>0.986837715635726</v>
      </c>
      <c r="I32" s="0" t="n">
        <v>0.601262908604148</v>
      </c>
      <c r="J32" s="0" t="n">
        <v>0.681970822011576</v>
      </c>
      <c r="K32" s="0" t="n">
        <v>0.14160155218805</v>
      </c>
      <c r="L32" s="0" t="n">
        <v>0.138142477085798</v>
      </c>
      <c r="M32" s="0" t="n">
        <v>0.257590331681723</v>
      </c>
      <c r="N32" s="0" t="n">
        <v>0.243584565289916</v>
      </c>
      <c r="O32" s="0" t="n">
        <v>0.0474167812038101</v>
      </c>
      <c r="P32" s="0" t="n">
        <v>0.0565558210845514</v>
      </c>
      <c r="Q32" s="0" t="n">
        <v>4565.42831539949</v>
      </c>
      <c r="R32" s="0" t="n">
        <v>3254.8169689466</v>
      </c>
      <c r="S32" s="0" t="n">
        <v>2748.73344269097</v>
      </c>
      <c r="T32" s="0" t="n">
        <v>2291.47209057449</v>
      </c>
      <c r="U32" s="0" t="n">
        <v>3930.09148867914</v>
      </c>
      <c r="V32" s="0" t="n">
        <v>4176.58188167518</v>
      </c>
      <c r="W32" s="0" t="n">
        <v>2865.89855409118</v>
      </c>
      <c r="X32" s="0" t="n">
        <v>0.642718430110391</v>
      </c>
      <c r="Y32" s="0" t="n">
        <v>0.755937995731272</v>
      </c>
      <c r="Z32" s="0" t="n">
        <v>494.202962460441</v>
      </c>
      <c r="AA32" s="0" t="n">
        <v>496.448646487191</v>
      </c>
      <c r="AB32" s="0" t="n">
        <v>447.716217458179</v>
      </c>
      <c r="AC32" s="0" t="n">
        <v>635.772333092654</v>
      </c>
      <c r="AD32" s="0" t="n">
        <v>0.77303814760955</v>
      </c>
      <c r="AE32" s="0" t="n">
        <v>0.518352360454223</v>
      </c>
      <c r="AF32" s="0" t="n">
        <v>0.254695855771548</v>
      </c>
      <c r="AG32" s="0" t="n">
        <v>0.344088867130194</v>
      </c>
      <c r="AH32" s="0" t="n">
        <v>0.335190408177918</v>
      </c>
      <c r="AI32" s="0" t="n">
        <v>0.301181988586137</v>
      </c>
      <c r="AJ32" s="0" t="n">
        <v>0.284513376032096</v>
      </c>
      <c r="AK32" s="0" t="n">
        <v>0.325558306303991</v>
      </c>
      <c r="AL32" s="0" t="n">
        <v>0.301328350406406</v>
      </c>
      <c r="AM32" s="0" t="n">
        <v>0.299468284559932</v>
      </c>
      <c r="AN32" s="0" t="n">
        <v>0.27790482265279</v>
      </c>
    </row>
    <row r="33" customFormat="false" ht="15" hidden="false" customHeight="false" outlineLevel="0" collapsed="false">
      <c r="A33" s="0" t="n">
        <v>80</v>
      </c>
      <c r="B33" s="0" t="n">
        <v>0.662760301784062</v>
      </c>
      <c r="C33" s="0" t="n">
        <v>0.282705240933977</v>
      </c>
      <c r="D33" s="0" t="n">
        <v>0.0545344572819617</v>
      </c>
      <c r="E33" s="0" t="n">
        <v>0.899913051784637</v>
      </c>
      <c r="F33" s="0" t="n">
        <v>0.982094974835089</v>
      </c>
      <c r="G33" s="0" t="n">
        <v>0.922161680682862</v>
      </c>
      <c r="H33" s="0" t="n">
        <v>0.986248296693413</v>
      </c>
      <c r="I33" s="0" t="n">
        <v>0.596426645780202</v>
      </c>
      <c r="J33" s="0" t="n">
        <v>0.676104828076828</v>
      </c>
      <c r="K33" s="0" t="n">
        <v>0.144662627976217</v>
      </c>
      <c r="L33" s="0" t="n">
        <v>0.140752044185858</v>
      </c>
      <c r="M33" s="0" t="n">
        <v>0.254410136124406</v>
      </c>
      <c r="N33" s="0" t="n">
        <v>0.247613191243152</v>
      </c>
      <c r="O33" s="0" t="n">
        <v>0.0490762698800291</v>
      </c>
      <c r="P33" s="0" t="n">
        <v>0.0583769555151099</v>
      </c>
      <c r="Q33" s="0" t="n">
        <v>4620.57278777179</v>
      </c>
      <c r="R33" s="0" t="n">
        <v>3291.14449331302</v>
      </c>
      <c r="S33" s="0" t="n">
        <v>2782.86275259243</v>
      </c>
      <c r="T33" s="0" t="n">
        <v>2308.50479896589</v>
      </c>
      <c r="U33" s="0" t="n">
        <v>3974.95515654109</v>
      </c>
      <c r="V33" s="0" t="n">
        <v>4230.93445537832</v>
      </c>
      <c r="W33" s="0" t="n">
        <v>2887.14009966995</v>
      </c>
      <c r="X33" s="0" t="n">
        <v>0.652997707754926</v>
      </c>
      <c r="Y33" s="0" t="n">
        <v>0.765726694575477</v>
      </c>
      <c r="Z33" s="0" t="n">
        <v>500.334845787422</v>
      </c>
      <c r="AA33" s="0" t="n">
        <v>502.026268536507</v>
      </c>
      <c r="AB33" s="0" t="n">
        <v>457.011963508293</v>
      </c>
      <c r="AC33" s="0" t="n">
        <v>635.290956643104</v>
      </c>
      <c r="AD33" s="0" t="n">
        <v>0.775750760686339</v>
      </c>
      <c r="AE33" s="0" t="n">
        <v>0.528609152461394</v>
      </c>
      <c r="AF33" s="0" t="n">
        <v>0.247141608224946</v>
      </c>
      <c r="AG33" s="0" t="n">
        <v>0.346782570380481</v>
      </c>
      <c r="AH33" s="0" t="n">
        <v>0.339664780259495</v>
      </c>
      <c r="AI33" s="0" t="n">
        <v>0.301827128862008</v>
      </c>
      <c r="AJ33" s="0" t="n">
        <v>0.286256075232421</v>
      </c>
      <c r="AK33" s="0" t="n">
        <v>0.325976680766745</v>
      </c>
      <c r="AL33" s="0" t="n">
        <v>0.30319722713762</v>
      </c>
      <c r="AM33" s="0" t="n">
        <v>0.299867792837003</v>
      </c>
      <c r="AN33" s="0" t="n">
        <v>0.279141128383849</v>
      </c>
    </row>
    <row r="34" customFormat="false" ht="15" hidden="false" customHeight="false" outlineLevel="0" collapsed="false">
      <c r="A34" s="0" t="n">
        <v>81</v>
      </c>
      <c r="B34" s="0" t="n">
        <v>0.662172096667912</v>
      </c>
      <c r="C34" s="0" t="n">
        <v>0.282310074704761</v>
      </c>
      <c r="D34" s="0" t="n">
        <v>0.0555178286273262</v>
      </c>
      <c r="E34" s="0" t="n">
        <v>0.893102734952607</v>
      </c>
      <c r="F34" s="0" t="n">
        <v>0.981294749549567</v>
      </c>
      <c r="G34" s="0" t="n">
        <v>0.916068013687525</v>
      </c>
      <c r="H34" s="0" t="n">
        <v>0.985166352346417</v>
      </c>
      <c r="I34" s="0" t="n">
        <v>0.591387710543415</v>
      </c>
      <c r="J34" s="0" t="n">
        <v>0.670615924489329</v>
      </c>
      <c r="K34" s="0" t="n">
        <v>0.146147655013504</v>
      </c>
      <c r="L34" s="0" t="n">
        <v>0.141005572997502</v>
      </c>
      <c r="M34" s="0" t="n">
        <v>0.252131899823497</v>
      </c>
      <c r="N34" s="0" t="n">
        <v>0.251867829223912</v>
      </c>
      <c r="O34" s="0" t="n">
        <v>0.0495831245856952</v>
      </c>
      <c r="P34" s="0" t="n">
        <v>0.0588109958363259</v>
      </c>
      <c r="Q34" s="0" t="n">
        <v>4667.04287972017</v>
      </c>
      <c r="R34" s="0" t="n">
        <v>3330.70886499031</v>
      </c>
      <c r="S34" s="0" t="n">
        <v>2814.81400622638</v>
      </c>
      <c r="T34" s="0" t="n">
        <v>2321.51611328534</v>
      </c>
      <c r="U34" s="0" t="n">
        <v>4013.92145501409</v>
      </c>
      <c r="V34" s="0" t="n">
        <v>4278.6886166895</v>
      </c>
      <c r="W34" s="0" t="n">
        <v>2906.01247700818</v>
      </c>
      <c r="X34" s="0" t="n">
        <v>0.644107943488372</v>
      </c>
      <c r="Y34" s="0" t="n">
        <v>0.768502030104045</v>
      </c>
      <c r="Z34" s="0" t="n">
        <v>635.681524783842</v>
      </c>
      <c r="AA34" s="0" t="n">
        <v>624.125395950358</v>
      </c>
      <c r="AB34" s="0" t="n">
        <v>577.987414260199</v>
      </c>
      <c r="AC34" s="0" t="n">
        <v>767.148809173069</v>
      </c>
      <c r="AD34" s="0" t="n">
        <v>0.769715173473553</v>
      </c>
      <c r="AE34" s="0" t="n">
        <v>0.532693282598705</v>
      </c>
      <c r="AF34" s="0" t="n">
        <v>0.237021890874848</v>
      </c>
      <c r="AG34" s="0" t="n">
        <v>0.352163753036877</v>
      </c>
      <c r="AH34" s="0" t="n">
        <v>0.345009525269714</v>
      </c>
      <c r="AI34" s="0" t="n">
        <v>0.305820733793271</v>
      </c>
      <c r="AJ34" s="0" t="n">
        <v>0.287557915402938</v>
      </c>
      <c r="AK34" s="0" t="n">
        <v>0.330659637681739</v>
      </c>
      <c r="AL34" s="0" t="n">
        <v>0.306251672631455</v>
      </c>
      <c r="AM34" s="0" t="n">
        <v>0.303495458007384</v>
      </c>
      <c r="AN34" s="0" t="n">
        <v>0.279682531418936</v>
      </c>
    </row>
    <row r="35" customFormat="false" ht="15" hidden="false" customHeight="false" outlineLevel="0" collapsed="false">
      <c r="A35" s="0" t="n">
        <v>82</v>
      </c>
      <c r="B35" s="0" t="n">
        <v>0.661406787046083</v>
      </c>
      <c r="C35" s="0" t="n">
        <v>0.281386930948123</v>
      </c>
      <c r="D35" s="0" t="n">
        <v>0.0572062820057939</v>
      </c>
      <c r="E35" s="0" t="n">
        <v>0.886972161029709</v>
      </c>
      <c r="F35" s="0" t="n">
        <v>0.982666031319392</v>
      </c>
      <c r="G35" s="0" t="n">
        <v>0.910472429910394</v>
      </c>
      <c r="H35" s="0" t="n">
        <v>0.985822588786466</v>
      </c>
      <c r="I35" s="0" t="n">
        <v>0.586649407225981</v>
      </c>
      <c r="J35" s="0" t="n">
        <v>0.666216388788715</v>
      </c>
      <c r="K35" s="0" t="n">
        <v>0.147860616519894</v>
      </c>
      <c r="L35" s="0" t="n">
        <v>0.142044509478176</v>
      </c>
      <c r="M35" s="0" t="n">
        <v>0.249582374228574</v>
      </c>
      <c r="N35" s="0" t="n">
        <v>0.256120766717719</v>
      </c>
      <c r="O35" s="0" t="n">
        <v>0.050740379575154</v>
      </c>
      <c r="P35" s="0" t="n">
        <v>0.0603288758129577</v>
      </c>
      <c r="Q35" s="0" t="n">
        <v>4707.6882744049</v>
      </c>
      <c r="R35" s="0" t="n">
        <v>3406.28757915353</v>
      </c>
      <c r="S35" s="0" t="n">
        <v>2843.76603483435</v>
      </c>
      <c r="T35" s="0" t="n">
        <v>2337.53608279373</v>
      </c>
      <c r="U35" s="0" t="n">
        <v>4047.61732121623</v>
      </c>
      <c r="V35" s="0" t="n">
        <v>4330.18218879837</v>
      </c>
      <c r="W35" s="0" t="n">
        <v>2923.38683267872</v>
      </c>
      <c r="X35" s="0" t="n">
        <v>0.642575746806126</v>
      </c>
      <c r="Y35" s="0" t="n">
        <v>0.769899282228388</v>
      </c>
      <c r="Z35" s="0" t="n">
        <v>505.139772259151</v>
      </c>
      <c r="AA35" s="0" t="n">
        <v>502.296611608267</v>
      </c>
      <c r="AB35" s="0" t="n">
        <v>450.608880586592</v>
      </c>
      <c r="AC35" s="0" t="n">
        <v>662.289541346876</v>
      </c>
      <c r="AD35" s="0" t="n">
        <v>0.766710684338331</v>
      </c>
      <c r="AE35" s="0" t="n">
        <v>0.521403297727277</v>
      </c>
      <c r="AF35" s="0" t="n">
        <v>0.245307386611054</v>
      </c>
      <c r="AG35" s="0" t="n">
        <v>0.357642815230372</v>
      </c>
      <c r="AH35" s="0" t="n">
        <v>0.349569093062256</v>
      </c>
      <c r="AI35" s="0" t="n">
        <v>0.307087206891716</v>
      </c>
      <c r="AJ35" s="0" t="n">
        <v>0.288002505256855</v>
      </c>
      <c r="AK35" s="0" t="n">
        <v>0.33300335291921</v>
      </c>
      <c r="AL35" s="0" t="n">
        <v>0.307598135226942</v>
      </c>
      <c r="AM35" s="0" t="n">
        <v>0.304573907718696</v>
      </c>
      <c r="AN35" s="0" t="n">
        <v>0.280621394993835</v>
      </c>
    </row>
    <row r="36" customFormat="false" ht="15" hidden="false" customHeight="false" outlineLevel="0" collapsed="false">
      <c r="A36" s="0" t="n">
        <v>83</v>
      </c>
      <c r="B36" s="0" t="n">
        <v>0.660138784042738</v>
      </c>
      <c r="C36" s="0" t="n">
        <v>0.281567973722298</v>
      </c>
      <c r="D36" s="0" t="n">
        <v>0.0582932422349632</v>
      </c>
      <c r="E36" s="0" t="n">
        <v>0.880563622155117</v>
      </c>
      <c r="F36" s="0" t="n">
        <v>0.982357362299445</v>
      </c>
      <c r="G36" s="0" t="n">
        <v>0.905278048451052</v>
      </c>
      <c r="H36" s="0" t="n">
        <v>0.985558635825299</v>
      </c>
      <c r="I36" s="0" t="n">
        <v>0.581294198801748</v>
      </c>
      <c r="J36" s="0" t="n">
        <v>0.659944612386882</v>
      </c>
      <c r="K36" s="0" t="n">
        <v>0.151416532402003</v>
      </c>
      <c r="L36" s="0" t="n">
        <v>0.145099117839494</v>
      </c>
      <c r="M36" s="0" t="n">
        <v>0.247938514823784</v>
      </c>
      <c r="N36" s="0" t="n">
        <v>0.261501258471139</v>
      </c>
      <c r="O36" s="0" t="n">
        <v>0.0513309085295849</v>
      </c>
      <c r="P36" s="0" t="n">
        <v>0.0609114914414231</v>
      </c>
      <c r="Q36" s="0" t="n">
        <v>4746.57680539972</v>
      </c>
      <c r="R36" s="0" t="n">
        <v>3397.87297674853</v>
      </c>
      <c r="S36" s="0" t="n">
        <v>2875.66093469227</v>
      </c>
      <c r="T36" s="0" t="n">
        <v>2352.13231319801</v>
      </c>
      <c r="U36" s="0" t="n">
        <v>4080.20688187765</v>
      </c>
      <c r="V36" s="0" t="n">
        <v>4364.39058473456</v>
      </c>
      <c r="W36" s="0" t="n">
        <v>2941.61671070916</v>
      </c>
      <c r="X36" s="0" t="n">
        <v>0.646994386068456</v>
      </c>
      <c r="Y36" s="0" t="n">
        <v>0.773795184109912</v>
      </c>
      <c r="Z36" s="0" t="n">
        <v>503.973729050069</v>
      </c>
      <c r="AA36" s="0" t="n">
        <v>504.579780804824</v>
      </c>
      <c r="AB36" s="0" t="n">
        <v>450.556325774796</v>
      </c>
      <c r="AC36" s="0" t="n">
        <v>669.847859761213</v>
      </c>
      <c r="AD36" s="0" t="n">
        <v>0.770086343720509</v>
      </c>
      <c r="AE36" s="0" t="n">
        <v>0.520314953289754</v>
      </c>
      <c r="AF36" s="0" t="n">
        <v>0.249771390430755</v>
      </c>
      <c r="AG36" s="0" t="n">
        <v>0.358616731867832</v>
      </c>
      <c r="AH36" s="0" t="n">
        <v>0.35306973680462</v>
      </c>
      <c r="AI36" s="0" t="n">
        <v>0.304906916972233</v>
      </c>
      <c r="AJ36" s="0" t="n">
        <v>0.288068560253993</v>
      </c>
      <c r="AK36" s="0" t="n">
        <v>0.331939694457278</v>
      </c>
      <c r="AL36" s="0" t="n">
        <v>0.307948265504585</v>
      </c>
      <c r="AM36" s="0" t="n">
        <v>0.302791298290559</v>
      </c>
      <c r="AN36" s="0" t="n">
        <v>0.280557694951636</v>
      </c>
    </row>
    <row r="37" customFormat="false" ht="15" hidden="false" customHeight="false" outlineLevel="0" collapsed="false">
      <c r="A37" s="0" t="n">
        <v>84</v>
      </c>
      <c r="B37" s="0" t="n">
        <v>0.656695475114487</v>
      </c>
      <c r="C37" s="0" t="n">
        <v>0.280982886350303</v>
      </c>
      <c r="D37" s="0" t="n">
        <v>0.0623216385352096</v>
      </c>
      <c r="E37" s="0" t="n">
        <v>0.874352126277612</v>
      </c>
      <c r="F37" s="0" t="n">
        <v>0.984016912597867</v>
      </c>
      <c r="G37" s="0" t="n">
        <v>0.901148612693517</v>
      </c>
      <c r="H37" s="0" t="n">
        <v>0.986972067769815</v>
      </c>
      <c r="I37" s="0" t="n">
        <v>0.574183084983239</v>
      </c>
      <c r="J37" s="0" t="n">
        <v>0.652485921570244</v>
      </c>
      <c r="K37" s="0" t="n">
        <v>0.157205286251492</v>
      </c>
      <c r="L37" s="0" t="n">
        <v>0.149930691900975</v>
      </c>
      <c r="M37" s="0" t="n">
        <v>0.245677984128008</v>
      </c>
      <c r="N37" s="0" t="n">
        <v>0.266921057008933</v>
      </c>
      <c r="O37" s="0" t="n">
        <v>0.0544910571663653</v>
      </c>
      <c r="P37" s="0" t="n">
        <v>0.0646099340186897</v>
      </c>
      <c r="Q37" s="0" t="n">
        <v>4793.84291306383</v>
      </c>
      <c r="R37" s="0" t="n">
        <v>3432.13243287566</v>
      </c>
      <c r="S37" s="0" t="n">
        <v>2908.59889007864</v>
      </c>
      <c r="T37" s="0" t="n">
        <v>2366.05419233453</v>
      </c>
      <c r="U37" s="0" t="n">
        <v>4112.81783491764</v>
      </c>
      <c r="V37" s="0" t="n">
        <v>4416.79179348706</v>
      </c>
      <c r="W37" s="0" t="n">
        <v>2958.93504350964</v>
      </c>
      <c r="X37" s="0" t="n">
        <v>0.652076559762884</v>
      </c>
      <c r="Y37" s="0" t="n">
        <v>0.778354944096214</v>
      </c>
      <c r="Z37" s="0" t="n">
        <v>510.184099779092</v>
      </c>
      <c r="AA37" s="0" t="n">
        <v>508.01913278877</v>
      </c>
      <c r="AB37" s="0" t="n">
        <v>459.278437932329</v>
      </c>
      <c r="AC37" s="0" t="n">
        <v>650.306431017058</v>
      </c>
      <c r="AD37" s="0" t="n">
        <v>0.779283228417382</v>
      </c>
      <c r="AE37" s="0" t="n">
        <v>0.532073282883229</v>
      </c>
      <c r="AF37" s="0" t="n">
        <v>0.247209945534153</v>
      </c>
      <c r="AG37" s="0" t="n">
        <v>0.361537750173825</v>
      </c>
      <c r="AH37" s="0" t="n">
        <v>0.35682619309216</v>
      </c>
      <c r="AI37" s="0" t="n">
        <v>0.308172445471932</v>
      </c>
      <c r="AJ37" s="0" t="n">
        <v>0.290227058575817</v>
      </c>
      <c r="AK37" s="0" t="n">
        <v>0.333008165160454</v>
      </c>
      <c r="AL37" s="0" t="n">
        <v>0.308291493320982</v>
      </c>
      <c r="AM37" s="0" t="n">
        <v>0.305854485526471</v>
      </c>
      <c r="AN37" s="0" t="n">
        <v>0.283765910858691</v>
      </c>
    </row>
    <row r="38" customFormat="false" ht="15" hidden="false" customHeight="false" outlineLevel="0" collapsed="false">
      <c r="A38" s="0" t="n">
        <v>85</v>
      </c>
      <c r="B38" s="0" t="n">
        <v>0.658328295291992</v>
      </c>
      <c r="C38" s="0" t="n">
        <v>0.279719213162557</v>
      </c>
      <c r="D38" s="0" t="n">
        <v>0.0619524915454508</v>
      </c>
      <c r="E38" s="0" t="n">
        <v>0.867216485393928</v>
      </c>
      <c r="F38" s="0" t="n">
        <v>0.983055125482598</v>
      </c>
      <c r="G38" s="0" t="n">
        <v>0.895333018823779</v>
      </c>
      <c r="H38" s="0" t="n">
        <v>0.985719039682338</v>
      </c>
      <c r="I38" s="0" t="n">
        <v>0.570913150478497</v>
      </c>
      <c r="J38" s="0" t="n">
        <v>0.647649263517687</v>
      </c>
      <c r="K38" s="0" t="n">
        <v>0.160560072120733</v>
      </c>
      <c r="L38" s="0" t="n">
        <v>0.153948633778071</v>
      </c>
      <c r="M38" s="0" t="n">
        <v>0.242577112935988</v>
      </c>
      <c r="N38" s="0" t="n">
        <v>0.271942886311271</v>
      </c>
      <c r="O38" s="0" t="n">
        <v>0.0537262219794429</v>
      </c>
      <c r="P38" s="0" t="n">
        <v>0.0634629756536404</v>
      </c>
      <c r="Q38" s="0" t="n">
        <v>4831.43651380304</v>
      </c>
      <c r="R38" s="0" t="n">
        <v>3469.49049996978</v>
      </c>
      <c r="S38" s="0" t="n">
        <v>2943.74944968841</v>
      </c>
      <c r="T38" s="0" t="n">
        <v>2378.98754463591</v>
      </c>
      <c r="U38" s="0" t="n">
        <v>4151.47884950378</v>
      </c>
      <c r="V38" s="0" t="n">
        <v>4466.48026745379</v>
      </c>
      <c r="W38" s="0" t="n">
        <v>2975.12261157742</v>
      </c>
      <c r="X38" s="0" t="n">
        <v>0.653658922501662</v>
      </c>
      <c r="Y38" s="0" t="n">
        <v>0.786724768392819</v>
      </c>
      <c r="Z38" s="0" t="n">
        <v>656.405550405235</v>
      </c>
      <c r="AA38" s="0" t="n">
        <v>638.397716268557</v>
      </c>
      <c r="AB38" s="0" t="n">
        <v>585.178613498592</v>
      </c>
      <c r="AC38" s="0" t="n">
        <v>783.889017635161</v>
      </c>
      <c r="AD38" s="0" t="n">
        <v>0.774691080444952</v>
      </c>
      <c r="AE38" s="0" t="n">
        <v>0.514941469270417</v>
      </c>
      <c r="AF38" s="0" t="n">
        <v>0.259749611174535</v>
      </c>
      <c r="AG38" s="0" t="n">
        <v>0.362599935957844</v>
      </c>
      <c r="AH38" s="0" t="n">
        <v>0.361107772005577</v>
      </c>
      <c r="AI38" s="0" t="n">
        <v>0.307247456074257</v>
      </c>
      <c r="AJ38" s="0" t="n">
        <v>0.292460684059661</v>
      </c>
      <c r="AK38" s="0" t="n">
        <v>0.332436028987616</v>
      </c>
      <c r="AL38" s="0" t="n">
        <v>0.310841456764408</v>
      </c>
      <c r="AM38" s="0" t="n">
        <v>0.305375683993343</v>
      </c>
      <c r="AN38" s="0" t="n">
        <v>0.285092270082627</v>
      </c>
    </row>
    <row r="39" customFormat="false" ht="15" hidden="false" customHeight="false" outlineLevel="0" collapsed="false">
      <c r="A39" s="0" t="n">
        <v>86</v>
      </c>
      <c r="B39" s="0" t="n">
        <v>0.656021438557055</v>
      </c>
      <c r="C39" s="0" t="n">
        <v>0.278646870948794</v>
      </c>
      <c r="D39" s="0" t="n">
        <v>0.0653316904941506</v>
      </c>
      <c r="E39" s="0" t="n">
        <v>0.862794048207689</v>
      </c>
      <c r="F39" s="0" t="n">
        <v>0.983933984657523</v>
      </c>
      <c r="G39" s="0" t="n">
        <v>0.891634932793212</v>
      </c>
      <c r="H39" s="0" t="n">
        <v>0.986736818752489</v>
      </c>
      <c r="I39" s="0" t="n">
        <v>0.566011392683673</v>
      </c>
      <c r="J39" s="0" t="n">
        <v>0.640836951022953</v>
      </c>
      <c r="K39" s="0" t="n">
        <v>0.162929876214794</v>
      </c>
      <c r="L39" s="0" t="n">
        <v>0.157146666711485</v>
      </c>
      <c r="M39" s="0" t="n">
        <v>0.240414861806316</v>
      </c>
      <c r="N39" s="0" t="n">
        <v>0.276453112333534</v>
      </c>
      <c r="O39" s="0" t="n">
        <v>0.0563677937177</v>
      </c>
      <c r="P39" s="0" t="n">
        <v>0.0666439213010349</v>
      </c>
      <c r="Q39" s="0" t="n">
        <v>4891.54294131231</v>
      </c>
      <c r="R39" s="0" t="n">
        <v>3493.13584046987</v>
      </c>
      <c r="S39" s="0" t="n">
        <v>2976.83887798697</v>
      </c>
      <c r="T39" s="0" t="n">
        <v>2395.03807129638</v>
      </c>
      <c r="U39" s="0" t="n">
        <v>4194.91576178874</v>
      </c>
      <c r="V39" s="0" t="n">
        <v>4516.57373799112</v>
      </c>
      <c r="W39" s="0" t="n">
        <v>2995.11943187317</v>
      </c>
      <c r="X39" s="0" t="n">
        <v>0.661750554803691</v>
      </c>
      <c r="Y39" s="0" t="n">
        <v>0.79391355222016</v>
      </c>
      <c r="Z39" s="0" t="n">
        <v>521.945203458562</v>
      </c>
      <c r="AA39" s="0" t="n">
        <v>523.232725357373</v>
      </c>
      <c r="AB39" s="0" t="n">
        <v>467.941275402439</v>
      </c>
      <c r="AC39" s="0" t="n">
        <v>696.118282229603</v>
      </c>
      <c r="AD39" s="0" t="n">
        <v>0.784771423100443</v>
      </c>
      <c r="AE39" s="0" t="n">
        <v>0.521951262957345</v>
      </c>
      <c r="AF39" s="0" t="n">
        <v>0.262820160143098</v>
      </c>
      <c r="AG39" s="0" t="n">
        <v>0.363778423825195</v>
      </c>
      <c r="AH39" s="0" t="n">
        <v>0.364354655664898</v>
      </c>
      <c r="AI39" s="0" t="n">
        <v>0.306420413731252</v>
      </c>
      <c r="AJ39" s="0" t="n">
        <v>0.292879164246458</v>
      </c>
      <c r="AK39" s="0" t="n">
        <v>0.332519867539137</v>
      </c>
      <c r="AL39" s="0" t="n">
        <v>0.311401761967394</v>
      </c>
      <c r="AM39" s="0" t="n">
        <v>0.30473149512934</v>
      </c>
      <c r="AN39" s="0" t="n">
        <v>0.286374097769375</v>
      </c>
    </row>
    <row r="40" customFormat="false" ht="15" hidden="false" customHeight="false" outlineLevel="0" collapsed="false">
      <c r="A40" s="0" t="n">
        <v>87</v>
      </c>
      <c r="B40" s="0" t="n">
        <v>0.655109309937629</v>
      </c>
      <c r="C40" s="0" t="n">
        <v>0.277213246140162</v>
      </c>
      <c r="D40" s="0" t="n">
        <v>0.067677443922208</v>
      </c>
      <c r="E40" s="0" t="n">
        <v>0.856958708233944</v>
      </c>
      <c r="F40" s="0" t="n">
        <v>0.981786352883686</v>
      </c>
      <c r="G40" s="0" t="n">
        <v>0.887907976842004</v>
      </c>
      <c r="H40" s="0" t="n">
        <v>0.985165091458335</v>
      </c>
      <c r="I40" s="0" t="n">
        <v>0.561401627996181</v>
      </c>
      <c r="J40" s="0" t="n">
        <v>0.633496684843571</v>
      </c>
      <c r="K40" s="0" t="n">
        <v>0.165111930627797</v>
      </c>
      <c r="L40" s="0" t="n">
        <v>0.157936939838518</v>
      </c>
      <c r="M40" s="0" t="n">
        <v>0.237560305317612</v>
      </c>
      <c r="N40" s="0" t="n">
        <v>0.27994524716518</v>
      </c>
      <c r="O40" s="0" t="n">
        <v>0.0579967749201505</v>
      </c>
      <c r="P40" s="0" t="n">
        <v>0.0683444208749348</v>
      </c>
      <c r="Q40" s="0" t="n">
        <v>4949.21946048191</v>
      </c>
      <c r="R40" s="0" t="n">
        <v>3505.04557172331</v>
      </c>
      <c r="S40" s="0" t="n">
        <v>3014.31121533996</v>
      </c>
      <c r="T40" s="0" t="n">
        <v>2403.37201307502</v>
      </c>
      <c r="U40" s="0" t="n">
        <v>4240.54081700637</v>
      </c>
      <c r="V40" s="0" t="n">
        <v>4560.88968816288</v>
      </c>
      <c r="W40" s="0" t="n">
        <v>3016.19884124359</v>
      </c>
      <c r="X40" s="0" t="n">
        <v>0.659378179813203</v>
      </c>
      <c r="Y40" s="0" t="n">
        <v>0.796270352488828</v>
      </c>
      <c r="Z40" s="0" t="n">
        <v>529.242661743713</v>
      </c>
      <c r="AA40" s="0" t="n">
        <v>524.309906476131</v>
      </c>
      <c r="AB40" s="0" t="n">
        <v>472.223741907113</v>
      </c>
      <c r="AC40" s="0" t="n">
        <v>704.12073319531</v>
      </c>
      <c r="AD40" s="0" t="n">
        <v>0.778966713962082</v>
      </c>
      <c r="AE40" s="0" t="n">
        <v>0.53499767122272</v>
      </c>
      <c r="AF40" s="0" t="n">
        <v>0.243969042739362</v>
      </c>
      <c r="AG40" s="0" t="n">
        <v>0.361972688320073</v>
      </c>
      <c r="AH40" s="0" t="n">
        <v>0.366093599880254</v>
      </c>
      <c r="AI40" s="0" t="n">
        <v>0.304383983734932</v>
      </c>
      <c r="AJ40" s="0" t="n">
        <v>0.293402924789575</v>
      </c>
      <c r="AK40" s="0" t="n">
        <v>0.329680034948728</v>
      </c>
      <c r="AL40" s="0" t="n">
        <v>0.311095489549306</v>
      </c>
      <c r="AM40" s="0" t="n">
        <v>0.302443335090874</v>
      </c>
      <c r="AN40" s="0" t="n">
        <v>0.286585390547356</v>
      </c>
    </row>
    <row r="41" customFormat="false" ht="15" hidden="false" customHeight="false" outlineLevel="0" collapsed="false">
      <c r="A41" s="0" t="n">
        <v>88</v>
      </c>
      <c r="B41" s="0" t="n">
        <v>0.65145559694043</v>
      </c>
      <c r="C41" s="0" t="n">
        <v>0.274935622765471</v>
      </c>
      <c r="D41" s="0" t="n">
        <v>0.073608780294099</v>
      </c>
      <c r="E41" s="0" t="n">
        <v>0.85415966385569</v>
      </c>
      <c r="F41" s="0" t="n">
        <v>0.980752381495321</v>
      </c>
      <c r="G41" s="0" t="n">
        <v>0.885713421166273</v>
      </c>
      <c r="H41" s="0" t="n">
        <v>0.983821440016649</v>
      </c>
      <c r="I41" s="0" t="n">
        <v>0.556447093699546</v>
      </c>
      <c r="J41" s="0" t="n">
        <v>0.629512885894673</v>
      </c>
      <c r="K41" s="0" t="n">
        <v>0.16828912951844</v>
      </c>
      <c r="L41" s="0" t="n">
        <v>0.160621903613298</v>
      </c>
      <c r="M41" s="0" t="n">
        <v>0.234838919123309</v>
      </c>
      <c r="N41" s="0" t="n">
        <v>0.277061541126768</v>
      </c>
      <c r="O41" s="0" t="n">
        <v>0.062873651032835</v>
      </c>
      <c r="P41" s="0" t="n">
        <v>0.0741779544738793</v>
      </c>
      <c r="Q41" s="0" t="n">
        <v>4986.97063755559</v>
      </c>
      <c r="R41" s="0" t="n">
        <v>3522.98916784732</v>
      </c>
      <c r="S41" s="0" t="n">
        <v>3026.99190640528</v>
      </c>
      <c r="T41" s="0" t="n">
        <v>2409.58769765344</v>
      </c>
      <c r="U41" s="0" t="n">
        <v>4258.38464994269</v>
      </c>
      <c r="V41" s="0" t="n">
        <v>4589.8622594999</v>
      </c>
      <c r="W41" s="0" t="n">
        <v>3028.90093224162</v>
      </c>
      <c r="X41" s="0" t="n">
        <v>0.657596266982818</v>
      </c>
      <c r="Y41" s="0" t="n">
        <v>0.794729284394865</v>
      </c>
      <c r="Z41" s="0" t="n">
        <v>517.573140564469</v>
      </c>
      <c r="AA41" s="0" t="n">
        <v>513.82191508657</v>
      </c>
      <c r="AB41" s="0" t="n">
        <v>460.255349457473</v>
      </c>
      <c r="AC41" s="0" t="n">
        <v>669.769011345344</v>
      </c>
      <c r="AD41" s="0" t="n">
        <v>0.783254604796793</v>
      </c>
      <c r="AE41" s="0" t="n">
        <v>0.534291362354848</v>
      </c>
      <c r="AF41" s="0" t="n">
        <v>0.248963242441945</v>
      </c>
      <c r="AG41" s="0" t="n">
        <v>0.369715206269416</v>
      </c>
      <c r="AH41" s="0" t="n">
        <v>0.369107673709582</v>
      </c>
      <c r="AI41" s="0" t="n">
        <v>0.309910036581561</v>
      </c>
      <c r="AJ41" s="0" t="n">
        <v>0.295890026149634</v>
      </c>
      <c r="AK41" s="0" t="n">
        <v>0.336346250086165</v>
      </c>
      <c r="AL41" s="0" t="n">
        <v>0.314682120005714</v>
      </c>
      <c r="AM41" s="0" t="n">
        <v>0.307958677413206</v>
      </c>
      <c r="AN41" s="0" t="n">
        <v>0.288360024801428</v>
      </c>
    </row>
    <row r="42" customFormat="false" ht="15" hidden="false" customHeight="false" outlineLevel="0" collapsed="false">
      <c r="A42" s="0" t="n">
        <v>89</v>
      </c>
      <c r="B42" s="0" t="n">
        <v>0.647401488852295</v>
      </c>
      <c r="C42" s="0" t="n">
        <v>0.273183345168815</v>
      </c>
      <c r="D42" s="0" t="n">
        <v>0.0794151659788896</v>
      </c>
      <c r="E42" s="0" t="n">
        <v>0.851072548402322</v>
      </c>
      <c r="F42" s="0" t="n">
        <v>0.979579857594303</v>
      </c>
      <c r="G42" s="0" t="n">
        <v>0.883137902822535</v>
      </c>
      <c r="H42" s="0" t="n">
        <v>0.982553989390734</v>
      </c>
      <c r="I42" s="0" t="n">
        <v>0.550985634956981</v>
      </c>
      <c r="J42" s="0" t="n">
        <v>0.625009016079712</v>
      </c>
      <c r="K42" s="0" t="n">
        <v>0.172270588031672</v>
      </c>
      <c r="L42" s="0" t="n">
        <v>0.165122072883087</v>
      </c>
      <c r="M42" s="0" t="n">
        <v>0.232498845753895</v>
      </c>
      <c r="N42" s="0" t="n">
        <v>0.274711450904855</v>
      </c>
      <c r="O42" s="0" t="n">
        <v>0.067588067691447</v>
      </c>
      <c r="P42" s="0" t="n">
        <v>0.0798593906097357</v>
      </c>
      <c r="Q42" s="0" t="n">
        <v>5017.68543257824</v>
      </c>
      <c r="R42" s="0" t="n">
        <v>3505.91078475919</v>
      </c>
      <c r="S42" s="0" t="n">
        <v>3039.14287556711</v>
      </c>
      <c r="T42" s="0" t="n">
        <v>2420.25544517171</v>
      </c>
      <c r="U42" s="0" t="n">
        <v>4270.90522472664</v>
      </c>
      <c r="V42" s="0" t="n">
        <v>4607.7017880136</v>
      </c>
      <c r="W42" s="0" t="n">
        <v>3041.07327287509</v>
      </c>
      <c r="X42" s="0" t="n">
        <v>0.653007155477287</v>
      </c>
      <c r="Y42" s="0" t="n">
        <v>0.790426450787778</v>
      </c>
      <c r="Z42" s="0" t="n">
        <v>664.698431030102</v>
      </c>
      <c r="AA42" s="0" t="n">
        <v>646.576287260274</v>
      </c>
      <c r="AB42" s="0" t="n">
        <v>592.411545392323</v>
      </c>
      <c r="AC42" s="0" t="n">
        <v>819.540045955678</v>
      </c>
      <c r="AD42" s="0" t="n">
        <v>0.773570610893454</v>
      </c>
      <c r="AE42" s="0" t="n">
        <v>0.531555944915526</v>
      </c>
      <c r="AF42" s="0" t="n">
        <v>0.242014665977928</v>
      </c>
      <c r="AG42" s="0" t="n">
        <v>0.367918226515105</v>
      </c>
      <c r="AH42" s="0" t="n">
        <v>0.371400144612024</v>
      </c>
      <c r="AI42" s="0" t="n">
        <v>0.309393396817037</v>
      </c>
      <c r="AJ42" s="0" t="n">
        <v>0.298056035625385</v>
      </c>
      <c r="AK42" s="0" t="n">
        <v>0.333826917761234</v>
      </c>
      <c r="AL42" s="0" t="n">
        <v>0.314990564006109</v>
      </c>
      <c r="AM42" s="0" t="n">
        <v>0.306934315913302</v>
      </c>
      <c r="AN42" s="0" t="n">
        <v>0.289710285818389</v>
      </c>
    </row>
    <row r="43" customFormat="false" ht="15" hidden="false" customHeight="false" outlineLevel="0" collapsed="false">
      <c r="A43" s="0" t="n">
        <v>90</v>
      </c>
      <c r="B43" s="0" t="n">
        <v>0.642300366512974</v>
      </c>
      <c r="C43" s="0" t="n">
        <v>0.270051643641081</v>
      </c>
      <c r="D43" s="0" t="n">
        <v>0.0876479898459452</v>
      </c>
      <c r="E43" s="0" t="n">
        <v>0.850291727319519</v>
      </c>
      <c r="F43" s="0" t="n">
        <v>0.978486492311126</v>
      </c>
      <c r="G43" s="0" t="n">
        <v>0.882129964445187</v>
      </c>
      <c r="H43" s="0" t="n">
        <v>0.982206542648496</v>
      </c>
      <c r="I43" s="0" t="n">
        <v>0.546142688100277</v>
      </c>
      <c r="J43" s="0" t="n">
        <v>0.619343711979645</v>
      </c>
      <c r="K43" s="0" t="n">
        <v>0.17509226256227</v>
      </c>
      <c r="L43" s="0" t="n">
        <v>0.169381179123736</v>
      </c>
      <c r="M43" s="0" t="n">
        <v>0.22962267853705</v>
      </c>
      <c r="N43" s="0" t="n">
        <v>0.271141172790332</v>
      </c>
      <c r="O43" s="0" t="n">
        <v>0.0745263606821924</v>
      </c>
      <c r="P43" s="0" t="n">
        <v>0.0880016075411493</v>
      </c>
      <c r="Q43" s="0" t="n">
        <v>5054.97113069001</v>
      </c>
      <c r="R43" s="0" t="n">
        <v>3539.52476235066</v>
      </c>
      <c r="S43" s="0" t="n">
        <v>3055.32492649346</v>
      </c>
      <c r="T43" s="0" t="n">
        <v>2437.4130154011</v>
      </c>
      <c r="U43" s="0" t="n">
        <v>4285.53967943607</v>
      </c>
      <c r="V43" s="0" t="n">
        <v>4642.85949067097</v>
      </c>
      <c r="W43" s="0" t="n">
        <v>3057.2807242422</v>
      </c>
      <c r="X43" s="0" t="n">
        <v>0.652871301065305</v>
      </c>
      <c r="Y43" s="0" t="n">
        <v>0.791334964790319</v>
      </c>
      <c r="Z43" s="0" t="n">
        <v>533.537131280688</v>
      </c>
      <c r="AA43" s="0" t="n">
        <v>527.879137599065</v>
      </c>
      <c r="AB43" s="0" t="n">
        <v>475.971580924564</v>
      </c>
      <c r="AC43" s="0" t="n">
        <v>707.078245313475</v>
      </c>
      <c r="AD43" s="0" t="n">
        <v>0.786059405539169</v>
      </c>
      <c r="AE43" s="0" t="n">
        <v>0.544687370132738</v>
      </c>
      <c r="AF43" s="0" t="n">
        <v>0.241372035406431</v>
      </c>
      <c r="AG43" s="0" t="n">
        <v>0.368182971831058</v>
      </c>
      <c r="AH43" s="0" t="n">
        <v>0.372757006436029</v>
      </c>
      <c r="AI43" s="0" t="n">
        <v>0.310115939079037</v>
      </c>
      <c r="AJ43" s="0" t="n">
        <v>0.299848671200436</v>
      </c>
      <c r="AK43" s="0" t="n">
        <v>0.334673647727721</v>
      </c>
      <c r="AL43" s="0" t="n">
        <v>0.315394220215792</v>
      </c>
      <c r="AM43" s="0" t="n">
        <v>0.307367001040575</v>
      </c>
      <c r="AN43" s="0" t="n">
        <v>0.291481270625425</v>
      </c>
    </row>
    <row r="44" customFormat="false" ht="15" hidden="false" customHeight="false" outlineLevel="0" collapsed="false">
      <c r="A44" s="0" t="n">
        <v>91</v>
      </c>
      <c r="B44" s="0" t="n">
        <v>0.637425681492619</v>
      </c>
      <c r="C44" s="0" t="n">
        <v>0.268940580985555</v>
      </c>
      <c r="D44" s="0" t="n">
        <v>0.0936337375218266</v>
      </c>
      <c r="E44" s="0" t="n">
        <v>0.850119327307546</v>
      </c>
      <c r="F44" s="0" t="n">
        <v>0.978554894134599</v>
      </c>
      <c r="G44" s="0" t="n">
        <v>0.881518145299433</v>
      </c>
      <c r="H44" s="0" t="n">
        <v>0.982078353271842</v>
      </c>
      <c r="I44" s="0" t="n">
        <v>0.541887891559059</v>
      </c>
      <c r="J44" s="0" t="n">
        <v>0.615017025578089</v>
      </c>
      <c r="K44" s="0" t="n">
        <v>0.177300520162541</v>
      </c>
      <c r="L44" s="0" t="n">
        <v>0.172583477381869</v>
      </c>
      <c r="M44" s="0" t="n">
        <v>0.22863158579314</v>
      </c>
      <c r="N44" s="0" t="n">
        <v>0.269655297105241</v>
      </c>
      <c r="O44" s="0" t="n">
        <v>0.0795998499553466</v>
      </c>
      <c r="P44" s="0" t="n">
        <v>0.0938825714512696</v>
      </c>
      <c r="Q44" s="0" t="n">
        <v>5095.21408337594</v>
      </c>
      <c r="R44" s="0" t="n">
        <v>3571.74068828771</v>
      </c>
      <c r="S44" s="0" t="n">
        <v>3072.99839787572</v>
      </c>
      <c r="T44" s="0" t="n">
        <v>2441.57112274715</v>
      </c>
      <c r="U44" s="0" t="n">
        <v>4302.88771358725</v>
      </c>
      <c r="V44" s="0" t="n">
        <v>4678.92688567574</v>
      </c>
      <c r="W44" s="0" t="n">
        <v>3074.96955824019</v>
      </c>
      <c r="X44" s="0" t="n">
        <v>0.65432076392599</v>
      </c>
      <c r="Y44" s="0" t="n">
        <v>0.792937782091482</v>
      </c>
      <c r="Z44" s="0" t="n">
        <v>534.317978676283</v>
      </c>
      <c r="AA44" s="0" t="n">
        <v>531.32725684</v>
      </c>
      <c r="AB44" s="0" t="n">
        <v>477.32504912246</v>
      </c>
      <c r="AC44" s="0" t="n">
        <v>699.751508199068</v>
      </c>
      <c r="AD44" s="0" t="n">
        <v>0.779153637357017</v>
      </c>
      <c r="AE44" s="0" t="n">
        <v>0.528127760857435</v>
      </c>
      <c r="AF44" s="0" t="n">
        <v>0.251025876499581</v>
      </c>
      <c r="AG44" s="0" t="n">
        <v>0.368518693640956</v>
      </c>
      <c r="AH44" s="0" t="n">
        <v>0.37370485636008</v>
      </c>
      <c r="AI44" s="0" t="n">
        <v>0.309176182083361</v>
      </c>
      <c r="AJ44" s="0" t="n">
        <v>0.300778592801632</v>
      </c>
      <c r="AK44" s="0" t="n">
        <v>0.333907409423442</v>
      </c>
      <c r="AL44" s="0" t="n">
        <v>0.316272776418472</v>
      </c>
      <c r="AM44" s="0" t="n">
        <v>0.306464462863897</v>
      </c>
      <c r="AN44" s="0" t="n">
        <v>0.292387005455116</v>
      </c>
    </row>
    <row r="45" customFormat="false" ht="15" hidden="false" customHeight="false" outlineLevel="0" collapsed="false">
      <c r="A45" s="0" t="n">
        <v>92</v>
      </c>
      <c r="B45" s="0" t="n">
        <v>0.631440170614093</v>
      </c>
      <c r="C45" s="0" t="n">
        <v>0.265121788742219</v>
      </c>
      <c r="D45" s="0" t="n">
        <v>0.103438040643688</v>
      </c>
      <c r="E45" s="0" t="n">
        <v>0.852953652618271</v>
      </c>
      <c r="F45" s="0" t="n">
        <v>0.978862885514875</v>
      </c>
      <c r="G45" s="0" t="n">
        <v>0.884205167166939</v>
      </c>
      <c r="H45" s="0" t="n">
        <v>0.981910356678457</v>
      </c>
      <c r="I45" s="0" t="n">
        <v>0.538589199935195</v>
      </c>
      <c r="J45" s="0" t="n">
        <v>0.609090835054877</v>
      </c>
      <c r="K45" s="0" t="n">
        <v>0.179680053469049</v>
      </c>
      <c r="L45" s="0" t="n">
        <v>0.174887273971078</v>
      </c>
      <c r="M45" s="0" t="n">
        <v>0.226136598096365</v>
      </c>
      <c r="N45" s="0" t="n">
        <v>0.265993794299768</v>
      </c>
      <c r="O45" s="0" t="n">
        <v>0.0882278545867111</v>
      </c>
      <c r="P45" s="0" t="n">
        <v>0.10377825616023</v>
      </c>
      <c r="Q45" s="0" t="n">
        <v>5125.9715437085</v>
      </c>
      <c r="R45" s="0" t="n">
        <v>3604.77469703368</v>
      </c>
      <c r="S45" s="0" t="n">
        <v>3083.1651185589</v>
      </c>
      <c r="T45" s="0" t="n">
        <v>2456.04848414415</v>
      </c>
      <c r="U45" s="0" t="n">
        <v>4308.207440268</v>
      </c>
      <c r="V45" s="0" t="n">
        <v>4703.8940994667</v>
      </c>
      <c r="W45" s="0" t="n">
        <v>3085.15189486788</v>
      </c>
      <c r="X45" s="0" t="n">
        <v>0.649981228227909</v>
      </c>
      <c r="Y45" s="0" t="n">
        <v>0.791520941287633</v>
      </c>
      <c r="Z45" s="0" t="n">
        <v>532.345186392407</v>
      </c>
      <c r="AA45" s="0" t="n">
        <v>533.821295514354</v>
      </c>
      <c r="AB45" s="0" t="n">
        <v>485.54650687387</v>
      </c>
      <c r="AC45" s="0" t="n">
        <v>666.309503285509</v>
      </c>
      <c r="AD45" s="0" t="n">
        <v>0.771343322134076</v>
      </c>
      <c r="AE45" s="0" t="n">
        <v>0.522454494280986</v>
      </c>
      <c r="AF45" s="0" t="n">
        <v>0.24888882785309</v>
      </c>
      <c r="AG45" s="0" t="n">
        <v>0.367665903560868</v>
      </c>
      <c r="AH45" s="0" t="n">
        <v>0.372839180902754</v>
      </c>
      <c r="AI45" s="0" t="n">
        <v>0.310258331371438</v>
      </c>
      <c r="AJ45" s="0" t="n">
        <v>0.302156027696354</v>
      </c>
      <c r="AK45" s="0" t="n">
        <v>0.334795742521306</v>
      </c>
      <c r="AL45" s="0" t="n">
        <v>0.317353881937759</v>
      </c>
      <c r="AM45" s="0" t="n">
        <v>0.307595446587297</v>
      </c>
      <c r="AN45" s="0" t="n">
        <v>0.293790699583211</v>
      </c>
    </row>
    <row r="46" customFormat="false" ht="15" hidden="false" customHeight="false" outlineLevel="0" collapsed="false">
      <c r="A46" s="0" t="n">
        <v>93</v>
      </c>
      <c r="B46" s="0" t="n">
        <v>0.625715319874722</v>
      </c>
      <c r="C46" s="0" t="n">
        <v>0.26162690161237</v>
      </c>
      <c r="D46" s="0" t="n">
        <v>0.112657778512908</v>
      </c>
      <c r="E46" s="0" t="n">
        <v>0.853903524379372</v>
      </c>
      <c r="F46" s="0" t="n">
        <v>0.978529123148498</v>
      </c>
      <c r="G46" s="0" t="n">
        <v>0.884734736065917</v>
      </c>
      <c r="H46" s="0" t="n">
        <v>0.981669213655881</v>
      </c>
      <c r="I46" s="0" t="n">
        <v>0.534300516899192</v>
      </c>
      <c r="J46" s="0" t="n">
        <v>0.603367031821845</v>
      </c>
      <c r="K46" s="0" t="n">
        <v>0.181032110849013</v>
      </c>
      <c r="L46" s="0" t="n">
        <v>0.176592209173575</v>
      </c>
      <c r="M46" s="0" t="n">
        <v>0.223404133359258</v>
      </c>
      <c r="N46" s="0" t="n">
        <v>0.2622402165201</v>
      </c>
      <c r="O46" s="0" t="n">
        <v>0.0961988741209229</v>
      </c>
      <c r="P46" s="0" t="n">
        <v>0.112921874806554</v>
      </c>
      <c r="Q46" s="0" t="n">
        <v>5157.42806692026</v>
      </c>
      <c r="R46" s="0" t="n">
        <v>3615.3696596142</v>
      </c>
      <c r="S46" s="0" t="n">
        <v>3093.05452837521</v>
      </c>
      <c r="T46" s="0" t="n">
        <v>2465.01129351203</v>
      </c>
      <c r="U46" s="0" t="n">
        <v>4314.01072173709</v>
      </c>
      <c r="V46" s="0" t="n">
        <v>4718.94843975215</v>
      </c>
      <c r="W46" s="0" t="n">
        <v>3095.05891710982</v>
      </c>
      <c r="X46" s="0" t="n">
        <v>0.645278714320752</v>
      </c>
      <c r="Y46" s="0" t="n">
        <v>0.786668958734037</v>
      </c>
      <c r="Z46" s="0" t="n">
        <v>673.476344089907</v>
      </c>
      <c r="AA46" s="0" t="n">
        <v>664.817513800049</v>
      </c>
      <c r="AB46" s="0" t="n">
        <v>610.16468297346</v>
      </c>
      <c r="AC46" s="0" t="n">
        <v>828.523873697278</v>
      </c>
      <c r="AD46" s="0" t="n">
        <v>0.774629136023408</v>
      </c>
      <c r="AE46" s="0" t="n">
        <v>0.524549027965969</v>
      </c>
      <c r="AF46" s="0" t="n">
        <v>0.250080108057439</v>
      </c>
      <c r="AG46" s="0" t="n">
        <v>0.36796729318098</v>
      </c>
      <c r="AH46" s="0" t="n">
        <v>0.373365481209758</v>
      </c>
      <c r="AI46" s="0" t="n">
        <v>0.311903279075472</v>
      </c>
      <c r="AJ46" s="0" t="n">
        <v>0.303266730406967</v>
      </c>
      <c r="AK46" s="0" t="n">
        <v>0.334664934482749</v>
      </c>
      <c r="AL46" s="0" t="n">
        <v>0.317783863153421</v>
      </c>
      <c r="AM46" s="0" t="n">
        <v>0.309134422973953</v>
      </c>
      <c r="AN46" s="0" t="n">
        <v>0.294756349207206</v>
      </c>
    </row>
    <row r="47" customFormat="false" ht="15" hidden="false" customHeight="false" outlineLevel="0" collapsed="false">
      <c r="A47" s="0" t="n">
        <v>94</v>
      </c>
      <c r="B47" s="0" t="n">
        <v>0.620148781593541</v>
      </c>
      <c r="C47" s="0" t="n">
        <v>0.257839264753481</v>
      </c>
      <c r="D47" s="0" t="n">
        <v>0.122011953652978</v>
      </c>
      <c r="E47" s="0" t="n">
        <v>0.856002401056355</v>
      </c>
      <c r="F47" s="0" t="n">
        <v>0.978795458640811</v>
      </c>
      <c r="G47" s="0" t="n">
        <v>0.885755216964176</v>
      </c>
      <c r="H47" s="0" t="n">
        <v>0.982107156014713</v>
      </c>
      <c r="I47" s="0" t="n">
        <v>0.530848846056244</v>
      </c>
      <c r="J47" s="0" t="n">
        <v>0.598206651841071</v>
      </c>
      <c r="K47" s="0" t="n">
        <v>0.182655931045462</v>
      </c>
      <c r="L47" s="0" t="n">
        <v>0.179673551710549</v>
      </c>
      <c r="M47" s="0" t="n">
        <v>0.220711029715585</v>
      </c>
      <c r="N47" s="0" t="n">
        <v>0.258339932488107</v>
      </c>
      <c r="O47" s="0" t="n">
        <v>0.104442525284526</v>
      </c>
      <c r="P47" s="0" t="n">
        <v>0.122248874311634</v>
      </c>
      <c r="Q47" s="0" t="n">
        <v>5211.17961475384</v>
      </c>
      <c r="R47" s="0" t="n">
        <v>3647.15385540987</v>
      </c>
      <c r="S47" s="0" t="n">
        <v>3110.656671037</v>
      </c>
      <c r="T47" s="0" t="n">
        <v>2480.24253092238</v>
      </c>
      <c r="U47" s="0" t="n">
        <v>4336.37535444643</v>
      </c>
      <c r="V47" s="0" t="n">
        <v>4760.40423875281</v>
      </c>
      <c r="W47" s="0" t="n">
        <v>3113.0342405525</v>
      </c>
      <c r="X47" s="0" t="n">
        <v>0.649147382952501</v>
      </c>
      <c r="Y47" s="0" t="n">
        <v>0.787473378410611</v>
      </c>
      <c r="Z47" s="0" t="n">
        <v>537.881206141569</v>
      </c>
      <c r="AA47" s="0" t="n">
        <v>535.63942578324</v>
      </c>
      <c r="AB47" s="0" t="n">
        <v>485.496953692963</v>
      </c>
      <c r="AC47" s="0" t="n">
        <v>706.923533043481</v>
      </c>
      <c r="AD47" s="0" t="n">
        <v>0.771917756892438</v>
      </c>
      <c r="AE47" s="0" t="n">
        <v>0.540079663385172</v>
      </c>
      <c r="AF47" s="0" t="n">
        <v>0.231858597933862</v>
      </c>
      <c r="AG47" s="0" t="n">
        <v>0.369826721248065</v>
      </c>
      <c r="AH47" s="0" t="n">
        <v>0.373844861053071</v>
      </c>
      <c r="AI47" s="0" t="n">
        <v>0.314635773771763</v>
      </c>
      <c r="AJ47" s="0" t="n">
        <v>0.304458218262799</v>
      </c>
      <c r="AK47" s="0" t="n">
        <v>0.336544479940389</v>
      </c>
      <c r="AL47" s="0" t="n">
        <v>0.318618893865178</v>
      </c>
      <c r="AM47" s="0" t="n">
        <v>0.311574614978815</v>
      </c>
      <c r="AN47" s="0" t="n">
        <v>0.29637239773121</v>
      </c>
    </row>
    <row r="48" customFormat="false" ht="15" hidden="false" customHeight="false" outlineLevel="0" collapsed="false">
      <c r="A48" s="0" t="n">
        <v>95</v>
      </c>
      <c r="B48" s="0" t="n">
        <v>0.615845217628715</v>
      </c>
      <c r="C48" s="0" t="n">
        <v>0.256179264801867</v>
      </c>
      <c r="D48" s="0" t="n">
        <v>0.127975517569418</v>
      </c>
      <c r="E48" s="0" t="n">
        <v>0.853951320825771</v>
      </c>
      <c r="F48" s="0" t="n">
        <v>0.977433989687603</v>
      </c>
      <c r="G48" s="0" t="n">
        <v>0.883883951573554</v>
      </c>
      <c r="H48" s="0" t="n">
        <v>0.98070396938906</v>
      </c>
      <c r="I48" s="0" t="n">
        <v>0.525901837018276</v>
      </c>
      <c r="J48" s="0" t="n">
        <v>0.592764449062617</v>
      </c>
      <c r="K48" s="0" t="n">
        <v>0.184434512892916</v>
      </c>
      <c r="L48" s="0" t="n">
        <v>0.182297897607025</v>
      </c>
      <c r="M48" s="0" t="n">
        <v>0.218764621545729</v>
      </c>
      <c r="N48" s="0" t="n">
        <v>0.256522538911771</v>
      </c>
      <c r="O48" s="0" t="n">
        <v>0.109284862261766</v>
      </c>
      <c r="P48" s="0" t="n">
        <v>0.128147001713215</v>
      </c>
      <c r="Q48" s="0" t="n">
        <v>5249.29923876481</v>
      </c>
      <c r="R48" s="0" t="n">
        <v>3684.12358149542</v>
      </c>
      <c r="S48" s="0" t="n">
        <v>3132.05086723086</v>
      </c>
      <c r="T48" s="0" t="n">
        <v>2497.79737753249</v>
      </c>
      <c r="U48" s="0" t="n">
        <v>4354.77923275787</v>
      </c>
      <c r="V48" s="0" t="n">
        <v>4795.39297074487</v>
      </c>
      <c r="W48" s="0" t="n">
        <v>3134.45840562835</v>
      </c>
      <c r="X48" s="0" t="n">
        <v>0.644307886720049</v>
      </c>
      <c r="Y48" s="0" t="n">
        <v>0.78703276241541</v>
      </c>
      <c r="Z48" s="0" t="n">
        <v>540.598812759981</v>
      </c>
      <c r="AA48" s="0" t="n">
        <v>540.503028115725</v>
      </c>
      <c r="AB48" s="0" t="n">
        <v>487.887074158863</v>
      </c>
      <c r="AC48" s="0" t="n">
        <v>701.295702336053</v>
      </c>
      <c r="AD48" s="0" t="n">
        <v>0.77621981035236</v>
      </c>
      <c r="AE48" s="0" t="n">
        <v>0.529493179765078</v>
      </c>
      <c r="AF48" s="0" t="n">
        <v>0.246726630587283</v>
      </c>
      <c r="AG48" s="0" t="n">
        <v>0.372373593227591</v>
      </c>
      <c r="AH48" s="0" t="n">
        <v>0.375486408589316</v>
      </c>
      <c r="AI48" s="0" t="n">
        <v>0.314761576076987</v>
      </c>
      <c r="AJ48" s="0" t="n">
        <v>0.306015928995873</v>
      </c>
      <c r="AK48" s="0" t="n">
        <v>0.338650524001052</v>
      </c>
      <c r="AL48" s="0" t="n">
        <v>0.319749070088666</v>
      </c>
      <c r="AM48" s="0" t="n">
        <v>0.31156531531086</v>
      </c>
      <c r="AN48" s="0" t="n">
        <v>0.297061962961382</v>
      </c>
    </row>
    <row r="49" customFormat="false" ht="15" hidden="false" customHeight="false" outlineLevel="0" collapsed="false">
      <c r="A49" s="0" t="n">
        <v>96</v>
      </c>
      <c r="B49" s="0" t="n">
        <v>0.615302881469111</v>
      </c>
      <c r="C49" s="0" t="n">
        <v>0.25380652745586</v>
      </c>
      <c r="D49" s="0" t="n">
        <v>0.13089059107503</v>
      </c>
      <c r="E49" s="0" t="n">
        <v>0.850482555674705</v>
      </c>
      <c r="F49" s="0" t="n">
        <v>0.976788690033555</v>
      </c>
      <c r="G49" s="0" t="n">
        <v>0.88074084821884</v>
      </c>
      <c r="H49" s="0" t="n">
        <v>0.979521819779518</v>
      </c>
      <c r="I49" s="0" t="n">
        <v>0.52330436714586</v>
      </c>
      <c r="J49" s="0" t="n">
        <v>0.591451840336734</v>
      </c>
      <c r="K49" s="0" t="n">
        <v>0.186481186336544</v>
      </c>
      <c r="L49" s="0" t="n">
        <v>0.184585319120133</v>
      </c>
      <c r="M49" s="0" t="n">
        <v>0.215858024117582</v>
      </c>
      <c r="N49" s="0" t="n">
        <v>0.254228594422076</v>
      </c>
      <c r="O49" s="0" t="n">
        <v>0.111320164411264</v>
      </c>
      <c r="P49" s="0" t="n">
        <v>0.131108255274745</v>
      </c>
      <c r="Q49" s="0" t="n">
        <v>5279.97678003284</v>
      </c>
      <c r="R49" s="0" t="n">
        <v>3682.8738416778</v>
      </c>
      <c r="S49" s="0" t="n">
        <v>3140.20659871708</v>
      </c>
      <c r="T49" s="0" t="n">
        <v>2504.5392582696</v>
      </c>
      <c r="U49" s="0" t="n">
        <v>4373.61048304409</v>
      </c>
      <c r="V49" s="0" t="n">
        <v>4816.7525567958</v>
      </c>
      <c r="W49" s="0" t="n">
        <v>3142.64248446493</v>
      </c>
      <c r="X49" s="0" t="n">
        <v>0.634325420821996</v>
      </c>
      <c r="Y49" s="0" t="n">
        <v>0.780404387534262</v>
      </c>
      <c r="Z49" s="0" t="n">
        <v>543.600536281048</v>
      </c>
      <c r="AA49" s="0" t="n">
        <v>540.718682298257</v>
      </c>
      <c r="AB49" s="0" t="n">
        <v>489.201558502831</v>
      </c>
      <c r="AC49" s="0" t="n">
        <v>705.584495459992</v>
      </c>
      <c r="AD49" s="0" t="n">
        <v>0.775607493615945</v>
      </c>
      <c r="AE49" s="0" t="n">
        <v>0.535976894540561</v>
      </c>
      <c r="AF49" s="0" t="n">
        <v>0.239630599075383</v>
      </c>
      <c r="AG49" s="0" t="n">
        <v>0.371683149123199</v>
      </c>
      <c r="AH49" s="0" t="n">
        <v>0.377537354898192</v>
      </c>
      <c r="AI49" s="0" t="n">
        <v>0.314731968893464</v>
      </c>
      <c r="AJ49" s="0" t="n">
        <v>0.306974079171013</v>
      </c>
      <c r="AK49" s="0" t="n">
        <v>0.336887120513452</v>
      </c>
      <c r="AL49" s="0" t="n">
        <v>0.320760544187038</v>
      </c>
      <c r="AM49" s="0" t="n">
        <v>0.310396394578884</v>
      </c>
      <c r="AN49" s="0" t="n">
        <v>0.297279760916128</v>
      </c>
    </row>
    <row r="50" customFormat="false" ht="15" hidden="false" customHeight="false" outlineLevel="0" collapsed="false">
      <c r="A50" s="0" t="n">
        <v>97</v>
      </c>
      <c r="B50" s="0" t="n">
        <v>0.613273213021751</v>
      </c>
      <c r="C50" s="0" t="n">
        <v>0.249277278992661</v>
      </c>
      <c r="D50" s="0" t="n">
        <v>0.137449507985588</v>
      </c>
      <c r="E50" s="0" t="n">
        <v>0.847319975901789</v>
      </c>
      <c r="F50" s="0" t="n">
        <v>0.973744110839775</v>
      </c>
      <c r="G50" s="0" t="n">
        <v>0.878707174268305</v>
      </c>
      <c r="H50" s="0" t="n">
        <v>0.977357723469217</v>
      </c>
      <c r="I50" s="0" t="n">
        <v>0.519638644078803</v>
      </c>
      <c r="J50" s="0" t="n">
        <v>0.58755683222304</v>
      </c>
      <c r="K50" s="0" t="n">
        <v>0.188637720554547</v>
      </c>
      <c r="L50" s="0" t="n">
        <v>0.186651502549644</v>
      </c>
      <c r="M50" s="0" t="n">
        <v>0.211217618028925</v>
      </c>
      <c r="N50" s="0" t="n">
        <v>0.248929521400272</v>
      </c>
      <c r="O50" s="0" t="n">
        <v>0.116463713794061</v>
      </c>
      <c r="P50" s="0" t="n">
        <v>0.137257757216463</v>
      </c>
      <c r="Q50" s="0" t="n">
        <v>5308.4070868876</v>
      </c>
      <c r="R50" s="0" t="n">
        <v>3692.67466325333</v>
      </c>
      <c r="S50" s="0" t="n">
        <v>3148.22384390475</v>
      </c>
      <c r="T50" s="0" t="n">
        <v>2509.94648225781</v>
      </c>
      <c r="U50" s="0" t="n">
        <v>4385.27545272788</v>
      </c>
      <c r="V50" s="0" t="n">
        <v>4835.48034560119</v>
      </c>
      <c r="W50" s="0" t="n">
        <v>3150.70596207654</v>
      </c>
      <c r="X50" s="0" t="n">
        <v>0.636616243044432</v>
      </c>
      <c r="Y50" s="0" t="n">
        <v>0.777782462570758</v>
      </c>
      <c r="Z50" s="0" t="n">
        <v>682.252824446481</v>
      </c>
      <c r="AA50" s="0" t="n">
        <v>668.683932846894</v>
      </c>
      <c r="AB50" s="0" t="n">
        <v>618.761017568602</v>
      </c>
      <c r="AC50" s="0" t="n">
        <v>831.794865861057</v>
      </c>
      <c r="AD50" s="0" t="n">
        <v>0.760436593597939</v>
      </c>
      <c r="AE50" s="0" t="n">
        <v>0.535623986260853</v>
      </c>
      <c r="AF50" s="0" t="n">
        <v>0.224812607337086</v>
      </c>
      <c r="AG50" s="0" t="n">
        <v>0.376021959161693</v>
      </c>
      <c r="AH50" s="0" t="n">
        <v>0.379854145268694</v>
      </c>
      <c r="AI50" s="0" t="n">
        <v>0.318195556886232</v>
      </c>
      <c r="AJ50" s="0" t="n">
        <v>0.309827628093994</v>
      </c>
      <c r="AK50" s="0" t="n">
        <v>0.340207183358368</v>
      </c>
      <c r="AL50" s="0" t="n">
        <v>0.323117906985748</v>
      </c>
      <c r="AM50" s="0" t="n">
        <v>0.313958006527561</v>
      </c>
      <c r="AN50" s="0" t="n">
        <v>0.298791892528587</v>
      </c>
    </row>
    <row r="51" customFormat="false" ht="15" hidden="false" customHeight="false" outlineLevel="0" collapsed="false">
      <c r="A51" s="0" t="n">
        <v>98</v>
      </c>
      <c r="B51" s="0" t="n">
        <v>0.612498384122541</v>
      </c>
      <c r="C51" s="0" t="n">
        <v>0.247714611752758</v>
      </c>
      <c r="D51" s="0" t="n">
        <v>0.139787004124701</v>
      </c>
      <c r="E51" s="0" t="n">
        <v>0.845595312272738</v>
      </c>
      <c r="F51" s="0" t="n">
        <v>0.972555962300587</v>
      </c>
      <c r="G51" s="0" t="n">
        <v>0.87616627551396</v>
      </c>
      <c r="H51" s="0" t="n">
        <v>0.97590082022355</v>
      </c>
      <c r="I51" s="0" t="n">
        <v>0.517925762388647</v>
      </c>
      <c r="J51" s="0" t="n">
        <v>0.586063639138703</v>
      </c>
      <c r="K51" s="0" t="n">
        <v>0.190417147751575</v>
      </c>
      <c r="L51" s="0" t="n">
        <v>0.188691923335666</v>
      </c>
      <c r="M51" s="0" t="n">
        <v>0.209466314479593</v>
      </c>
      <c r="N51" s="0" t="n">
        <v>0.247069410435035</v>
      </c>
      <c r="O51" s="0" t="n">
        <v>0.118203235404497</v>
      </c>
      <c r="P51" s="0" t="n">
        <v>0.139422912726848</v>
      </c>
      <c r="Q51" s="0" t="n">
        <v>5336.52333231427</v>
      </c>
      <c r="R51" s="0" t="n">
        <v>3689.98827468905</v>
      </c>
      <c r="S51" s="0" t="n">
        <v>3163.89594313173</v>
      </c>
      <c r="T51" s="0" t="n">
        <v>2522.6530991056</v>
      </c>
      <c r="U51" s="0" t="n">
        <v>4404.9892922236</v>
      </c>
      <c r="V51" s="0" t="n">
        <v>4863.69303143857</v>
      </c>
      <c r="W51" s="0" t="n">
        <v>3166.39997561941</v>
      </c>
      <c r="X51" s="0" t="n">
        <v>0.63705686599026</v>
      </c>
      <c r="Y51" s="0" t="n">
        <v>0.77893723970576</v>
      </c>
      <c r="Z51" s="0" t="n">
        <v>549.655062605998</v>
      </c>
      <c r="AA51" s="0" t="n">
        <v>544.769520457348</v>
      </c>
      <c r="AB51" s="0" t="n">
        <v>492.331276608706</v>
      </c>
      <c r="AC51" s="0" t="n">
        <v>701.433042372776</v>
      </c>
      <c r="AD51" s="0" t="n">
        <v>0.773446677419736</v>
      </c>
      <c r="AE51" s="0" t="n">
        <v>0.528251222226832</v>
      </c>
      <c r="AF51" s="0" t="n">
        <v>0.245195455192904</v>
      </c>
      <c r="AG51" s="0" t="n">
        <v>0.376093048402208</v>
      </c>
      <c r="AH51" s="0" t="n">
        <v>0.382348255372262</v>
      </c>
      <c r="AI51" s="0" t="n">
        <v>0.319031092234736</v>
      </c>
      <c r="AJ51" s="0" t="n">
        <v>0.31199899063009</v>
      </c>
      <c r="AK51" s="0" t="n">
        <v>0.340461262671306</v>
      </c>
      <c r="AL51" s="0" t="n">
        <v>0.325624164432375</v>
      </c>
      <c r="AM51" s="0" t="n">
        <v>0.315107933221919</v>
      </c>
      <c r="AN51" s="0" t="n">
        <v>0.30000783298613</v>
      </c>
    </row>
    <row r="52" customFormat="false" ht="15" hidden="false" customHeight="false" outlineLevel="0" collapsed="false">
      <c r="A52" s="0" t="n">
        <v>99</v>
      </c>
      <c r="B52" s="0" t="n">
        <v>0.608232134784066</v>
      </c>
      <c r="C52" s="0" t="n">
        <v>0.244092980931289</v>
      </c>
      <c r="D52" s="0" t="n">
        <v>0.147674884284645</v>
      </c>
      <c r="E52" s="0" t="n">
        <v>0.846493076644471</v>
      </c>
      <c r="F52" s="0" t="n">
        <v>0.974288513201214</v>
      </c>
      <c r="G52" s="0" t="n">
        <v>0.877349455325551</v>
      </c>
      <c r="H52" s="0" t="n">
        <v>0.977819195617526</v>
      </c>
      <c r="I52" s="0" t="n">
        <v>0.514864291087399</v>
      </c>
      <c r="J52" s="0" t="n">
        <v>0.583099207732639</v>
      </c>
      <c r="K52" s="0" t="n">
        <v>0.191309949015128</v>
      </c>
      <c r="L52" s="0" t="n">
        <v>0.18995670845434</v>
      </c>
      <c r="M52" s="0" t="n">
        <v>0.206623018415847</v>
      </c>
      <c r="N52" s="0" t="n">
        <v>0.24373250630864</v>
      </c>
      <c r="O52" s="0" t="n">
        <v>0.125005767141225</v>
      </c>
      <c r="P52" s="0" t="n">
        <v>0.147456799159935</v>
      </c>
      <c r="Q52" s="0" t="n">
        <v>5372.53975356274</v>
      </c>
      <c r="R52" s="0" t="n">
        <v>3728.01256639085</v>
      </c>
      <c r="S52" s="0" t="n">
        <v>3183.00651319342</v>
      </c>
      <c r="T52" s="0" t="n">
        <v>2538.54656536216</v>
      </c>
      <c r="U52" s="0" t="n">
        <v>4419.58044194186</v>
      </c>
      <c r="V52" s="0" t="n">
        <v>4892.45274103505</v>
      </c>
      <c r="W52" s="0" t="n">
        <v>3185.54246670184</v>
      </c>
      <c r="X52" s="0" t="n">
        <v>0.633957377514264</v>
      </c>
      <c r="Y52" s="0" t="n">
        <v>0.779941437682729</v>
      </c>
      <c r="Z52" s="0" t="n">
        <v>548.453610924713</v>
      </c>
      <c r="AA52" s="0" t="n">
        <v>543.406425346813</v>
      </c>
      <c r="AB52" s="0" t="n">
        <v>486.218316949377</v>
      </c>
      <c r="AC52" s="0" t="n">
        <v>725.684918584012</v>
      </c>
      <c r="AD52" s="0" t="n">
        <v>0.778997258015539</v>
      </c>
      <c r="AE52" s="0" t="n">
        <v>0.534450823235813</v>
      </c>
      <c r="AF52" s="0" t="n">
        <v>0.244546434779726</v>
      </c>
      <c r="AG52" s="0" t="n">
        <v>0.376202821709454</v>
      </c>
      <c r="AH52" s="0" t="n">
        <v>0.382101137834926</v>
      </c>
      <c r="AI52" s="0" t="n">
        <v>0.320484356498331</v>
      </c>
      <c r="AJ52" s="0" t="n">
        <v>0.31148012047744</v>
      </c>
      <c r="AK52" s="0" t="n">
        <v>0.340843548944122</v>
      </c>
      <c r="AL52" s="0" t="n">
        <v>0.325192038543566</v>
      </c>
      <c r="AM52" s="0" t="n">
        <v>0.31710932517061</v>
      </c>
      <c r="AN52" s="0" t="n">
        <v>0.301115313780192</v>
      </c>
    </row>
    <row r="53" customFormat="false" ht="15" hidden="false" customHeight="false" outlineLevel="0" collapsed="false">
      <c r="A53" s="0" t="n">
        <v>100</v>
      </c>
      <c r="B53" s="0" t="n">
        <v>0.605973236111752</v>
      </c>
      <c r="C53" s="0" t="n">
        <v>0.241228516140935</v>
      </c>
      <c r="D53" s="0" t="n">
        <v>0.152798247747313</v>
      </c>
      <c r="E53" s="0" t="n">
        <v>0.846940338226762</v>
      </c>
      <c r="F53" s="0" t="n">
        <v>0.974191965276063</v>
      </c>
      <c r="G53" s="0" t="n">
        <v>0.878037677521996</v>
      </c>
      <c r="H53" s="0" t="n">
        <v>0.978598904203622</v>
      </c>
      <c r="I53" s="0" t="n">
        <v>0.513223177548853</v>
      </c>
      <c r="J53" s="0" t="n">
        <v>0.58085788550644</v>
      </c>
      <c r="K53" s="0" t="n">
        <v>0.194114168955352</v>
      </c>
      <c r="L53" s="0" t="n">
        <v>0.193906620820131</v>
      </c>
      <c r="M53" s="0" t="n">
        <v>0.204306161050343</v>
      </c>
      <c r="N53" s="0" t="n">
        <v>0.240804445551309</v>
      </c>
      <c r="O53" s="0" t="n">
        <v>0.129410999627566</v>
      </c>
      <c r="P53" s="0" t="n">
        <v>0.152529634218314</v>
      </c>
      <c r="Q53" s="0" t="n">
        <v>5378.98806064395</v>
      </c>
      <c r="R53" s="0" t="n">
        <v>3747.93891894383</v>
      </c>
      <c r="S53" s="0" t="n">
        <v>3190.02508646358</v>
      </c>
      <c r="T53" s="0" t="n">
        <v>2544.53590810493</v>
      </c>
      <c r="U53" s="0" t="n">
        <v>4417.84844826341</v>
      </c>
      <c r="V53" s="0" t="n">
        <v>4908.91414700999</v>
      </c>
      <c r="W53" s="0" t="n">
        <v>3192.5847007488</v>
      </c>
      <c r="X53" s="0" t="n">
        <v>0.63465313642631</v>
      </c>
      <c r="Y53" s="0" t="n">
        <v>0.775787802875702</v>
      </c>
      <c r="Z53" s="0" t="n">
        <v>548.729850326918</v>
      </c>
      <c r="AA53" s="0" t="n">
        <v>540.594255072351</v>
      </c>
      <c r="AB53" s="0" t="n">
        <v>482.205201923761</v>
      </c>
      <c r="AC53" s="0" t="n">
        <v>729.922506813206</v>
      </c>
      <c r="AD53" s="0" t="n">
        <v>0.780386438482788</v>
      </c>
      <c r="AE53" s="0" t="n">
        <v>0.538708075231221</v>
      </c>
      <c r="AF53" s="0" t="n">
        <v>0.241678363251567</v>
      </c>
      <c r="AG53" s="0" t="n">
        <v>0.380255750873777</v>
      </c>
      <c r="AH53" s="0" t="n">
        <v>0.383549517397371</v>
      </c>
      <c r="AI53" s="0" t="n">
        <v>0.323253117208925</v>
      </c>
      <c r="AJ53" s="0" t="n">
        <v>0.312998283299442</v>
      </c>
      <c r="AK53" s="0" t="n">
        <v>0.34396693564613</v>
      </c>
      <c r="AL53" s="0" t="n">
        <v>0.325787488990724</v>
      </c>
      <c r="AM53" s="0" t="n">
        <v>0.319735416723384</v>
      </c>
      <c r="AN53" s="0" t="n">
        <v>0.302353845173936</v>
      </c>
    </row>
    <row r="54" customFormat="false" ht="15" hidden="false" customHeight="false" outlineLevel="0" collapsed="false">
      <c r="A54" s="0" t="n">
        <v>101</v>
      </c>
      <c r="B54" s="0" t="n">
        <v>0.603623421948472</v>
      </c>
      <c r="C54" s="0" t="n">
        <v>0.237637203635335</v>
      </c>
      <c r="D54" s="0" t="n">
        <v>0.158739374416193</v>
      </c>
      <c r="E54" s="0" t="n">
        <v>0.847838499517128</v>
      </c>
      <c r="F54" s="0" t="n">
        <v>0.974970200763422</v>
      </c>
      <c r="G54" s="0" t="n">
        <v>0.878005049040354</v>
      </c>
      <c r="H54" s="0" t="n">
        <v>0.979378356475284</v>
      </c>
      <c r="I54" s="0" t="n">
        <v>0.511775176338186</v>
      </c>
      <c r="J54" s="0" t="n">
        <v>0.578906507072023</v>
      </c>
      <c r="K54" s="0" t="n">
        <v>0.194617635649127</v>
      </c>
      <c r="L54" s="0" t="n">
        <v>0.194890905943577</v>
      </c>
      <c r="M54" s="0" t="n">
        <v>0.201477970159629</v>
      </c>
      <c r="N54" s="0" t="n">
        <v>0.237449622005846</v>
      </c>
      <c r="O54" s="0" t="n">
        <v>0.134585353019312</v>
      </c>
      <c r="P54" s="0" t="n">
        <v>0.158614071685553</v>
      </c>
      <c r="Q54" s="0" t="n">
        <v>5403.76848948421</v>
      </c>
      <c r="R54" s="0" t="n">
        <v>3746.91204167716</v>
      </c>
      <c r="S54" s="0" t="n">
        <v>3196.98381587074</v>
      </c>
      <c r="T54" s="0" t="n">
        <v>2550.96817869778</v>
      </c>
      <c r="U54" s="0" t="n">
        <v>4426.50261395283</v>
      </c>
      <c r="V54" s="0" t="n">
        <v>4922.88337738383</v>
      </c>
      <c r="W54" s="0" t="n">
        <v>3199.56849937238</v>
      </c>
      <c r="X54" s="0" t="n">
        <v>0.629093395071727</v>
      </c>
      <c r="Y54" s="0" t="n">
        <v>0.774830364370363</v>
      </c>
      <c r="Z54" s="0" t="n">
        <v>692.868512387143</v>
      </c>
      <c r="AA54" s="0" t="n">
        <v>676.041427082228</v>
      </c>
      <c r="AB54" s="0" t="n">
        <v>620.626599822856</v>
      </c>
      <c r="AC54" s="0" t="n">
        <v>857.221705049549</v>
      </c>
      <c r="AD54" s="0" t="n">
        <v>0.774187896131956</v>
      </c>
      <c r="AE54" s="0" t="n">
        <v>0.539568894973888</v>
      </c>
      <c r="AF54" s="0" t="n">
        <v>0.234619001158068</v>
      </c>
      <c r="AG54" s="0" t="n">
        <v>0.37849909377823</v>
      </c>
      <c r="AH54" s="0" t="n">
        <v>0.383070081582329</v>
      </c>
      <c r="AI54" s="0" t="n">
        <v>0.321038545718306</v>
      </c>
      <c r="AJ54" s="0" t="n">
        <v>0.311934882010002</v>
      </c>
      <c r="AK54" s="0" t="n">
        <v>0.34299299052712</v>
      </c>
      <c r="AL54" s="0" t="n">
        <v>0.326728573102221</v>
      </c>
      <c r="AM54" s="0" t="n">
        <v>0.317426636234972</v>
      </c>
      <c r="AN54" s="0" t="n">
        <v>0.301803870551734</v>
      </c>
    </row>
    <row r="55" customFormat="false" ht="15" hidden="false" customHeight="false" outlineLevel="0" collapsed="false">
      <c r="A55" s="0" t="n">
        <v>102</v>
      </c>
      <c r="B55" s="0" t="n">
        <v>0.600068633254083</v>
      </c>
      <c r="C55" s="0" t="n">
        <v>0.235052553981896</v>
      </c>
      <c r="D55" s="0" t="n">
        <v>0.164878812764021</v>
      </c>
      <c r="E55" s="0" t="n">
        <v>0.845775885539006</v>
      </c>
      <c r="F55" s="0" t="n">
        <v>0.97408652133573</v>
      </c>
      <c r="G55" s="0" t="n">
        <v>0.875577549284608</v>
      </c>
      <c r="H55" s="0" t="n">
        <v>0.979536172574619</v>
      </c>
      <c r="I55" s="0" t="n">
        <v>0.507523579674653</v>
      </c>
      <c r="J55" s="0" t="n">
        <v>0.574936005235559</v>
      </c>
      <c r="K55" s="0" t="n">
        <v>0.196524601773173</v>
      </c>
      <c r="L55" s="0" t="n">
        <v>0.198234396875233</v>
      </c>
      <c r="M55" s="0" t="n">
        <v>0.198801781992243</v>
      </c>
      <c r="N55" s="0" t="n">
        <v>0.234593622890658</v>
      </c>
      <c r="O55" s="0" t="n">
        <v>0.13945052387211</v>
      </c>
      <c r="P55" s="0" t="n">
        <v>0.164556893209514</v>
      </c>
      <c r="Q55" s="0" t="n">
        <v>5431.51843602045</v>
      </c>
      <c r="R55" s="0" t="n">
        <v>3759.11294954692</v>
      </c>
      <c r="S55" s="0" t="n">
        <v>3201.22623954477</v>
      </c>
      <c r="T55" s="0" t="n">
        <v>2549.5635833808</v>
      </c>
      <c r="U55" s="0" t="n">
        <v>4432.10926457021</v>
      </c>
      <c r="V55" s="0" t="n">
        <v>4947.92809153624</v>
      </c>
      <c r="W55" s="0" t="n">
        <v>3204.77691757464</v>
      </c>
      <c r="X55" s="0" t="n">
        <v>0.639690877181634</v>
      </c>
      <c r="Y55" s="0" t="n">
        <v>0.782232971304815</v>
      </c>
      <c r="Z55" s="0" t="n">
        <v>546.864974398349</v>
      </c>
      <c r="AA55" s="0" t="n">
        <v>547.057798529895</v>
      </c>
      <c r="AB55" s="0" t="n">
        <v>495.572782626021</v>
      </c>
      <c r="AC55" s="0" t="n">
        <v>705.223780321993</v>
      </c>
      <c r="AD55" s="0" t="n">
        <v>0.782498453102371</v>
      </c>
      <c r="AE55" s="0" t="n">
        <v>0.54350863204896</v>
      </c>
      <c r="AF55" s="0" t="n">
        <v>0.238989821053411</v>
      </c>
      <c r="AG55" s="0" t="n">
        <v>0.380904449199616</v>
      </c>
      <c r="AH55" s="0" t="n">
        <v>0.385644703350402</v>
      </c>
      <c r="AI55" s="0" t="n">
        <v>0.320442994950265</v>
      </c>
      <c r="AJ55" s="0" t="n">
        <v>0.312109618325209</v>
      </c>
      <c r="AK55" s="0" t="n">
        <v>0.345946203283127</v>
      </c>
      <c r="AL55" s="0" t="n">
        <v>0.327614051426963</v>
      </c>
      <c r="AM55" s="0" t="n">
        <v>0.316911206383037</v>
      </c>
      <c r="AN55" s="0" t="n">
        <v>0.302282037455692</v>
      </c>
    </row>
    <row r="56" customFormat="false" ht="15" hidden="false" customHeight="false" outlineLevel="0" collapsed="false">
      <c r="A56" s="0" t="n">
        <v>103</v>
      </c>
      <c r="B56" s="0" t="n">
        <v>0.597151514477807</v>
      </c>
      <c r="C56" s="0" t="n">
        <v>0.232540662643984</v>
      </c>
      <c r="D56" s="0" t="n">
        <v>0.17030782287821</v>
      </c>
      <c r="E56" s="0" t="n">
        <v>0.84518151854842</v>
      </c>
      <c r="F56" s="0" t="n">
        <v>0.974246750517893</v>
      </c>
      <c r="G56" s="0" t="n">
        <v>0.874259226687613</v>
      </c>
      <c r="H56" s="0" t="n">
        <v>0.979763554494488</v>
      </c>
      <c r="I56" s="0" t="n">
        <v>0.504701423809841</v>
      </c>
      <c r="J56" s="0" t="n">
        <v>0.572485075521535</v>
      </c>
      <c r="K56" s="0" t="n">
        <v>0.197218583706319</v>
      </c>
      <c r="L56" s="0" t="n">
        <v>0.20004357135583</v>
      </c>
      <c r="M56" s="0" t="n">
        <v>0.196539070377698</v>
      </c>
      <c r="N56" s="0" t="n">
        <v>0.231913311049206</v>
      </c>
      <c r="O56" s="0" t="n">
        <v>0.143941024360881</v>
      </c>
      <c r="P56" s="0" t="n">
        <v>0.169848363947152</v>
      </c>
      <c r="Q56" s="0" t="n">
        <v>5443.66930685277</v>
      </c>
      <c r="R56" s="0" t="n">
        <v>3765.60297390895</v>
      </c>
      <c r="S56" s="0" t="n">
        <v>3202.47461130393</v>
      </c>
      <c r="T56" s="0" t="n">
        <v>2552.27109210909</v>
      </c>
      <c r="U56" s="0" t="n">
        <v>4430.07267220872</v>
      </c>
      <c r="V56" s="0" t="n">
        <v>4955.46556883263</v>
      </c>
      <c r="W56" s="0" t="n">
        <v>3206.05304611346</v>
      </c>
      <c r="X56" s="0" t="n">
        <v>0.634964729281241</v>
      </c>
      <c r="Y56" s="0" t="n">
        <v>0.779908004098097</v>
      </c>
      <c r="Z56" s="0" t="n">
        <v>541.998982822419</v>
      </c>
      <c r="AA56" s="0" t="n">
        <v>539.758512433387</v>
      </c>
      <c r="AB56" s="0" t="n">
        <v>484.807395723027</v>
      </c>
      <c r="AC56" s="0" t="n">
        <v>703.020190841596</v>
      </c>
      <c r="AD56" s="0" t="n">
        <v>0.770037327175393</v>
      </c>
      <c r="AE56" s="0" t="n">
        <v>0.533377371386849</v>
      </c>
      <c r="AF56" s="0" t="n">
        <v>0.236685042703932</v>
      </c>
      <c r="AG56" s="0" t="n">
        <v>0.37884417044555</v>
      </c>
      <c r="AH56" s="0" t="n">
        <v>0.387031992976984</v>
      </c>
      <c r="AI56" s="0" t="n">
        <v>0.320541606771327</v>
      </c>
      <c r="AJ56" s="0" t="n">
        <v>0.312554920680618</v>
      </c>
      <c r="AK56" s="0" t="n">
        <v>0.343363939645764</v>
      </c>
      <c r="AL56" s="0" t="n">
        <v>0.32736171769182</v>
      </c>
      <c r="AM56" s="0" t="n">
        <v>0.316807443036458</v>
      </c>
      <c r="AN56" s="0" t="n">
        <v>0.302924676171223</v>
      </c>
    </row>
    <row r="57" customFormat="false" ht="15" hidden="false" customHeight="false" outlineLevel="0" collapsed="false">
      <c r="A57" s="0" t="n">
        <v>104</v>
      </c>
      <c r="B57" s="0" t="n">
        <v>0.593148164626334</v>
      </c>
      <c r="C57" s="0" t="n">
        <v>0.229583084946114</v>
      </c>
      <c r="D57" s="0" t="n">
        <v>0.177268750427552</v>
      </c>
      <c r="E57" s="0" t="n">
        <v>0.844931715213872</v>
      </c>
      <c r="F57" s="0" t="n">
        <v>0.97239409463337</v>
      </c>
      <c r="G57" s="0" t="n">
        <v>0.871744114036136</v>
      </c>
      <c r="H57" s="0" t="n">
        <v>0.977534934055236</v>
      </c>
      <c r="I57" s="0" t="n">
        <v>0.501169696113688</v>
      </c>
      <c r="J57" s="0" t="n">
        <v>0.566987615704763</v>
      </c>
      <c r="K57" s="0" t="n">
        <v>0.197810323660108</v>
      </c>
      <c r="L57" s="0" t="n">
        <v>0.202567933985277</v>
      </c>
      <c r="M57" s="0" t="n">
        <v>0.193982029747613</v>
      </c>
      <c r="N57" s="0" t="n">
        <v>0.228767482403241</v>
      </c>
      <c r="O57" s="0" t="n">
        <v>0.149779989352571</v>
      </c>
      <c r="P57" s="0" t="n">
        <v>0.176638996525366</v>
      </c>
      <c r="Q57" s="0" t="n">
        <v>5457.70344801242</v>
      </c>
      <c r="R57" s="0" t="n">
        <v>3764.33134980561</v>
      </c>
      <c r="S57" s="0" t="n">
        <v>3204.79566252683</v>
      </c>
      <c r="T57" s="0" t="n">
        <v>2554.69941262919</v>
      </c>
      <c r="U57" s="0" t="n">
        <v>4425.862030683</v>
      </c>
      <c r="V57" s="0" t="n">
        <v>4967.06666248521</v>
      </c>
      <c r="W57" s="0" t="n">
        <v>3208.40402313377</v>
      </c>
      <c r="X57" s="0" t="n">
        <v>0.640990079929934</v>
      </c>
      <c r="Y57" s="0" t="n">
        <v>0.783797086322133</v>
      </c>
      <c r="Z57" s="0" t="n">
        <v>554.515132866465</v>
      </c>
      <c r="AA57" s="0" t="n">
        <v>549.24717685287</v>
      </c>
      <c r="AB57" s="0" t="n">
        <v>490.711448958575</v>
      </c>
      <c r="AC57" s="0" t="n">
        <v>734.880137135081</v>
      </c>
      <c r="AD57" s="0" t="n">
        <v>0.785767366116007</v>
      </c>
      <c r="AE57" s="0" t="n">
        <v>0.535559318773679</v>
      </c>
      <c r="AF57" s="0" t="n">
        <v>0.250233251145227</v>
      </c>
      <c r="AG57" s="0" t="n">
        <v>0.382582762741107</v>
      </c>
      <c r="AH57" s="0" t="n">
        <v>0.389047456248813</v>
      </c>
      <c r="AI57" s="0" t="n">
        <v>0.323493537395849</v>
      </c>
      <c r="AJ57" s="0" t="n">
        <v>0.314430863834846</v>
      </c>
      <c r="AK57" s="0" t="n">
        <v>0.345579240116322</v>
      </c>
      <c r="AL57" s="0" t="n">
        <v>0.32922302038498</v>
      </c>
      <c r="AM57" s="0" t="n">
        <v>0.319414679700606</v>
      </c>
      <c r="AN57" s="0" t="n">
        <v>0.303378189052324</v>
      </c>
    </row>
    <row r="58" customFormat="false" ht="15" hidden="false" customHeight="false" outlineLevel="0" collapsed="false">
      <c r="A58" s="0" t="n">
        <v>105</v>
      </c>
      <c r="B58" s="0" t="n">
        <v>0.590037471776148</v>
      </c>
      <c r="C58" s="0" t="n">
        <v>0.226858484162723</v>
      </c>
      <c r="D58" s="0" t="n">
        <v>0.183104044061129</v>
      </c>
      <c r="E58" s="0" t="n">
        <v>0.846385292832919</v>
      </c>
      <c r="F58" s="0" t="n">
        <v>0.972092868106673</v>
      </c>
      <c r="G58" s="0" t="n">
        <v>0.872396202000064</v>
      </c>
      <c r="H58" s="0" t="n">
        <v>0.977309047352773</v>
      </c>
      <c r="I58" s="0" t="n">
        <v>0.49939903833165</v>
      </c>
      <c r="J58" s="0" t="n">
        <v>0.563298468834316</v>
      </c>
      <c r="K58" s="0" t="n">
        <v>0.198339828531944</v>
      </c>
      <c r="L58" s="0" t="n">
        <v>0.204108571900008</v>
      </c>
      <c r="M58" s="0" t="n">
        <v>0.192009684549698</v>
      </c>
      <c r="N58" s="0" t="n">
        <v>0.226212083711465</v>
      </c>
      <c r="O58" s="0" t="n">
        <v>0.154976569951571</v>
      </c>
      <c r="P58" s="0" t="n">
        <v>0.182582315560893</v>
      </c>
      <c r="Q58" s="0" t="n">
        <v>5474.07877927919</v>
      </c>
      <c r="R58" s="0" t="n">
        <v>3775.68456685874</v>
      </c>
      <c r="S58" s="0" t="n">
        <v>3207.08909268494</v>
      </c>
      <c r="T58" s="0" t="n">
        <v>2557.00721069594</v>
      </c>
      <c r="U58" s="0" t="n">
        <v>4425.66533434256</v>
      </c>
      <c r="V58" s="0" t="n">
        <v>4976.98786195662</v>
      </c>
      <c r="W58" s="0" t="n">
        <v>3210.71767157425</v>
      </c>
      <c r="X58" s="0" t="n">
        <v>0.640622409124136</v>
      </c>
      <c r="Y58" s="0" t="n">
        <v>0.781777226294108</v>
      </c>
      <c r="Z58" s="0" t="n">
        <v>697.401435016426</v>
      </c>
      <c r="AA58" s="0" t="n">
        <v>682.489950299159</v>
      </c>
      <c r="AB58" s="0" t="n">
        <v>619.378816932505</v>
      </c>
      <c r="AC58" s="0" t="n">
        <v>865.291599601231</v>
      </c>
      <c r="AD58" s="0" t="n">
        <v>0.794331290956912</v>
      </c>
      <c r="AE58" s="0" t="n">
        <v>0.528963626051939</v>
      </c>
      <c r="AF58" s="0" t="n">
        <v>0.265367664904973</v>
      </c>
      <c r="AG58" s="0" t="n">
        <v>0.382638657485064</v>
      </c>
      <c r="AH58" s="0" t="n">
        <v>0.388964775837167</v>
      </c>
      <c r="AI58" s="0" t="n">
        <v>0.323156670256229</v>
      </c>
      <c r="AJ58" s="0" t="n">
        <v>0.31573091231058</v>
      </c>
      <c r="AK58" s="0" t="n">
        <v>0.346878059797506</v>
      </c>
      <c r="AL58" s="0" t="n">
        <v>0.329129219584079</v>
      </c>
      <c r="AM58" s="0" t="n">
        <v>0.31890101998402</v>
      </c>
      <c r="AN58" s="0" t="n">
        <v>0.304440659572265</v>
      </c>
    </row>
    <row r="59" customFormat="false" ht="15" hidden="false" customHeight="false" outlineLevel="0" collapsed="false">
      <c r="A59" s="0" t="n">
        <v>106</v>
      </c>
      <c r="B59" s="0" t="n">
        <v>0.587287030207421</v>
      </c>
      <c r="C59" s="0" t="n">
        <v>0.224525799525462</v>
      </c>
      <c r="D59" s="0" t="n">
        <v>0.188187170267117</v>
      </c>
      <c r="E59" s="0" t="n">
        <v>0.844839750635736</v>
      </c>
      <c r="F59" s="0" t="n">
        <v>0.972125850163596</v>
      </c>
      <c r="G59" s="0" t="n">
        <v>0.871616595775985</v>
      </c>
      <c r="H59" s="0" t="n">
        <v>0.977298672981438</v>
      </c>
      <c r="I59" s="0" t="n">
        <v>0.49616342815204</v>
      </c>
      <c r="J59" s="0" t="n">
        <v>0.56171903503093</v>
      </c>
      <c r="K59" s="0" t="n">
        <v>0.200995624380773</v>
      </c>
      <c r="L59" s="0" t="n">
        <v>0.206251593483119</v>
      </c>
      <c r="M59" s="0" t="n">
        <v>0.189688320482381</v>
      </c>
      <c r="N59" s="0" t="n">
        <v>0.223271195825688</v>
      </c>
      <c r="O59" s="0" t="n">
        <v>0.158988002001316</v>
      </c>
      <c r="P59" s="0" t="n">
        <v>0.187135619306977</v>
      </c>
      <c r="Q59" s="0" t="n">
        <v>5470.97572283729</v>
      </c>
      <c r="R59" s="0" t="n">
        <v>3791.66017516171</v>
      </c>
      <c r="S59" s="0" t="n">
        <v>3207.61490308605</v>
      </c>
      <c r="T59" s="0" t="n">
        <v>2557.16448258616</v>
      </c>
      <c r="U59" s="0" t="n">
        <v>4414.45093317266</v>
      </c>
      <c r="V59" s="0" t="n">
        <v>4982.58748894253</v>
      </c>
      <c r="W59" s="0" t="n">
        <v>3211.27098526466</v>
      </c>
      <c r="X59" s="0" t="n">
        <v>0.636914024172545</v>
      </c>
      <c r="Y59" s="0" t="n">
        <v>0.783310487540489</v>
      </c>
      <c r="Z59" s="0" t="n">
        <v>564.985414498965</v>
      </c>
      <c r="AA59" s="0" t="n">
        <v>554.27660108799</v>
      </c>
      <c r="AB59" s="0" t="n">
        <v>498.558700779105</v>
      </c>
      <c r="AC59" s="0" t="n">
        <v>734.87279543858</v>
      </c>
      <c r="AD59" s="0" t="n">
        <v>0.800318831301362</v>
      </c>
      <c r="AE59" s="0" t="n">
        <v>0.54744085072963</v>
      </c>
      <c r="AF59" s="0" t="n">
        <v>0.252877980571731</v>
      </c>
      <c r="AG59" s="0" t="n">
        <v>0.382705389325187</v>
      </c>
      <c r="AH59" s="0" t="n">
        <v>0.389921577648437</v>
      </c>
      <c r="AI59" s="0" t="n">
        <v>0.322538231763228</v>
      </c>
      <c r="AJ59" s="0" t="n">
        <v>0.316221959582934</v>
      </c>
      <c r="AK59" s="0" t="n">
        <v>0.347048660899649</v>
      </c>
      <c r="AL59" s="0" t="n">
        <v>0.33026057816905</v>
      </c>
      <c r="AM59" s="0" t="n">
        <v>0.318489386668692</v>
      </c>
      <c r="AN59" s="0" t="n">
        <v>0.304970010993406</v>
      </c>
    </row>
    <row r="60" customFormat="false" ht="15" hidden="false" customHeight="false" outlineLevel="0" collapsed="false">
      <c r="A60" s="0" t="n">
        <v>107</v>
      </c>
      <c r="B60" s="0" t="n">
        <v>0.586020936280222</v>
      </c>
      <c r="C60" s="0" t="n">
        <v>0.222676474928881</v>
      </c>
      <c r="D60" s="0" t="n">
        <v>0.191302588790897</v>
      </c>
      <c r="E60" s="0" t="n">
        <v>0.842504545321047</v>
      </c>
      <c r="F60" s="0" t="n">
        <v>0.970074855740575</v>
      </c>
      <c r="G60" s="0" t="n">
        <v>0.869586533887483</v>
      </c>
      <c r="H60" s="0" t="n">
        <v>0.975328907956724</v>
      </c>
      <c r="I60" s="0" t="n">
        <v>0.493725302469383</v>
      </c>
      <c r="J60" s="0" t="n">
        <v>0.55970235277114</v>
      </c>
      <c r="K60" s="0" t="n">
        <v>0.201720286913141</v>
      </c>
      <c r="L60" s="0" t="n">
        <v>0.207396333362677</v>
      </c>
      <c r="M60" s="0" t="n">
        <v>0.18760594226365</v>
      </c>
      <c r="N60" s="0" t="n">
        <v>0.220736530847441</v>
      </c>
      <c r="O60" s="0" t="n">
        <v>0.161173300588014</v>
      </c>
      <c r="P60" s="0" t="n">
        <v>0.189635972121994</v>
      </c>
      <c r="Q60" s="0" t="n">
        <v>5473.86160037638</v>
      </c>
      <c r="R60" s="0" t="n">
        <v>3798.895344693</v>
      </c>
      <c r="S60" s="0" t="n">
        <v>3207.31372259188</v>
      </c>
      <c r="T60" s="0" t="n">
        <v>2557.62185708958</v>
      </c>
      <c r="U60" s="0" t="n">
        <v>4411.27049626813</v>
      </c>
      <c r="V60" s="0" t="n">
        <v>4986.4951766615</v>
      </c>
      <c r="W60" s="0" t="n">
        <v>3210.9975951281</v>
      </c>
      <c r="X60" s="0" t="n">
        <v>0.624794857402452</v>
      </c>
      <c r="Y60" s="0" t="n">
        <v>0.778243594382364</v>
      </c>
      <c r="Z60" s="0" t="n">
        <v>555.793693478204</v>
      </c>
      <c r="AA60" s="0" t="n">
        <v>550.184500408319</v>
      </c>
      <c r="AB60" s="0" t="n">
        <v>495.658467687836</v>
      </c>
      <c r="AC60" s="0" t="n">
        <v>723.854512168712</v>
      </c>
      <c r="AD60" s="0" t="n">
        <v>0.800562857103675</v>
      </c>
      <c r="AE60" s="0" t="n">
        <v>0.551877665615693</v>
      </c>
      <c r="AF60" s="0" t="n">
        <v>0.248685191487982</v>
      </c>
      <c r="AG60" s="0" t="n">
        <v>0.381260524655665</v>
      </c>
      <c r="AH60" s="0" t="n">
        <v>0.390551306718827</v>
      </c>
      <c r="AI60" s="0" t="n">
        <v>0.323586002819354</v>
      </c>
      <c r="AJ60" s="0" t="n">
        <v>0.317898558392319</v>
      </c>
      <c r="AK60" s="0" t="n">
        <v>0.345996505224244</v>
      </c>
      <c r="AL60" s="0" t="n">
        <v>0.331838218836303</v>
      </c>
      <c r="AM60" s="0" t="n">
        <v>0.318394046236615</v>
      </c>
      <c r="AN60" s="0" t="n">
        <v>0.305365181419621</v>
      </c>
    </row>
    <row r="61" customFormat="false" ht="15" hidden="false" customHeight="false" outlineLevel="0" collapsed="false">
      <c r="A61" s="0" t="n">
        <v>108</v>
      </c>
      <c r="B61" s="0" t="n">
        <v>0.583074066646265</v>
      </c>
      <c r="C61" s="0" t="n">
        <v>0.220066899298883</v>
      </c>
      <c r="D61" s="0" t="n">
        <v>0.196859034054852</v>
      </c>
      <c r="E61" s="0" t="n">
        <v>0.84344267483506</v>
      </c>
      <c r="F61" s="0" t="n">
        <v>0.969043646814247</v>
      </c>
      <c r="G61" s="0" t="n">
        <v>0.870528134166026</v>
      </c>
      <c r="H61" s="0" t="n">
        <v>0.974511167926954</v>
      </c>
      <c r="I61" s="0" t="n">
        <v>0.491789550399082</v>
      </c>
      <c r="J61" s="0" t="n">
        <v>0.556372659734331</v>
      </c>
      <c r="K61" s="0" t="n">
        <v>0.202691438156671</v>
      </c>
      <c r="L61" s="0" t="n">
        <v>0.208826331232352</v>
      </c>
      <c r="M61" s="0" t="n">
        <v>0.185613814187308</v>
      </c>
      <c r="N61" s="0" t="n">
        <v>0.217821001986547</v>
      </c>
      <c r="O61" s="0" t="n">
        <v>0.16603931024867</v>
      </c>
      <c r="P61" s="0" t="n">
        <v>0.19484998509337</v>
      </c>
      <c r="Q61" s="0" t="n">
        <v>5485.08866740992</v>
      </c>
      <c r="R61" s="0" t="n">
        <v>3797.98247003458</v>
      </c>
      <c r="S61" s="0" t="n">
        <v>3209.62891670353</v>
      </c>
      <c r="T61" s="0" t="n">
        <v>2564.69396358173</v>
      </c>
      <c r="U61" s="0" t="n">
        <v>4409.42921513803</v>
      </c>
      <c r="V61" s="0" t="n">
        <v>4988.73773080289</v>
      </c>
      <c r="W61" s="0" t="n">
        <v>3213.34584743051</v>
      </c>
      <c r="X61" s="0" t="n">
        <v>0.633589840216197</v>
      </c>
      <c r="Y61" s="0" t="n">
        <v>0.778086858910698</v>
      </c>
      <c r="Z61" s="0" t="n">
        <v>548.395952472643</v>
      </c>
      <c r="AA61" s="0" t="n">
        <v>545.31704235641</v>
      </c>
      <c r="AB61" s="0" t="n">
        <v>485.940593385593</v>
      </c>
      <c r="AC61" s="0" t="n">
        <v>726.638453808277</v>
      </c>
      <c r="AD61" s="0" t="n">
        <v>0.805631684158941</v>
      </c>
      <c r="AE61" s="0" t="n">
        <v>0.549126317373552</v>
      </c>
      <c r="AF61" s="0" t="n">
        <v>0.256505366785388</v>
      </c>
      <c r="AG61" s="0" t="n">
        <v>0.382596447039388</v>
      </c>
      <c r="AH61" s="0" t="n">
        <v>0.390274073949108</v>
      </c>
      <c r="AI61" s="0" t="n">
        <v>0.325563426396591</v>
      </c>
      <c r="AJ61" s="0" t="n">
        <v>0.318840992060567</v>
      </c>
      <c r="AK61" s="0" t="n">
        <v>0.346722628219708</v>
      </c>
      <c r="AL61" s="0" t="n">
        <v>0.331945705659035</v>
      </c>
      <c r="AM61" s="0" t="n">
        <v>0.320754438101992</v>
      </c>
      <c r="AN61" s="0" t="n">
        <v>0.306724515422717</v>
      </c>
    </row>
    <row r="62" customFormat="false" ht="15" hidden="false" customHeight="false" outlineLevel="0" collapsed="false">
      <c r="A62" s="0" t="n">
        <v>109</v>
      </c>
      <c r="B62" s="0" t="n">
        <v>0.579673401960255</v>
      </c>
      <c r="C62" s="0" t="n">
        <v>0.218535125395007</v>
      </c>
      <c r="D62" s="0" t="n">
        <v>0.201791472644738</v>
      </c>
      <c r="E62" s="0" t="n">
        <v>0.843325929727984</v>
      </c>
      <c r="F62" s="0" t="n">
        <v>0.969248053940302</v>
      </c>
      <c r="G62" s="0" t="n">
        <v>0.869355141219532</v>
      </c>
      <c r="H62" s="0" t="n">
        <v>0.974922873093592</v>
      </c>
      <c r="I62" s="0" t="n">
        <v>0.488853610646715</v>
      </c>
      <c r="J62" s="0" t="n">
        <v>0.552705470781836</v>
      </c>
      <c r="K62" s="0" t="n">
        <v>0.202095008133463</v>
      </c>
      <c r="L62" s="0" t="n">
        <v>0.209928782070333</v>
      </c>
      <c r="M62" s="0" t="n">
        <v>0.184296337801966</v>
      </c>
      <c r="N62" s="0" t="n">
        <v>0.216567750095814</v>
      </c>
      <c r="O62" s="0" t="n">
        <v>0.170175981279303</v>
      </c>
      <c r="P62" s="0" t="n">
        <v>0.199974833062651</v>
      </c>
      <c r="Q62" s="0" t="n">
        <v>5486.30952573539</v>
      </c>
      <c r="R62" s="0" t="n">
        <v>3807.71792271462</v>
      </c>
      <c r="S62" s="0" t="n">
        <v>3210.98750899183</v>
      </c>
      <c r="T62" s="0" t="n">
        <v>2566.28845204819</v>
      </c>
      <c r="U62" s="0" t="n">
        <v>4399.83639087931</v>
      </c>
      <c r="V62" s="0" t="n">
        <v>4988.90402948188</v>
      </c>
      <c r="W62" s="0" t="n">
        <v>3215.65672064528</v>
      </c>
      <c r="X62" s="0" t="n">
        <v>0.627260423207724</v>
      </c>
      <c r="Y62" s="0" t="n">
        <v>0.772025330716874</v>
      </c>
      <c r="Z62" s="0" t="n">
        <v>682.767725797224</v>
      </c>
      <c r="AA62" s="0" t="n">
        <v>676.614777929116</v>
      </c>
      <c r="AB62" s="0" t="n">
        <v>613.966931038521</v>
      </c>
      <c r="AC62" s="0" t="n">
        <v>858.667956333311</v>
      </c>
      <c r="AD62" s="0" t="n">
        <v>0.808105300000047</v>
      </c>
      <c r="AE62" s="0" t="n">
        <v>0.546235813548302</v>
      </c>
      <c r="AF62" s="0" t="n">
        <v>0.262149078188088</v>
      </c>
      <c r="AG62" s="0" t="n">
        <v>0.381819699516708</v>
      </c>
      <c r="AH62" s="0" t="n">
        <v>0.390140879300669</v>
      </c>
      <c r="AI62" s="0" t="n">
        <v>0.324590339182762</v>
      </c>
      <c r="AJ62" s="0" t="n">
        <v>0.318391954676174</v>
      </c>
      <c r="AK62" s="0" t="n">
        <v>0.345543330337597</v>
      </c>
      <c r="AL62" s="0" t="n">
        <v>0.330244040840152</v>
      </c>
      <c r="AM62" s="0" t="n">
        <v>0.319525904734838</v>
      </c>
      <c r="AN62" s="0" t="n">
        <v>0.306531203724849</v>
      </c>
    </row>
    <row r="63" customFormat="false" ht="15" hidden="false" customHeight="false" outlineLevel="0" collapsed="false">
      <c r="A63" s="0" t="n">
        <v>110</v>
      </c>
      <c r="B63" s="0" t="n">
        <v>0.57890149572397</v>
      </c>
      <c r="C63" s="0" t="n">
        <v>0.216402681099616</v>
      </c>
      <c r="D63" s="0" t="n">
        <v>0.204695823176414</v>
      </c>
      <c r="E63" s="0" t="n">
        <v>0.841680128214628</v>
      </c>
      <c r="F63" s="0" t="n">
        <v>0.967959300419883</v>
      </c>
      <c r="G63" s="0" t="n">
        <v>0.868286780724616</v>
      </c>
      <c r="H63" s="0" t="n">
        <v>0.973738202094553</v>
      </c>
      <c r="I63" s="0" t="n">
        <v>0.487249885144591</v>
      </c>
      <c r="J63" s="0" t="n">
        <v>0.550671201582318</v>
      </c>
      <c r="K63" s="0" t="n">
        <v>0.204095839164318</v>
      </c>
      <c r="L63" s="0" t="n">
        <v>0.212088233937836</v>
      </c>
      <c r="M63" s="0" t="n">
        <v>0.182141836373914</v>
      </c>
      <c r="N63" s="0" t="n">
        <v>0.214444512299235</v>
      </c>
      <c r="O63" s="0" t="n">
        <v>0.172288406696123</v>
      </c>
      <c r="P63" s="0" t="n">
        <v>0.20284358653833</v>
      </c>
      <c r="Q63" s="0" t="n">
        <v>5518.0050544474</v>
      </c>
      <c r="R63" s="0" t="n">
        <v>3821.51134634733</v>
      </c>
      <c r="S63" s="0" t="n">
        <v>3211.12781231978</v>
      </c>
      <c r="T63" s="0" t="n">
        <v>2566.83615003391</v>
      </c>
      <c r="U63" s="0" t="n">
        <v>4414.69868606174</v>
      </c>
      <c r="V63" s="0" t="n">
        <v>5014.8803903392</v>
      </c>
      <c r="W63" s="0" t="n">
        <v>3216.20455829471</v>
      </c>
      <c r="X63" s="0" t="n">
        <v>0.62698512638871</v>
      </c>
      <c r="Y63" s="0" t="n">
        <v>0.774839023080549</v>
      </c>
      <c r="Z63" s="0" t="n">
        <v>559.436944572184</v>
      </c>
      <c r="AA63" s="0" t="n">
        <v>550.051019891597</v>
      </c>
      <c r="AB63" s="0" t="n">
        <v>495.656083379737</v>
      </c>
      <c r="AC63" s="0" t="n">
        <v>715.794783343899</v>
      </c>
      <c r="AD63" s="0" t="n">
        <v>0.801240802610389</v>
      </c>
      <c r="AE63" s="0" t="n">
        <v>0.550100423766916</v>
      </c>
      <c r="AF63" s="0" t="n">
        <v>0.251140378843473</v>
      </c>
      <c r="AG63" s="0" t="n">
        <v>0.384287364862649</v>
      </c>
      <c r="AH63" s="0" t="n">
        <v>0.392168081947505</v>
      </c>
      <c r="AI63" s="0" t="n">
        <v>0.3244779700374</v>
      </c>
      <c r="AJ63" s="0" t="n">
        <v>0.319611083907541</v>
      </c>
      <c r="AK63" s="0" t="n">
        <v>0.348836666100191</v>
      </c>
      <c r="AL63" s="0" t="n">
        <v>0.33339306728993</v>
      </c>
      <c r="AM63" s="0" t="n">
        <v>0.318818771605161</v>
      </c>
      <c r="AN63" s="0" t="n">
        <v>0.307366751166907</v>
      </c>
    </row>
    <row r="64" customFormat="false" ht="15" hidden="false" customHeight="false" outlineLevel="0" collapsed="false">
      <c r="A64" s="0" t="n">
        <v>111</v>
      </c>
      <c r="B64" s="0" t="n">
        <v>0.579111487227707</v>
      </c>
      <c r="C64" s="0" t="n">
        <v>0.213509105155932</v>
      </c>
      <c r="D64" s="0" t="n">
        <v>0.207379407616361</v>
      </c>
      <c r="E64" s="0" t="n">
        <v>0.840195876638336</v>
      </c>
      <c r="F64" s="0" t="n">
        <v>0.967418640982145</v>
      </c>
      <c r="G64" s="0" t="n">
        <v>0.865550752413117</v>
      </c>
      <c r="H64" s="0" t="n">
        <v>0.972424738406821</v>
      </c>
      <c r="I64" s="0" t="n">
        <v>0.486567083682614</v>
      </c>
      <c r="J64" s="0" t="n">
        <v>0.550519709211209</v>
      </c>
      <c r="K64" s="0" t="n">
        <v>0.203528543538289</v>
      </c>
      <c r="L64" s="0" t="n">
        <v>0.212198326499085</v>
      </c>
      <c r="M64" s="0" t="n">
        <v>0.179389469776755</v>
      </c>
      <c r="N64" s="0" t="n">
        <v>0.211485263108221</v>
      </c>
      <c r="O64" s="0" t="n">
        <v>0.174239323178967</v>
      </c>
      <c r="P64" s="0" t="n">
        <v>0.205413668662714</v>
      </c>
      <c r="Q64" s="0" t="n">
        <v>5531.51315724354</v>
      </c>
      <c r="R64" s="0" t="n">
        <v>3843.3504355942</v>
      </c>
      <c r="S64" s="0" t="n">
        <v>3210.06666393536</v>
      </c>
      <c r="T64" s="0" t="n">
        <v>2566.71096639287</v>
      </c>
      <c r="U64" s="0" t="n">
        <v>4421.02427175163</v>
      </c>
      <c r="V64" s="0" t="n">
        <v>5035.45964344935</v>
      </c>
      <c r="W64" s="0" t="n">
        <v>3215.92443603461</v>
      </c>
      <c r="X64" s="0" t="n">
        <v>0.621033902137821</v>
      </c>
      <c r="Y64" s="0" t="n">
        <v>0.774935990152824</v>
      </c>
      <c r="Z64" s="0" t="n">
        <v>559.524613148878</v>
      </c>
      <c r="AA64" s="0" t="n">
        <v>553.563028138585</v>
      </c>
      <c r="AB64" s="0" t="n">
        <v>494.893626442109</v>
      </c>
      <c r="AC64" s="0" t="n">
        <v>735.067384649698</v>
      </c>
      <c r="AD64" s="0" t="n">
        <v>0.800899159386784</v>
      </c>
      <c r="AE64" s="0" t="n">
        <v>0.540851928040114</v>
      </c>
      <c r="AF64" s="0" t="n">
        <v>0.260047231346671</v>
      </c>
      <c r="AG64" s="0" t="n">
        <v>0.385987937526005</v>
      </c>
      <c r="AH64" s="0" t="n">
        <v>0.393911198161052</v>
      </c>
      <c r="AI64" s="0" t="n">
        <v>0.325996104871106</v>
      </c>
      <c r="AJ64" s="0" t="n">
        <v>0.32122775926964</v>
      </c>
      <c r="AK64" s="0" t="n">
        <v>0.350598572974796</v>
      </c>
      <c r="AL64" s="0" t="n">
        <v>0.335083223112636</v>
      </c>
      <c r="AM64" s="0" t="n">
        <v>0.320703507725181</v>
      </c>
      <c r="AN64" s="0" t="n">
        <v>0.308494217922897</v>
      </c>
    </row>
    <row r="65" customFormat="false" ht="15" hidden="false" customHeight="false" outlineLevel="0" collapsed="false">
      <c r="A65" s="0" t="n">
        <v>112</v>
      </c>
      <c r="B65" s="0" t="n">
        <v>0.577538873599445</v>
      </c>
      <c r="C65" s="0" t="n">
        <v>0.211820442151</v>
      </c>
      <c r="D65" s="0" t="n">
        <v>0.210640684249555</v>
      </c>
      <c r="E65" s="0" t="n">
        <v>0.837818412474376</v>
      </c>
      <c r="F65" s="0" t="n">
        <v>0.966827763164585</v>
      </c>
      <c r="G65" s="0" t="n">
        <v>0.862963966461673</v>
      </c>
      <c r="H65" s="0" t="n">
        <v>0.971617004547658</v>
      </c>
      <c r="I65" s="0" t="n">
        <v>0.483872702221326</v>
      </c>
      <c r="J65" s="0" t="n">
        <v>0.548850435729442</v>
      </c>
      <c r="K65" s="0" t="n">
        <v>0.207465680344121</v>
      </c>
      <c r="L65" s="0" t="n">
        <v>0.217120626428507</v>
      </c>
      <c r="M65" s="0" t="n">
        <v>0.177467066572571</v>
      </c>
      <c r="N65" s="0" t="n">
        <v>0.209572281977159</v>
      </c>
      <c r="O65" s="0" t="n">
        <v>0.176478643680479</v>
      </c>
      <c r="P65" s="0" t="n">
        <v>0.208405045457984</v>
      </c>
      <c r="Q65" s="0" t="n">
        <v>5541.13726197215</v>
      </c>
      <c r="R65" s="0" t="n">
        <v>3861.3569568186</v>
      </c>
      <c r="S65" s="0" t="n">
        <v>3212.3624463806</v>
      </c>
      <c r="T65" s="0" t="n">
        <v>2568.67765825816</v>
      </c>
      <c r="U65" s="0" t="n">
        <v>4421.73422603296</v>
      </c>
      <c r="V65" s="0" t="n">
        <v>5061.38974134552</v>
      </c>
      <c r="W65" s="0" t="n">
        <v>3218.26999596833</v>
      </c>
      <c r="X65" s="0" t="n">
        <v>0.626615089210163</v>
      </c>
      <c r="Y65" s="0" t="n">
        <v>0.779871409828772</v>
      </c>
      <c r="Z65" s="0" t="n">
        <v>549.337114285408</v>
      </c>
      <c r="AA65" s="0" t="n">
        <v>541.42071167721</v>
      </c>
      <c r="AB65" s="0" t="n">
        <v>485.933337250658</v>
      </c>
      <c r="AC65" s="0" t="n">
        <v>718.726107298153</v>
      </c>
      <c r="AD65" s="0" t="n">
        <v>0.790654905256392</v>
      </c>
      <c r="AE65" s="0" t="n">
        <v>0.55289362165407</v>
      </c>
      <c r="AF65" s="0" t="n">
        <v>0.237761283602322</v>
      </c>
      <c r="AG65" s="0" t="n">
        <v>0.390137671070826</v>
      </c>
      <c r="AH65" s="0" t="n">
        <v>0.397670862822093</v>
      </c>
      <c r="AI65" s="0" t="n">
        <v>0.32780117701262</v>
      </c>
      <c r="AJ65" s="0" t="n">
        <v>0.323011496502339</v>
      </c>
      <c r="AK65" s="0" t="n">
        <v>0.352371444860477</v>
      </c>
      <c r="AL65" s="0" t="n">
        <v>0.336228901212206</v>
      </c>
      <c r="AM65" s="0" t="n">
        <v>0.32191312020978</v>
      </c>
      <c r="AN65" s="0" t="n">
        <v>0.309857912056458</v>
      </c>
    </row>
    <row r="66" customFormat="false" ht="15" hidden="false" customHeight="false" outlineLevel="0" collapsed="false">
      <c r="A66" s="0" t="n">
        <v>113</v>
      </c>
      <c r="B66" s="0" t="n">
        <v>0.575913053196523</v>
      </c>
      <c r="C66" s="0" t="n">
        <v>0.208451596089843</v>
      </c>
      <c r="D66" s="0" t="n">
        <v>0.215635350713634</v>
      </c>
      <c r="E66" s="0" t="n">
        <v>0.838075325328771</v>
      </c>
      <c r="F66" s="0" t="n">
        <v>0.965160327138248</v>
      </c>
      <c r="G66" s="0" t="n">
        <v>0.863077380080713</v>
      </c>
      <c r="H66" s="0" t="n">
        <v>0.970243043248927</v>
      </c>
      <c r="I66" s="0" t="n">
        <v>0.482658519418762</v>
      </c>
      <c r="J66" s="0" t="n">
        <v>0.546384976848927</v>
      </c>
      <c r="K66" s="0" t="n">
        <v>0.208013699458839</v>
      </c>
      <c r="L66" s="0" t="n">
        <v>0.217289493360442</v>
      </c>
      <c r="M66" s="0" t="n">
        <v>0.174698139208297</v>
      </c>
      <c r="N66" s="0" t="n">
        <v>0.205840785312698</v>
      </c>
      <c r="O66" s="0" t="n">
        <v>0.180718666701712</v>
      </c>
      <c r="P66" s="0" t="n">
        <v>0.212934564976623</v>
      </c>
      <c r="Q66" s="0" t="n">
        <v>5553.47431821551</v>
      </c>
      <c r="R66" s="0" t="n">
        <v>3865.80386875144</v>
      </c>
      <c r="S66" s="0" t="n">
        <v>3214.02899993776</v>
      </c>
      <c r="T66" s="0" t="n">
        <v>2570.82375795046</v>
      </c>
      <c r="U66" s="0" t="n">
        <v>4422.64830803663</v>
      </c>
      <c r="V66" s="0" t="n">
        <v>5067.64138812535</v>
      </c>
      <c r="W66" s="0" t="n">
        <v>3220.57812640472</v>
      </c>
      <c r="X66" s="0" t="n">
        <v>0.625510521619562</v>
      </c>
      <c r="Y66" s="0" t="n">
        <v>0.780970660218235</v>
      </c>
      <c r="Z66" s="0" t="n">
        <v>676.078023861865</v>
      </c>
      <c r="AA66" s="0" t="n">
        <v>669.550089980384</v>
      </c>
      <c r="AB66" s="0" t="n">
        <v>619.111261381529</v>
      </c>
      <c r="AC66" s="0" t="n">
        <v>830.878643005495</v>
      </c>
      <c r="AD66" s="0" t="n">
        <v>0.778939409482046</v>
      </c>
      <c r="AE66" s="0" t="n">
        <v>0.553490024188144</v>
      </c>
      <c r="AF66" s="0" t="n">
        <v>0.225449385293902</v>
      </c>
      <c r="AG66" s="0" t="n">
        <v>0.388928582176596</v>
      </c>
      <c r="AH66" s="0" t="n">
        <v>0.396372577528736</v>
      </c>
      <c r="AI66" s="0" t="n">
        <v>0.32880422187274</v>
      </c>
      <c r="AJ66" s="0" t="n">
        <v>0.324131659030939</v>
      </c>
      <c r="AK66" s="0" t="n">
        <v>0.351805248975903</v>
      </c>
      <c r="AL66" s="0" t="n">
        <v>0.336369658431883</v>
      </c>
      <c r="AM66" s="0" t="n">
        <v>0.321397713585343</v>
      </c>
      <c r="AN66" s="0" t="n">
        <v>0.310368502674598</v>
      </c>
    </row>
    <row r="67" customFormat="false" ht="15" hidden="false" customHeight="false" outlineLevel="0" collapsed="false">
      <c r="A67" s="0" t="n">
        <v>114</v>
      </c>
      <c r="B67" s="0" t="n">
        <v>0.575208984809042</v>
      </c>
      <c r="C67" s="0" t="n">
        <v>0.205911546795136</v>
      </c>
      <c r="D67" s="0" t="n">
        <v>0.218879468395822</v>
      </c>
      <c r="E67" s="0" t="n">
        <v>0.835671539983033</v>
      </c>
      <c r="F67" s="0" t="n">
        <v>0.964025326287758</v>
      </c>
      <c r="G67" s="0" t="n">
        <v>0.860650041277101</v>
      </c>
      <c r="H67" s="0" t="n">
        <v>0.969305592501077</v>
      </c>
      <c r="I67" s="0" t="n">
        <v>0.480685778147449</v>
      </c>
      <c r="J67" s="0" t="n">
        <v>0.544897190571432</v>
      </c>
      <c r="K67" s="0" t="n">
        <v>0.207671384947776</v>
      </c>
      <c r="L67" s="0" t="n">
        <v>0.217235834352785</v>
      </c>
      <c r="M67" s="0" t="n">
        <v>0.17207441941058</v>
      </c>
      <c r="N67" s="0" t="n">
        <v>0.203166544593496</v>
      </c>
      <c r="O67" s="0" t="n">
        <v>0.182911342425004</v>
      </c>
      <c r="P67" s="0" t="n">
        <v>0.215961591122829</v>
      </c>
      <c r="Q67" s="0" t="n">
        <v>5548.50971325027</v>
      </c>
      <c r="R67" s="0" t="n">
        <v>3878.85707567778</v>
      </c>
      <c r="S67" s="0" t="n">
        <v>3214.12508632948</v>
      </c>
      <c r="T67" s="0" t="n">
        <v>2571.65207564255</v>
      </c>
      <c r="U67" s="0" t="n">
        <v>4416.2599466966</v>
      </c>
      <c r="V67" s="0" t="n">
        <v>5069.98905316605</v>
      </c>
      <c r="W67" s="0" t="n">
        <v>3221.12053002575</v>
      </c>
      <c r="X67" s="0" t="n">
        <v>0.619333931131396</v>
      </c>
      <c r="Y67" s="0" t="n">
        <v>0.778658441660841</v>
      </c>
      <c r="Z67" s="0" t="n">
        <v>560.67155103374</v>
      </c>
      <c r="AA67" s="0" t="n">
        <v>548.083625650703</v>
      </c>
      <c r="AB67" s="0" t="n">
        <v>494.77802626903</v>
      </c>
      <c r="AC67" s="0" t="n">
        <v>713.869322252778</v>
      </c>
      <c r="AD67" s="0" t="n">
        <v>0.781802645762512</v>
      </c>
      <c r="AE67" s="0" t="n">
        <v>0.542893683175687</v>
      </c>
      <c r="AF67" s="0" t="n">
        <v>0.238908962586825</v>
      </c>
      <c r="AG67" s="0" t="n">
        <v>0.393098637081619</v>
      </c>
      <c r="AH67" s="0" t="n">
        <v>0.398986199975828</v>
      </c>
      <c r="AI67" s="0" t="n">
        <v>0.330965012171472</v>
      </c>
      <c r="AJ67" s="0" t="n">
        <v>0.325327603985459</v>
      </c>
      <c r="AK67" s="0" t="n">
        <v>0.355470257498545</v>
      </c>
      <c r="AL67" s="0" t="n">
        <v>0.3387841035235</v>
      </c>
      <c r="AM67" s="0" t="n">
        <v>0.3241991430817</v>
      </c>
      <c r="AN67" s="0" t="n">
        <v>0.311183625425192</v>
      </c>
    </row>
    <row r="68" customFormat="false" ht="15" hidden="false" customHeight="false" outlineLevel="0" collapsed="false">
      <c r="A68" s="0" t="n">
        <v>115</v>
      </c>
      <c r="B68" s="0" t="n">
        <v>0.572328847725738</v>
      </c>
      <c r="C68" s="0" t="n">
        <v>0.203355201874573</v>
      </c>
      <c r="D68" s="0" t="n">
        <v>0.224315950399688</v>
      </c>
      <c r="E68" s="0" t="n">
        <v>0.835261302273453</v>
      </c>
      <c r="F68" s="0" t="n">
        <v>0.964605301975623</v>
      </c>
      <c r="G68" s="0" t="n">
        <v>0.859671398660209</v>
      </c>
      <c r="H68" s="0" t="n">
        <v>0.969832426752229</v>
      </c>
      <c r="I68" s="0" t="n">
        <v>0.478044138680065</v>
      </c>
      <c r="J68" s="0" t="n">
        <v>0.542482366164491</v>
      </c>
      <c r="K68" s="0" t="n">
        <v>0.20740112290281</v>
      </c>
      <c r="L68" s="0" t="n">
        <v>0.217351499089355</v>
      </c>
      <c r="M68" s="0" t="n">
        <v>0.169854730741837</v>
      </c>
      <c r="N68" s="0" t="n">
        <v>0.200717056484351</v>
      </c>
      <c r="O68" s="0" t="n">
        <v>0.187362432851551</v>
      </c>
      <c r="P68" s="0" t="n">
        <v>0.221405879326781</v>
      </c>
      <c r="Q68" s="0" t="n">
        <v>5567.35420752951</v>
      </c>
      <c r="R68" s="0" t="n">
        <v>3900.19929518951</v>
      </c>
      <c r="S68" s="0" t="n">
        <v>3213.23976905257</v>
      </c>
      <c r="T68" s="0" t="n">
        <v>2571.5709260121</v>
      </c>
      <c r="U68" s="0" t="n">
        <v>4416.63081667211</v>
      </c>
      <c r="V68" s="0" t="n">
        <v>5082.5258159708</v>
      </c>
      <c r="W68" s="0" t="n">
        <v>3220.83372202912</v>
      </c>
      <c r="X68" s="0" t="n">
        <v>0.629045711199888</v>
      </c>
      <c r="Y68" s="0" t="n">
        <v>0.784101052330423</v>
      </c>
      <c r="Z68" s="0" t="n">
        <v>571.409473040541</v>
      </c>
      <c r="AA68" s="0" t="n">
        <v>550.752256260155</v>
      </c>
      <c r="AB68" s="0" t="n">
        <v>496.99170742427</v>
      </c>
      <c r="AC68" s="0" t="n">
        <v>721.933777081521</v>
      </c>
      <c r="AD68" s="0" t="n">
        <v>0.781682298713435</v>
      </c>
      <c r="AE68" s="0" t="n">
        <v>0.541394125516563</v>
      </c>
      <c r="AF68" s="0" t="n">
        <v>0.240304143743958</v>
      </c>
      <c r="AG68" s="0" t="n">
        <v>0.392864313079085</v>
      </c>
      <c r="AH68" s="0" t="n">
        <v>0.399374489289425</v>
      </c>
      <c r="AI68" s="0" t="n">
        <v>0.331423881846261</v>
      </c>
      <c r="AJ68" s="0" t="n">
        <v>0.325450900310005</v>
      </c>
      <c r="AK68" s="0" t="n">
        <v>0.354921784816738</v>
      </c>
      <c r="AL68" s="0" t="n">
        <v>0.339403284851375</v>
      </c>
      <c r="AM68" s="0" t="n">
        <v>0.324356083993223</v>
      </c>
      <c r="AN68" s="0" t="n">
        <v>0.311926785366987</v>
      </c>
    </row>
    <row r="69" customFormat="false" ht="15" hidden="false" customHeight="false" outlineLevel="0" collapsed="false">
      <c r="A69" s="0" t="n">
        <v>116</v>
      </c>
      <c r="B69" s="0" t="n">
        <v>0.572637737074383</v>
      </c>
      <c r="C69" s="0" t="n">
        <v>0.200872511028247</v>
      </c>
      <c r="D69" s="0" t="n">
        <v>0.226489751897371</v>
      </c>
      <c r="E69" s="0" t="n">
        <v>0.833026371132579</v>
      </c>
      <c r="F69" s="0" t="n">
        <v>0.962699591871388</v>
      </c>
      <c r="G69" s="0" t="n">
        <v>0.858154342686298</v>
      </c>
      <c r="H69" s="0" t="n">
        <v>0.968714910339056</v>
      </c>
      <c r="I69" s="0" t="n">
        <v>0.477022336088645</v>
      </c>
      <c r="J69" s="0" t="n">
        <v>0.541599403271093</v>
      </c>
      <c r="K69" s="0" t="n">
        <v>0.208010657306524</v>
      </c>
      <c r="L69" s="0" t="n">
        <v>0.21892528153597</v>
      </c>
      <c r="M69" s="0" t="n">
        <v>0.167332098922149</v>
      </c>
      <c r="N69" s="0" t="n">
        <v>0.197929156635274</v>
      </c>
      <c r="O69" s="0" t="n">
        <v>0.188671936121785</v>
      </c>
      <c r="P69" s="0" t="n">
        <v>0.223171031965021</v>
      </c>
      <c r="Q69" s="0" t="n">
        <v>5562.05507835306</v>
      </c>
      <c r="R69" s="0" t="n">
        <v>3902.40531849094</v>
      </c>
      <c r="S69" s="0" t="n">
        <v>3214.336130563</v>
      </c>
      <c r="T69" s="0" t="n">
        <v>2573.86637607751</v>
      </c>
      <c r="U69" s="0" t="n">
        <v>4413.66876032096</v>
      </c>
      <c r="V69" s="0" t="n">
        <v>5082.99593427336</v>
      </c>
      <c r="W69" s="0" t="n">
        <v>3223.17662146922</v>
      </c>
      <c r="X69" s="0" t="n">
        <v>0.624746755809865</v>
      </c>
      <c r="Y69" s="0" t="n">
        <v>0.78314288545277</v>
      </c>
      <c r="Z69" s="0" t="n">
        <v>561.292387528347</v>
      </c>
      <c r="AA69" s="0" t="n">
        <v>546.162372848959</v>
      </c>
      <c r="AB69" s="0" t="n">
        <v>494.528368384758</v>
      </c>
      <c r="AC69" s="0" t="n">
        <v>731.692151621465</v>
      </c>
      <c r="AD69" s="0" t="n">
        <v>0.783715479075947</v>
      </c>
      <c r="AE69" s="0" t="n">
        <v>0.560023816258635</v>
      </c>
      <c r="AF69" s="0" t="n">
        <v>0.223691662817312</v>
      </c>
      <c r="AG69" s="0" t="n">
        <v>0.393214321952486</v>
      </c>
      <c r="AH69" s="0" t="n">
        <v>0.399131392114444</v>
      </c>
      <c r="AI69" s="0" t="n">
        <v>0.332702586893961</v>
      </c>
      <c r="AJ69" s="0" t="n">
        <v>0.325270791919079</v>
      </c>
      <c r="AK69" s="0" t="n">
        <v>0.35488284976329</v>
      </c>
      <c r="AL69" s="0" t="n">
        <v>0.338215257715982</v>
      </c>
      <c r="AM69" s="0" t="n">
        <v>0.325222454435976</v>
      </c>
      <c r="AN69" s="0" t="n">
        <v>0.311387375207116</v>
      </c>
    </row>
    <row r="70" customFormat="false" ht="15" hidden="false" customHeight="false" outlineLevel="0" collapsed="false">
      <c r="A70" s="0" t="n">
        <v>117</v>
      </c>
      <c r="B70" s="0" t="n">
        <v>0.570439823519428</v>
      </c>
      <c r="C70" s="0" t="n">
        <v>0.196979994267304</v>
      </c>
      <c r="D70" s="0" t="n">
        <v>0.232580182213268</v>
      </c>
      <c r="E70" s="0" t="n">
        <v>0.832193220726305</v>
      </c>
      <c r="F70" s="0" t="n">
        <v>0.962283169975985</v>
      </c>
      <c r="G70" s="0" t="n">
        <v>0.85730669884205</v>
      </c>
      <c r="H70" s="0" t="n">
        <v>0.968270804650035</v>
      </c>
      <c r="I70" s="0" t="n">
        <v>0.474716153965178</v>
      </c>
      <c r="J70" s="0" t="n">
        <v>0.539624216473197</v>
      </c>
      <c r="K70" s="0" t="n">
        <v>0.209068315389343</v>
      </c>
      <c r="L70" s="0" t="n">
        <v>0.220761886394927</v>
      </c>
      <c r="M70" s="0" t="n">
        <v>0.163925415847957</v>
      </c>
      <c r="N70" s="0" t="n">
        <v>0.193815355324889</v>
      </c>
      <c r="O70" s="0" t="n">
        <v>0.19355165091317</v>
      </c>
      <c r="P70" s="0" t="n">
        <v>0.228843598177899</v>
      </c>
      <c r="Q70" s="0" t="n">
        <v>5575.43260350236</v>
      </c>
      <c r="R70" s="0" t="n">
        <v>3907.64405139793</v>
      </c>
      <c r="S70" s="0" t="n">
        <v>3215.6364462094</v>
      </c>
      <c r="T70" s="0" t="n">
        <v>2575.8402968442</v>
      </c>
      <c r="U70" s="0" t="n">
        <v>4412.95424471871</v>
      </c>
      <c r="V70" s="0" t="n">
        <v>5091.22152673318</v>
      </c>
      <c r="W70" s="0" t="n">
        <v>3225.48204110084</v>
      </c>
      <c r="X70" s="0" t="n">
        <v>0.625260667668415</v>
      </c>
      <c r="Y70" s="0" t="n">
        <v>0.783650154885867</v>
      </c>
      <c r="Z70" s="0" t="n">
        <v>684.727031810339</v>
      </c>
      <c r="AA70" s="0" t="n">
        <v>679.019186289682</v>
      </c>
      <c r="AB70" s="0" t="n">
        <v>629.244923372355</v>
      </c>
      <c r="AC70" s="0" t="n">
        <v>859.376111735022</v>
      </c>
      <c r="AD70" s="0" t="n">
        <v>0.777391688802664</v>
      </c>
      <c r="AE70" s="0" t="n">
        <v>0.560855569985509</v>
      </c>
      <c r="AF70" s="0" t="n">
        <v>0.216536118817155</v>
      </c>
      <c r="AG70" s="0" t="n">
        <v>0.391199620403463</v>
      </c>
      <c r="AH70" s="0" t="n">
        <v>0.399158381538959</v>
      </c>
      <c r="AI70" s="0" t="n">
        <v>0.330509684500283</v>
      </c>
      <c r="AJ70" s="0" t="n">
        <v>0.32612921422393</v>
      </c>
      <c r="AK70" s="0" t="n">
        <v>0.351924748981911</v>
      </c>
      <c r="AL70" s="0" t="n">
        <v>0.337917458735913</v>
      </c>
      <c r="AM70" s="0" t="n">
        <v>0.323049564437857</v>
      </c>
      <c r="AN70" s="0" t="n">
        <v>0.311968050025431</v>
      </c>
    </row>
    <row r="71" customFormat="false" ht="15" hidden="false" customHeight="false" outlineLevel="0" collapsed="false">
      <c r="A71" s="0" t="n">
        <v>118</v>
      </c>
      <c r="B71" s="0" t="n">
        <v>0.570554504075471</v>
      </c>
      <c r="C71" s="0" t="n">
        <v>0.194033088568357</v>
      </c>
      <c r="D71" s="0" t="n">
        <v>0.235412407356171</v>
      </c>
      <c r="E71" s="0" t="n">
        <v>0.829651637683364</v>
      </c>
      <c r="F71" s="0" t="n">
        <v>0.961282888798018</v>
      </c>
      <c r="G71" s="0" t="n">
        <v>0.855598780931982</v>
      </c>
      <c r="H71" s="0" t="n">
        <v>0.967663580654258</v>
      </c>
      <c r="I71" s="0" t="n">
        <v>0.473361478693835</v>
      </c>
      <c r="J71" s="0" t="n">
        <v>0.539636760689438</v>
      </c>
      <c r="K71" s="0" t="n">
        <v>0.210336767235241</v>
      </c>
      <c r="L71" s="0" t="n">
        <v>0.222119571501756</v>
      </c>
      <c r="M71" s="0" t="n">
        <v>0.160979869695499</v>
      </c>
      <c r="N71" s="0" t="n">
        <v>0.190509159593503</v>
      </c>
      <c r="O71" s="0" t="n">
        <v>0.195310289294031</v>
      </c>
      <c r="P71" s="0" t="n">
        <v>0.231136968515077</v>
      </c>
      <c r="Q71" s="0" t="n">
        <v>5561.12771758611</v>
      </c>
      <c r="R71" s="0" t="n">
        <v>3921.83207822445</v>
      </c>
      <c r="S71" s="0" t="n">
        <v>3216.05360920602</v>
      </c>
      <c r="T71" s="0" t="n">
        <v>2572.4940922616</v>
      </c>
      <c r="U71" s="0" t="n">
        <v>4402.54430897219</v>
      </c>
      <c r="V71" s="0" t="n">
        <v>5095.53193108455</v>
      </c>
      <c r="W71" s="0" t="n">
        <v>3226.01905215094</v>
      </c>
      <c r="X71" s="0" t="n">
        <v>0.620906024023125</v>
      </c>
      <c r="Y71" s="0" t="n">
        <v>0.783980081175617</v>
      </c>
      <c r="Z71" s="0" t="n">
        <v>573.459464853947</v>
      </c>
      <c r="AA71" s="0" t="n">
        <v>549.093475682869</v>
      </c>
      <c r="AB71" s="0" t="n">
        <v>494.319065932347</v>
      </c>
      <c r="AC71" s="0" t="n">
        <v>753.261973649268</v>
      </c>
      <c r="AD71" s="0" t="n">
        <v>0.789553064068535</v>
      </c>
      <c r="AE71" s="0" t="n">
        <v>0.560346001640162</v>
      </c>
      <c r="AF71" s="0" t="n">
        <v>0.229207062428374</v>
      </c>
      <c r="AG71" s="0" t="n">
        <v>0.389743064540999</v>
      </c>
      <c r="AH71" s="0" t="n">
        <v>0.400641066892955</v>
      </c>
      <c r="AI71" s="0" t="n">
        <v>0.330734610664471</v>
      </c>
      <c r="AJ71" s="0" t="n">
        <v>0.326652791063142</v>
      </c>
      <c r="AK71" s="0" t="n">
        <v>0.352293596870635</v>
      </c>
      <c r="AL71" s="0" t="n">
        <v>0.339300462467029</v>
      </c>
      <c r="AM71" s="0" t="n">
        <v>0.323538129940868</v>
      </c>
      <c r="AN71" s="0" t="n">
        <v>0.312119402487619</v>
      </c>
    </row>
    <row r="72" customFormat="false" ht="15" hidden="false" customHeight="false" outlineLevel="0" collapsed="false">
      <c r="A72" s="0" t="n">
        <v>119</v>
      </c>
      <c r="B72" s="0" t="n">
        <v>0.567771227484362</v>
      </c>
      <c r="C72" s="0" t="n">
        <v>0.19060705589039</v>
      </c>
      <c r="D72" s="0" t="n">
        <v>0.241621716625248</v>
      </c>
      <c r="E72" s="0" t="n">
        <v>0.828088916409267</v>
      </c>
      <c r="F72" s="0" t="n">
        <v>0.959404595655827</v>
      </c>
      <c r="G72" s="0" t="n">
        <v>0.853537460101714</v>
      </c>
      <c r="H72" s="0" t="n">
        <v>0.966080318239926</v>
      </c>
      <c r="I72" s="0" t="n">
        <v>0.470165060535885</v>
      </c>
      <c r="J72" s="0" t="n">
        <v>0.535972028265131</v>
      </c>
      <c r="K72" s="0" t="n">
        <v>0.210482378726927</v>
      </c>
      <c r="L72" s="0" t="n">
        <v>0.223148744396413</v>
      </c>
      <c r="M72" s="0" t="n">
        <v>0.157839590372234</v>
      </c>
      <c r="N72" s="0" t="n">
        <v>0.186728048132265</v>
      </c>
      <c r="O72" s="0" t="n">
        <v>0.200084265501148</v>
      </c>
      <c r="P72" s="0" t="n">
        <v>0.236704519258431</v>
      </c>
      <c r="Q72" s="0" t="n">
        <v>5570.60100599417</v>
      </c>
      <c r="R72" s="0" t="n">
        <v>3935.58347054944</v>
      </c>
      <c r="S72" s="0" t="n">
        <v>3215.6545838584</v>
      </c>
      <c r="T72" s="0" t="n">
        <v>2572.53195000271</v>
      </c>
      <c r="U72" s="0" t="n">
        <v>4397.33300982157</v>
      </c>
      <c r="V72" s="0" t="n">
        <v>5101.0859080087</v>
      </c>
      <c r="W72" s="0" t="n">
        <v>3225.72560421339</v>
      </c>
      <c r="X72" s="0" t="n">
        <v>0.620029369922361</v>
      </c>
      <c r="Y72" s="0" t="n">
        <v>0.784219387659115</v>
      </c>
      <c r="Z72" s="0" t="n">
        <v>582.175164915695</v>
      </c>
      <c r="AA72" s="0" t="n">
        <v>548.596662322391</v>
      </c>
      <c r="AB72" s="0" t="n">
        <v>495.997746348503</v>
      </c>
      <c r="AC72" s="0" t="n">
        <v>739.27630072157</v>
      </c>
      <c r="AD72" s="0" t="n">
        <v>0.781113423118491</v>
      </c>
      <c r="AE72" s="0" t="n">
        <v>0.555742157357762</v>
      </c>
      <c r="AF72" s="0" t="n">
        <v>0.225371265760729</v>
      </c>
      <c r="AG72" s="0" t="n">
        <v>0.394875427577791</v>
      </c>
      <c r="AH72" s="0" t="n">
        <v>0.404246806731382</v>
      </c>
      <c r="AI72" s="0" t="n">
        <v>0.333939254020184</v>
      </c>
      <c r="AJ72" s="0" t="n">
        <v>0.32873571931882</v>
      </c>
      <c r="AK72" s="0" t="n">
        <v>0.355404248458673</v>
      </c>
      <c r="AL72" s="0" t="n">
        <v>0.341152879702346</v>
      </c>
      <c r="AM72" s="0" t="n">
        <v>0.326445956139171</v>
      </c>
      <c r="AN72" s="0" t="n">
        <v>0.313377072673209</v>
      </c>
    </row>
    <row r="73" customFormat="false" ht="15" hidden="false" customHeight="false" outlineLevel="0" collapsed="false">
      <c r="A73" s="0" t="n">
        <v>120</v>
      </c>
      <c r="B73" s="0" t="n">
        <v>0.567265624545276</v>
      </c>
      <c r="C73" s="0" t="n">
        <v>0.188331719771915</v>
      </c>
      <c r="D73" s="0" t="n">
        <v>0.244402655682808</v>
      </c>
      <c r="E73" s="0" t="n">
        <v>0.826419387921371</v>
      </c>
      <c r="F73" s="0" t="n">
        <v>0.958993260930844</v>
      </c>
      <c r="G73" s="0" t="n">
        <v>0.851603290698767</v>
      </c>
      <c r="H73" s="0" t="n">
        <v>0.966208157710475</v>
      </c>
      <c r="I73" s="0" t="n">
        <v>0.468799310225542</v>
      </c>
      <c r="J73" s="0" t="n">
        <v>0.534900601463229</v>
      </c>
      <c r="K73" s="0" t="n">
        <v>0.211046412465324</v>
      </c>
      <c r="L73" s="0" t="n">
        <v>0.224816668512618</v>
      </c>
      <c r="M73" s="0" t="n">
        <v>0.155640984580086</v>
      </c>
      <c r="N73" s="0" t="n">
        <v>0.184570730754294</v>
      </c>
      <c r="O73" s="0" t="n">
        <v>0.201979093115744</v>
      </c>
      <c r="P73" s="0" t="n">
        <v>0.239521928713321</v>
      </c>
      <c r="Q73" s="0" t="n">
        <v>5586.02488478608</v>
      </c>
      <c r="R73" s="0" t="n">
        <v>3942.71978068015</v>
      </c>
      <c r="S73" s="0" t="n">
        <v>3217.88988745112</v>
      </c>
      <c r="T73" s="0" t="n">
        <v>2574.70866774939</v>
      </c>
      <c r="U73" s="0" t="n">
        <v>4404.05626754145</v>
      </c>
      <c r="V73" s="0" t="n">
        <v>5115.13979215479</v>
      </c>
      <c r="W73" s="0" t="n">
        <v>3228.06587456996</v>
      </c>
      <c r="X73" s="0" t="n">
        <v>0.623307315586265</v>
      </c>
      <c r="Y73" s="0" t="n">
        <v>0.784541278633765</v>
      </c>
      <c r="Z73" s="0" t="n">
        <v>575.026075849751</v>
      </c>
      <c r="AA73" s="0" t="n">
        <v>550.955780233682</v>
      </c>
      <c r="AB73" s="0" t="n">
        <v>497.419476892209</v>
      </c>
      <c r="AC73" s="0" t="n">
        <v>743.428175471215</v>
      </c>
      <c r="AD73" s="0" t="n">
        <v>0.794783021112786</v>
      </c>
      <c r="AE73" s="0" t="n">
        <v>0.561733260723524</v>
      </c>
      <c r="AF73" s="0" t="n">
        <v>0.233049760389262</v>
      </c>
      <c r="AG73" s="0" t="n">
        <v>0.39297256561213</v>
      </c>
      <c r="AH73" s="0" t="n">
        <v>0.404759915126384</v>
      </c>
      <c r="AI73" s="0" t="n">
        <v>0.332095441649423</v>
      </c>
      <c r="AJ73" s="0" t="n">
        <v>0.329344307576797</v>
      </c>
      <c r="AK73" s="0" t="n">
        <v>0.355021054309723</v>
      </c>
      <c r="AL73" s="0" t="n">
        <v>0.342487204044612</v>
      </c>
      <c r="AM73" s="0" t="n">
        <v>0.32451507113099</v>
      </c>
      <c r="AN73" s="0" t="n">
        <v>0.314284801610035</v>
      </c>
    </row>
    <row r="74" customFormat="false" ht="15" hidden="false" customHeight="false" outlineLevel="0" collapsed="false">
      <c r="A74" s="0" t="n">
        <v>121</v>
      </c>
      <c r="B74" s="0" t="n">
        <v>0.563845748298538</v>
      </c>
      <c r="C74" s="0" t="n">
        <v>0.185080411307546</v>
      </c>
      <c r="D74" s="0" t="n">
        <v>0.251073840393916</v>
      </c>
      <c r="E74" s="0" t="n">
        <v>0.826067395518957</v>
      </c>
      <c r="F74" s="0" t="n">
        <v>0.958313297682304</v>
      </c>
      <c r="G74" s="0" t="n">
        <v>0.850790678152419</v>
      </c>
      <c r="H74" s="0" t="n">
        <v>0.964963594896538</v>
      </c>
      <c r="I74" s="0" t="n">
        <v>0.465774588771411</v>
      </c>
      <c r="J74" s="0" t="n">
        <v>0.531520666256128</v>
      </c>
      <c r="K74" s="0" t="n">
        <v>0.212004077308976</v>
      </c>
      <c r="L74" s="0" t="n">
        <v>0.226252870395559</v>
      </c>
      <c r="M74" s="0" t="n">
        <v>0.152888893330402</v>
      </c>
      <c r="N74" s="0" t="n">
        <v>0.181107843060657</v>
      </c>
      <c r="O74" s="0" t="n">
        <v>0.207403913417145</v>
      </c>
      <c r="P74" s="0" t="n">
        <v>0.245684788365519</v>
      </c>
      <c r="Q74" s="0" t="n">
        <v>5606.60148932347</v>
      </c>
      <c r="R74" s="0" t="n">
        <v>3949.03355049585</v>
      </c>
      <c r="S74" s="0" t="n">
        <v>3220.03074614677</v>
      </c>
      <c r="T74" s="0" t="n">
        <v>2575.39919396644</v>
      </c>
      <c r="U74" s="0" t="n">
        <v>4403.83839325563</v>
      </c>
      <c r="V74" s="0" t="n">
        <v>5124.32849733091</v>
      </c>
      <c r="W74" s="0" t="n">
        <v>3230.36861490574</v>
      </c>
      <c r="X74" s="0" t="n">
        <v>0.615504234787967</v>
      </c>
      <c r="Y74" s="0" t="n">
        <v>0.779695751238632</v>
      </c>
      <c r="Z74" s="0" t="n">
        <v>686.307805618573</v>
      </c>
      <c r="AA74" s="0" t="n">
        <v>675.929660750963</v>
      </c>
      <c r="AB74" s="0" t="n">
        <v>621.880822382735</v>
      </c>
      <c r="AC74" s="0" t="n">
        <v>871.663793207806</v>
      </c>
      <c r="AD74" s="0" t="n">
        <v>0.788417543342652</v>
      </c>
      <c r="AE74" s="0" t="n">
        <v>0.556352782327047</v>
      </c>
      <c r="AF74" s="0" t="n">
        <v>0.232064761015605</v>
      </c>
      <c r="AG74" s="0" t="n">
        <v>0.391425181175107</v>
      </c>
      <c r="AH74" s="0" t="n">
        <v>0.405128614700203</v>
      </c>
      <c r="AI74" s="0" t="n">
        <v>0.330983209041334</v>
      </c>
      <c r="AJ74" s="0" t="n">
        <v>0.330909892190397</v>
      </c>
      <c r="AK74" s="0" t="n">
        <v>0.353691584351685</v>
      </c>
      <c r="AL74" s="0" t="n">
        <v>0.343146237958878</v>
      </c>
      <c r="AM74" s="0" t="n">
        <v>0.323206135169848</v>
      </c>
      <c r="AN74" s="0" t="n">
        <v>0.3157913487999</v>
      </c>
    </row>
    <row r="75" customFormat="false" ht="15" hidden="false" customHeight="false" outlineLevel="0" collapsed="false">
      <c r="A75" s="0" t="n">
        <v>122</v>
      </c>
      <c r="B75" s="0" t="n">
        <v>0.56230857268216</v>
      </c>
      <c r="C75" s="0" t="n">
        <v>0.182291114245007</v>
      </c>
      <c r="D75" s="0" t="n">
        <v>0.255400313072832</v>
      </c>
      <c r="E75" s="0" t="n">
        <v>0.825839672327666</v>
      </c>
      <c r="F75" s="0" t="n">
        <v>0.957812004362028</v>
      </c>
      <c r="G75" s="0" t="n">
        <v>0.849159868758674</v>
      </c>
      <c r="H75" s="0" t="n">
        <v>0.964375122082682</v>
      </c>
      <c r="I75" s="0" t="n">
        <v>0.464376727410873</v>
      </c>
      <c r="J75" s="0" t="n">
        <v>0.529924930517683</v>
      </c>
      <c r="K75" s="0" t="n">
        <v>0.211478986942111</v>
      </c>
      <c r="L75" s="0" t="n">
        <v>0.227337970447901</v>
      </c>
      <c r="M75" s="0" t="n">
        <v>0.150543234056342</v>
      </c>
      <c r="N75" s="0" t="n">
        <v>0.178207766005615</v>
      </c>
      <c r="O75" s="0" t="n">
        <v>0.210919710860451</v>
      </c>
      <c r="P75" s="0" t="n">
        <v>0.24967930783873</v>
      </c>
      <c r="Q75" s="0" t="n">
        <v>5603.96194641859</v>
      </c>
      <c r="R75" s="0" t="n">
        <v>3934.2812982545</v>
      </c>
      <c r="S75" s="0" t="n">
        <v>3220.41748458632</v>
      </c>
      <c r="T75" s="0" t="n">
        <v>2569.17416997677</v>
      </c>
      <c r="U75" s="0" t="n">
        <v>4394.37722240583</v>
      </c>
      <c r="V75" s="0" t="n">
        <v>5120.75866597666</v>
      </c>
      <c r="W75" s="0" t="n">
        <v>3230.90027429749</v>
      </c>
      <c r="X75" s="0" t="n">
        <v>0.616796437286507</v>
      </c>
      <c r="Y75" s="0" t="n">
        <v>0.781440885444104</v>
      </c>
      <c r="Z75" s="0" t="n">
        <v>560.159760715499</v>
      </c>
      <c r="AA75" s="0" t="n">
        <v>545.079114290704</v>
      </c>
      <c r="AB75" s="0" t="n">
        <v>495.137687984148</v>
      </c>
      <c r="AC75" s="0" t="n">
        <v>724.861894818639</v>
      </c>
      <c r="AD75" s="0" t="n">
        <v>0.788974512418843</v>
      </c>
      <c r="AE75" s="0" t="n">
        <v>0.56891076773478</v>
      </c>
      <c r="AF75" s="0" t="n">
        <v>0.220063744684063</v>
      </c>
      <c r="AG75" s="0" t="n">
        <v>0.392349744243322</v>
      </c>
      <c r="AH75" s="0" t="n">
        <v>0.407079787176828</v>
      </c>
      <c r="AI75" s="0" t="n">
        <v>0.33118670209911</v>
      </c>
      <c r="AJ75" s="0" t="n">
        <v>0.330388373153829</v>
      </c>
      <c r="AK75" s="0" t="n">
        <v>0.354309441269467</v>
      </c>
      <c r="AL75" s="0" t="n">
        <v>0.344222822526224</v>
      </c>
      <c r="AM75" s="0" t="n">
        <v>0.323329041231182</v>
      </c>
      <c r="AN75" s="0" t="n">
        <v>0.314743465557393</v>
      </c>
    </row>
    <row r="76" customFormat="false" ht="15" hidden="false" customHeight="false" outlineLevel="0" collapsed="false">
      <c r="A76" s="0" t="n">
        <v>123</v>
      </c>
      <c r="B76" s="0" t="n">
        <v>0.559624759448076</v>
      </c>
      <c r="C76" s="0" t="n">
        <v>0.180543315946472</v>
      </c>
      <c r="D76" s="0" t="n">
        <v>0.259831924605451</v>
      </c>
      <c r="E76" s="0" t="n">
        <v>0.823938536046581</v>
      </c>
      <c r="F76" s="0" t="n">
        <v>0.958340524960106</v>
      </c>
      <c r="G76" s="0" t="n">
        <v>0.847951882124446</v>
      </c>
      <c r="H76" s="0" t="n">
        <v>0.964645688073265</v>
      </c>
      <c r="I76" s="0" t="n">
        <v>0.461096405035068</v>
      </c>
      <c r="J76" s="0" t="n">
        <v>0.527323747061637</v>
      </c>
      <c r="K76" s="0" t="n">
        <v>0.210795400709407</v>
      </c>
      <c r="L76" s="0" t="n">
        <v>0.2261581972654</v>
      </c>
      <c r="M76" s="0" t="n">
        <v>0.148756595433932</v>
      </c>
      <c r="N76" s="0" t="n">
        <v>0.176706570089693</v>
      </c>
      <c r="O76" s="0" t="n">
        <v>0.214085535577581</v>
      </c>
      <c r="P76" s="0" t="n">
        <v>0.254310207808776</v>
      </c>
      <c r="Q76" s="0" t="n">
        <v>5605.25152520186</v>
      </c>
      <c r="R76" s="0" t="n">
        <v>3913.32639741357</v>
      </c>
      <c r="S76" s="0" t="n">
        <v>3220.06179123454</v>
      </c>
      <c r="T76" s="0" t="n">
        <v>2569.26545196274</v>
      </c>
      <c r="U76" s="0" t="n">
        <v>4385.77535698485</v>
      </c>
      <c r="V76" s="0" t="n">
        <v>5102.03141242685</v>
      </c>
      <c r="W76" s="0" t="n">
        <v>3230.6002316339</v>
      </c>
      <c r="X76" s="0" t="n">
        <v>0.61923355386396</v>
      </c>
      <c r="Y76" s="0" t="n">
        <v>0.781865101414986</v>
      </c>
      <c r="Z76" s="0" t="n">
        <v>564.476874480149</v>
      </c>
      <c r="AA76" s="0" t="n">
        <v>547.053427446216</v>
      </c>
      <c r="AB76" s="0" t="n">
        <v>498.577811155399</v>
      </c>
      <c r="AC76" s="0" t="n">
        <v>734.220892995467</v>
      </c>
      <c r="AD76" s="0" t="n">
        <v>0.793923639759134</v>
      </c>
      <c r="AE76" s="0" t="n">
        <v>0.578545184643874</v>
      </c>
      <c r="AF76" s="0" t="n">
        <v>0.21537845511526</v>
      </c>
      <c r="AG76" s="0" t="n">
        <v>0.391712340959849</v>
      </c>
      <c r="AH76" s="0" t="n">
        <v>0.405937814112788</v>
      </c>
      <c r="AI76" s="0" t="n">
        <v>0.331638812953202</v>
      </c>
      <c r="AJ76" s="0" t="n">
        <v>0.328888021788672</v>
      </c>
      <c r="AK76" s="0" t="n">
        <v>0.352185712003338</v>
      </c>
      <c r="AL76" s="0" t="n">
        <v>0.342321249421038</v>
      </c>
      <c r="AM76" s="0" t="n">
        <v>0.322887188575082</v>
      </c>
      <c r="AN76" s="0" t="n">
        <v>0.312962936485107</v>
      </c>
    </row>
    <row r="77" customFormat="false" ht="15" hidden="false" customHeight="false" outlineLevel="0" collapsed="false">
      <c r="A77" s="0" t="n">
        <v>124</v>
      </c>
      <c r="B77" s="0" t="n">
        <v>0.557632338976595</v>
      </c>
      <c r="C77" s="0" t="n">
        <v>0.177928125107186</v>
      </c>
      <c r="D77" s="0" t="n">
        <v>0.264439535916219</v>
      </c>
      <c r="E77" s="0" t="n">
        <v>0.82424735718227</v>
      </c>
      <c r="F77" s="0" t="n">
        <v>0.957502370442185</v>
      </c>
      <c r="G77" s="0" t="n">
        <v>0.848664223213934</v>
      </c>
      <c r="H77" s="0" t="n">
        <v>0.964351173600244</v>
      </c>
      <c r="I77" s="0" t="n">
        <v>0.459626981680826</v>
      </c>
      <c r="J77" s="0" t="n">
        <v>0.525398465064005</v>
      </c>
      <c r="K77" s="0" t="n">
        <v>0.212407003914282</v>
      </c>
      <c r="L77" s="0" t="n">
        <v>0.227492396661724</v>
      </c>
      <c r="M77" s="0" t="n">
        <v>0.146656786887994</v>
      </c>
      <c r="N77" s="0" t="n">
        <v>0.173799860409246</v>
      </c>
      <c r="O77" s="0" t="n">
        <v>0.21796358861345</v>
      </c>
      <c r="P77" s="0" t="n">
        <v>0.258304044968934</v>
      </c>
      <c r="Q77" s="0" t="n">
        <v>5603.99178501589</v>
      </c>
      <c r="R77" s="0" t="n">
        <v>3925.53168330916</v>
      </c>
      <c r="S77" s="0" t="n">
        <v>3222.2691054896</v>
      </c>
      <c r="T77" s="0" t="n">
        <v>2570.33710637733</v>
      </c>
      <c r="U77" s="0" t="n">
        <v>4377.99809877327</v>
      </c>
      <c r="V77" s="0" t="n">
        <v>5105.36284364231</v>
      </c>
      <c r="W77" s="0" t="n">
        <v>3232.93790386097</v>
      </c>
      <c r="X77" s="0" t="n">
        <v>0.621166937748682</v>
      </c>
      <c r="Y77" s="0" t="n">
        <v>0.778918973565828</v>
      </c>
      <c r="Z77" s="0" t="n">
        <v>558.536624982037</v>
      </c>
      <c r="AA77" s="0" t="n">
        <v>539.297067696331</v>
      </c>
      <c r="AB77" s="0" t="n">
        <v>487.485155003881</v>
      </c>
      <c r="AC77" s="0" t="n">
        <v>753.605083800109</v>
      </c>
      <c r="AD77" s="0" t="n">
        <v>0.793273407969341</v>
      </c>
      <c r="AE77" s="0" t="n">
        <v>0.584168449443511</v>
      </c>
      <c r="AF77" s="0" t="n">
        <v>0.209104958525829</v>
      </c>
      <c r="AG77" s="0" t="n">
        <v>0.394174603522639</v>
      </c>
      <c r="AH77" s="0" t="n">
        <v>0.405031800052219</v>
      </c>
      <c r="AI77" s="0" t="n">
        <v>0.33263379514415</v>
      </c>
      <c r="AJ77" s="0" t="n">
        <v>0.328726161219268</v>
      </c>
      <c r="AK77" s="0" t="n">
        <v>0.355660956646633</v>
      </c>
      <c r="AL77" s="0" t="n">
        <v>0.342299936187061</v>
      </c>
      <c r="AM77" s="0" t="n">
        <v>0.32337838070251</v>
      </c>
      <c r="AN77" s="0" t="n">
        <v>0.31275684569405</v>
      </c>
    </row>
    <row r="78" customFormat="false" ht="15" hidden="false" customHeight="false" outlineLevel="0" collapsed="false">
      <c r="A78" s="0" t="n">
        <v>125</v>
      </c>
      <c r="B78" s="0" t="n">
        <v>0.554731285457577</v>
      </c>
      <c r="C78" s="0" t="n">
        <v>0.175031427764785</v>
      </c>
      <c r="D78" s="0" t="n">
        <v>0.270237286777638</v>
      </c>
      <c r="E78" s="0" t="n">
        <v>0.822765429657305</v>
      </c>
      <c r="F78" s="0" t="n">
        <v>0.958461148830643</v>
      </c>
      <c r="G78" s="0" t="n">
        <v>0.847774591672336</v>
      </c>
      <c r="H78" s="0" t="n">
        <v>0.965348610404372</v>
      </c>
      <c r="I78" s="0" t="n">
        <v>0.456413724423852</v>
      </c>
      <c r="J78" s="0" t="n">
        <v>0.522988366360531</v>
      </c>
      <c r="K78" s="0" t="n">
        <v>0.212952695751258</v>
      </c>
      <c r="L78" s="0" t="n">
        <v>0.228244002796588</v>
      </c>
      <c r="M78" s="0" t="n">
        <v>0.144009807868425</v>
      </c>
      <c r="N78" s="0" t="n">
        <v>0.171180728353609</v>
      </c>
      <c r="O78" s="0" t="n">
        <v>0.222341897365028</v>
      </c>
      <c r="P78" s="0" t="n">
        <v>0.264292054116502</v>
      </c>
      <c r="Q78" s="0" t="n">
        <v>5606.4740787359</v>
      </c>
      <c r="R78" s="0" t="n">
        <v>3930.60867130059</v>
      </c>
      <c r="S78" s="0" t="n">
        <v>3224.92013439047</v>
      </c>
      <c r="T78" s="0" t="n">
        <v>2572.60150228256</v>
      </c>
      <c r="U78" s="0" t="n">
        <v>4369.76179806843</v>
      </c>
      <c r="V78" s="0" t="n">
        <v>5101.28016287698</v>
      </c>
      <c r="W78" s="0" t="n">
        <v>3235.23799595405</v>
      </c>
      <c r="X78" s="0" t="n">
        <v>0.619932899026286</v>
      </c>
      <c r="Y78" s="0" t="n">
        <v>0.778070191272106</v>
      </c>
      <c r="Z78" s="0" t="n">
        <v>663.043054885886</v>
      </c>
      <c r="AA78" s="0" t="n">
        <v>664.068648336263</v>
      </c>
      <c r="AB78" s="0" t="n">
        <v>614.399175477825</v>
      </c>
      <c r="AC78" s="0" t="n">
        <v>839.014753351492</v>
      </c>
      <c r="AD78" s="0" t="n">
        <v>0.800114944549441</v>
      </c>
      <c r="AE78" s="0" t="n">
        <v>0.582707253024072</v>
      </c>
      <c r="AF78" s="0" t="n">
        <v>0.21740769152537</v>
      </c>
      <c r="AG78" s="0" t="n">
        <v>0.395464585438807</v>
      </c>
      <c r="AH78" s="0" t="n">
        <v>0.405177019721574</v>
      </c>
      <c r="AI78" s="0" t="n">
        <v>0.33365214117484</v>
      </c>
      <c r="AJ78" s="0" t="n">
        <v>0.328087934096988</v>
      </c>
      <c r="AK78" s="0" t="n">
        <v>0.355255423507049</v>
      </c>
      <c r="AL78" s="0" t="n">
        <v>0.340957248912433</v>
      </c>
      <c r="AM78" s="0" t="n">
        <v>0.324859741071583</v>
      </c>
      <c r="AN78" s="0" t="n">
        <v>0.312924329428066</v>
      </c>
    </row>
    <row r="79" customFormat="false" ht="15" hidden="false" customHeight="false" outlineLevel="0" collapsed="false">
      <c r="A79" s="0" t="n">
        <v>126</v>
      </c>
      <c r="B79" s="0" t="n">
        <v>0.552348842383303</v>
      </c>
      <c r="C79" s="0" t="n">
        <v>0.171865014934699</v>
      </c>
      <c r="D79" s="0" t="n">
        <v>0.275786142681997</v>
      </c>
      <c r="E79" s="0" t="n">
        <v>0.821610719174333</v>
      </c>
      <c r="F79" s="0" t="n">
        <v>0.958130647932823</v>
      </c>
      <c r="G79" s="0" t="n">
        <v>0.846253245802407</v>
      </c>
      <c r="H79" s="0" t="n">
        <v>0.965208444133913</v>
      </c>
      <c r="I79" s="0" t="n">
        <v>0.453815729625656</v>
      </c>
      <c r="J79" s="0" t="n">
        <v>0.519828929698263</v>
      </c>
      <c r="K79" s="0" t="n">
        <v>0.211751452771861</v>
      </c>
      <c r="L79" s="0" t="n">
        <v>0.22800088524594</v>
      </c>
      <c r="M79" s="0" t="n">
        <v>0.141206138521406</v>
      </c>
      <c r="N79" s="0" t="n">
        <v>0.168275520053022</v>
      </c>
      <c r="O79" s="0" t="n">
        <v>0.226588851027271</v>
      </c>
      <c r="P79" s="0" t="n">
        <v>0.270026198181538</v>
      </c>
      <c r="Q79" s="0" t="n">
        <v>5610.34036777395</v>
      </c>
      <c r="R79" s="0" t="n">
        <v>3943.09903760359</v>
      </c>
      <c r="S79" s="0" t="n">
        <v>3224.36559837942</v>
      </c>
      <c r="T79" s="0" t="n">
        <v>2573.44698435628</v>
      </c>
      <c r="U79" s="0" t="n">
        <v>4362.7416664489</v>
      </c>
      <c r="V79" s="0" t="n">
        <v>5099.55689840575</v>
      </c>
      <c r="W79" s="0" t="n">
        <v>3235.76434406502</v>
      </c>
      <c r="X79" s="0" t="n">
        <v>0.623733633506064</v>
      </c>
      <c r="Y79" s="0" t="n">
        <v>0.778737937862402</v>
      </c>
      <c r="Z79" s="0" t="n">
        <v>553.607993231801</v>
      </c>
      <c r="AA79" s="0" t="n">
        <v>534.545939536589</v>
      </c>
      <c r="AB79" s="0" t="n">
        <v>485.92982030894</v>
      </c>
      <c r="AC79" s="0" t="n">
        <v>714.710373171709</v>
      </c>
      <c r="AD79" s="0" t="n">
        <v>0.798968100083868</v>
      </c>
      <c r="AE79" s="0" t="n">
        <v>0.58960234481754</v>
      </c>
      <c r="AF79" s="0" t="n">
        <v>0.209365755266328</v>
      </c>
      <c r="AG79" s="0" t="n">
        <v>0.396030393358317</v>
      </c>
      <c r="AH79" s="0" t="n">
        <v>0.407017728901363</v>
      </c>
      <c r="AI79" s="0" t="n">
        <v>0.333076157138625</v>
      </c>
      <c r="AJ79" s="0" t="n">
        <v>0.32873519827644</v>
      </c>
      <c r="AK79" s="0" t="n">
        <v>0.354424883478442</v>
      </c>
      <c r="AL79" s="0" t="n">
        <v>0.341173814230135</v>
      </c>
      <c r="AM79" s="0" t="n">
        <v>0.324023790386112</v>
      </c>
      <c r="AN79" s="0" t="n">
        <v>0.314124856171557</v>
      </c>
    </row>
    <row r="80" customFormat="false" ht="15" hidden="false" customHeight="false" outlineLevel="0" collapsed="false">
      <c r="A80" s="0" t="n">
        <v>127</v>
      </c>
      <c r="B80" s="0" t="n">
        <v>0.552988429065267</v>
      </c>
      <c r="C80" s="0" t="n">
        <v>0.169393324763668</v>
      </c>
      <c r="D80" s="0" t="n">
        <v>0.277618246171065</v>
      </c>
      <c r="E80" s="0" t="n">
        <v>0.818521047118236</v>
      </c>
      <c r="F80" s="0" t="n">
        <v>0.956718025172687</v>
      </c>
      <c r="G80" s="0" t="n">
        <v>0.84316389205929</v>
      </c>
      <c r="H80" s="0" t="n">
        <v>0.964154602764793</v>
      </c>
      <c r="I80" s="0" t="n">
        <v>0.452632668002771</v>
      </c>
      <c r="J80" s="0" t="n">
        <v>0.519520699047058</v>
      </c>
      <c r="K80" s="0" t="n">
        <v>0.210743344619381</v>
      </c>
      <c r="L80" s="0" t="n">
        <v>0.227652730300842</v>
      </c>
      <c r="M80" s="0" t="n">
        <v>0.138652001560397</v>
      </c>
      <c r="N80" s="0" t="n">
        <v>0.165674254237636</v>
      </c>
      <c r="O80" s="0" t="n">
        <v>0.227236377555068</v>
      </c>
      <c r="P80" s="0" t="n">
        <v>0.271523071887993</v>
      </c>
      <c r="Q80" s="0" t="n">
        <v>5610.30788971039</v>
      </c>
      <c r="R80" s="0" t="n">
        <v>3940.04835009614</v>
      </c>
      <c r="S80" s="0" t="n">
        <v>3223.9359888051</v>
      </c>
      <c r="T80" s="0" t="n">
        <v>2573.35819708022</v>
      </c>
      <c r="U80" s="0" t="n">
        <v>4362.95977191571</v>
      </c>
      <c r="V80" s="0" t="n">
        <v>5098.36069208452</v>
      </c>
      <c r="W80" s="0" t="n">
        <v>3235.45775131993</v>
      </c>
      <c r="X80" s="0" t="n">
        <v>0.626012778333223</v>
      </c>
      <c r="Y80" s="0" t="n">
        <v>0.781373802902995</v>
      </c>
      <c r="Z80" s="0" t="n">
        <v>559.725471180429</v>
      </c>
      <c r="AA80" s="0" t="n">
        <v>543.975232698938</v>
      </c>
      <c r="AB80" s="0" t="n">
        <v>487.699152744786</v>
      </c>
      <c r="AC80" s="0" t="n">
        <v>775.94858942759</v>
      </c>
      <c r="AD80" s="0" t="n">
        <v>0.804771962394555</v>
      </c>
      <c r="AE80" s="0" t="n">
        <v>0.582904319303046</v>
      </c>
      <c r="AF80" s="0" t="n">
        <v>0.22186764309151</v>
      </c>
      <c r="AG80" s="0" t="n">
        <v>0.397744104543455</v>
      </c>
      <c r="AH80" s="0" t="n">
        <v>0.410258551632309</v>
      </c>
      <c r="AI80" s="0" t="n">
        <v>0.334163582571017</v>
      </c>
      <c r="AJ80" s="0" t="n">
        <v>0.329757528121424</v>
      </c>
      <c r="AK80" s="0" t="n">
        <v>0.354771222554072</v>
      </c>
      <c r="AL80" s="0" t="n">
        <v>0.34253290505745</v>
      </c>
      <c r="AM80" s="0" t="n">
        <v>0.324422098417818</v>
      </c>
      <c r="AN80" s="0" t="n">
        <v>0.314331076036205</v>
      </c>
    </row>
    <row r="81" customFormat="false" ht="15" hidden="false" customHeight="false" outlineLevel="0" collapsed="false">
      <c r="A81" s="0" t="n">
        <v>128</v>
      </c>
      <c r="B81" s="0" t="n">
        <v>0.551334144288862</v>
      </c>
      <c r="C81" s="0" t="n">
        <v>0.167517416470874</v>
      </c>
      <c r="D81" s="0" t="n">
        <v>0.281148439240264</v>
      </c>
      <c r="E81" s="0" t="n">
        <v>0.816208148316708</v>
      </c>
      <c r="F81" s="0" t="n">
        <v>0.955717834590786</v>
      </c>
      <c r="G81" s="0" t="n">
        <v>0.841880934882348</v>
      </c>
      <c r="H81" s="0" t="n">
        <v>0.963243215371555</v>
      </c>
      <c r="I81" s="0" t="n">
        <v>0.450003421013789</v>
      </c>
      <c r="J81" s="0" t="n">
        <v>0.51711027403693</v>
      </c>
      <c r="K81" s="0" t="n">
        <v>0.211984272561778</v>
      </c>
      <c r="L81" s="0" t="n">
        <v>0.227967567109676</v>
      </c>
      <c r="M81" s="0" t="n">
        <v>0.136729080308491</v>
      </c>
      <c r="N81" s="0" t="n">
        <v>0.163761972196697</v>
      </c>
      <c r="O81" s="0" t="n">
        <v>0.229475646994428</v>
      </c>
      <c r="P81" s="0" t="n">
        <v>0.27484558835716</v>
      </c>
      <c r="Q81" s="0" t="n">
        <v>5608.32599543913</v>
      </c>
      <c r="R81" s="0" t="n">
        <v>3937.78225070344</v>
      </c>
      <c r="S81" s="0" t="n">
        <v>3219.06934546718</v>
      </c>
      <c r="T81" s="0" t="n">
        <v>2575.42604111673</v>
      </c>
      <c r="U81" s="0" t="n">
        <v>4355.38880562036</v>
      </c>
      <c r="V81" s="0" t="n">
        <v>5095.98298343902</v>
      </c>
      <c r="W81" s="0" t="n">
        <v>3237.79285592412</v>
      </c>
      <c r="X81" s="0" t="n">
        <v>0.631665067031098</v>
      </c>
      <c r="Y81" s="0" t="n">
        <v>0.780883607905389</v>
      </c>
      <c r="Z81" s="0" t="n">
        <v>559.333566296389</v>
      </c>
      <c r="AA81" s="0" t="n">
        <v>551.187147578715</v>
      </c>
      <c r="AB81" s="0" t="n">
        <v>497.240151852608</v>
      </c>
      <c r="AC81" s="0" t="n">
        <v>737.293518528671</v>
      </c>
      <c r="AD81" s="0" t="n">
        <v>0.800380708416379</v>
      </c>
      <c r="AE81" s="0" t="n">
        <v>0.563157332106713</v>
      </c>
      <c r="AF81" s="0" t="n">
        <v>0.237223376309666</v>
      </c>
      <c r="AG81" s="0" t="n">
        <v>0.399379770642692</v>
      </c>
      <c r="AH81" s="0" t="n">
        <v>0.411659399589101</v>
      </c>
      <c r="AI81" s="0" t="n">
        <v>0.335572878659114</v>
      </c>
      <c r="AJ81" s="0" t="n">
        <v>0.330770111099078</v>
      </c>
      <c r="AK81" s="0" t="n">
        <v>0.356155589900158</v>
      </c>
      <c r="AL81" s="0" t="n">
        <v>0.343879356429985</v>
      </c>
      <c r="AM81" s="0" t="n">
        <v>0.325732891722276</v>
      </c>
      <c r="AN81" s="0" t="n">
        <v>0.314823737606763</v>
      </c>
    </row>
    <row r="82" customFormat="false" ht="15" hidden="false" customHeight="false" outlineLevel="0" collapsed="false">
      <c r="A82" s="0" t="n">
        <v>129</v>
      </c>
      <c r="B82" s="0" t="n">
        <v>0.548604993345406</v>
      </c>
      <c r="C82" s="0" t="n">
        <v>0.164305856160094</v>
      </c>
      <c r="D82" s="0" t="n">
        <v>0.2870891504945</v>
      </c>
      <c r="E82" s="0" t="n">
        <v>0.814077656210454</v>
      </c>
      <c r="F82" s="0" t="n">
        <v>0.953065761631764</v>
      </c>
      <c r="G82" s="0" t="n">
        <v>0.84034416461598</v>
      </c>
      <c r="H82" s="0" t="n">
        <v>0.961055000123181</v>
      </c>
      <c r="I82" s="0" t="n">
        <v>0.446607067167979</v>
      </c>
      <c r="J82" s="0" t="n">
        <v>0.513232896236392</v>
      </c>
      <c r="K82" s="0" t="n">
        <v>0.211026288425591</v>
      </c>
      <c r="L82" s="0" t="n">
        <v>0.226423272013234</v>
      </c>
      <c r="M82" s="0" t="n">
        <v>0.133757726284461</v>
      </c>
      <c r="N82" s="0" t="n">
        <v>0.160097286081484</v>
      </c>
      <c r="O82" s="0" t="n">
        <v>0.233712862758013</v>
      </c>
      <c r="P82" s="0" t="n">
        <v>0.279735579313888</v>
      </c>
      <c r="Q82" s="0" t="n">
        <v>5617.38745209729</v>
      </c>
      <c r="R82" s="0" t="n">
        <v>3939.16368313094</v>
      </c>
      <c r="S82" s="0" t="n">
        <v>3218.44294631436</v>
      </c>
      <c r="T82" s="0" t="n">
        <v>2579.89923919702</v>
      </c>
      <c r="U82" s="0" t="n">
        <v>4351.19691051548</v>
      </c>
      <c r="V82" s="0" t="n">
        <v>5087.73066101416</v>
      </c>
      <c r="W82" s="0" t="n">
        <v>3240.09033038053</v>
      </c>
      <c r="X82" s="0" t="n">
        <v>0.630319175350819</v>
      </c>
      <c r="Y82" s="0" t="n">
        <v>0.77719828248348</v>
      </c>
      <c r="Z82" s="0" t="n">
        <v>672.883051156057</v>
      </c>
      <c r="AA82" s="0" t="n">
        <v>668.097556597932</v>
      </c>
      <c r="AB82" s="0" t="n">
        <v>614.075539604782</v>
      </c>
      <c r="AC82" s="0" t="n">
        <v>845.759441857143</v>
      </c>
      <c r="AD82" s="0" t="n">
        <v>0.791155708322534</v>
      </c>
      <c r="AE82" s="0" t="n">
        <v>0.558445376098519</v>
      </c>
      <c r="AF82" s="0" t="n">
        <v>0.232710332224015</v>
      </c>
      <c r="AG82" s="0" t="n">
        <v>0.400993422646377</v>
      </c>
      <c r="AH82" s="0" t="n">
        <v>0.413061318350201</v>
      </c>
      <c r="AI82" s="0" t="n">
        <v>0.335883917616227</v>
      </c>
      <c r="AJ82" s="0" t="n">
        <v>0.332310485506138</v>
      </c>
      <c r="AK82" s="0" t="n">
        <v>0.357144034312017</v>
      </c>
      <c r="AL82" s="0" t="n">
        <v>0.344314362013643</v>
      </c>
      <c r="AM82" s="0" t="n">
        <v>0.325001150750789</v>
      </c>
      <c r="AN82" s="0" t="n">
        <v>0.31490930833618</v>
      </c>
    </row>
    <row r="83" customFormat="false" ht="15" hidden="false" customHeight="false" outlineLevel="0" collapsed="false">
      <c r="A83" s="0" t="n">
        <v>130</v>
      </c>
      <c r="B83" s="0" t="n">
        <v>0.545196028048694</v>
      </c>
      <c r="C83" s="0" t="n">
        <v>0.161790636532568</v>
      </c>
      <c r="D83" s="0" t="n">
        <v>0.293013335418738</v>
      </c>
      <c r="E83" s="0" t="n">
        <v>0.815854185125251</v>
      </c>
      <c r="F83" s="0" t="n">
        <v>0.955129614590516</v>
      </c>
      <c r="G83" s="0" t="n">
        <v>0.840987419236374</v>
      </c>
      <c r="H83" s="0" t="n">
        <v>0.96274427181862</v>
      </c>
      <c r="I83" s="0" t="n">
        <v>0.444800461197191</v>
      </c>
      <c r="J83" s="0" t="n">
        <v>0.511729108988894</v>
      </c>
      <c r="K83" s="0" t="n">
        <v>0.20966262043099</v>
      </c>
      <c r="L83" s="0" t="n">
        <v>0.225787361865493</v>
      </c>
      <c r="M83" s="0" t="n">
        <v>0.131997567929174</v>
      </c>
      <c r="N83" s="0" t="n">
        <v>0.157734000722029</v>
      </c>
      <c r="O83" s="0" t="n">
        <v>0.239056155998886</v>
      </c>
      <c r="P83" s="0" t="n">
        <v>0.285666504879593</v>
      </c>
      <c r="Q83" s="0" t="n">
        <v>5631.79790472215</v>
      </c>
      <c r="R83" s="0" t="n">
        <v>3920.30262146648</v>
      </c>
      <c r="S83" s="0" t="n">
        <v>3218.75211166022</v>
      </c>
      <c r="T83" s="0" t="n">
        <v>2580.20973770799</v>
      </c>
      <c r="U83" s="0" t="n">
        <v>4347.23366273925</v>
      </c>
      <c r="V83" s="0" t="n">
        <v>5077.29339055507</v>
      </c>
      <c r="W83" s="0" t="n">
        <v>3240.61140706304</v>
      </c>
      <c r="X83" s="0" t="n">
        <v>0.630951094943648</v>
      </c>
      <c r="Y83" s="0" t="n">
        <v>0.771829627198374</v>
      </c>
      <c r="Z83" s="0" t="n">
        <v>551.572434380888</v>
      </c>
      <c r="AA83" s="0" t="n">
        <v>532.179131970351</v>
      </c>
      <c r="AB83" s="0" t="n">
        <v>478.523073713311</v>
      </c>
      <c r="AC83" s="0" t="n">
        <v>719.139821119732</v>
      </c>
      <c r="AD83" s="0" t="n">
        <v>0.789566910773575</v>
      </c>
      <c r="AE83" s="0" t="n">
        <v>0.572374716662612</v>
      </c>
      <c r="AF83" s="0" t="n">
        <v>0.217192194110964</v>
      </c>
      <c r="AG83" s="0" t="n">
        <v>0.40061685733876</v>
      </c>
      <c r="AH83" s="0" t="n">
        <v>0.412854677632741</v>
      </c>
      <c r="AI83" s="0" t="n">
        <v>0.338412683086674</v>
      </c>
      <c r="AJ83" s="0" t="n">
        <v>0.33132860753516</v>
      </c>
      <c r="AK83" s="0" t="n">
        <v>0.357265976753037</v>
      </c>
      <c r="AL83" s="0" t="n">
        <v>0.344040717575721</v>
      </c>
      <c r="AM83" s="0" t="n">
        <v>0.328633212499457</v>
      </c>
      <c r="AN83" s="0" t="n">
        <v>0.31552489325414</v>
      </c>
    </row>
    <row r="84" customFormat="false" ht="15" hidden="false" customHeight="false" outlineLevel="0" collapsed="false">
      <c r="A84" s="0" t="n">
        <v>131</v>
      </c>
      <c r="B84" s="0" t="n">
        <v>0.542512469282026</v>
      </c>
      <c r="C84" s="0" t="n">
        <v>0.159268836839021</v>
      </c>
      <c r="D84" s="0" t="n">
        <v>0.298218693878952</v>
      </c>
      <c r="E84" s="0" t="n">
        <v>0.813801995337291</v>
      </c>
      <c r="F84" s="0" t="n">
        <v>0.952544989489892</v>
      </c>
      <c r="G84" s="0" t="n">
        <v>0.840029448686607</v>
      </c>
      <c r="H84" s="0" t="n">
        <v>0.961108764500474</v>
      </c>
      <c r="I84" s="0" t="n">
        <v>0.441497729997074</v>
      </c>
      <c r="J84" s="0" t="n">
        <v>0.507540517391544</v>
      </c>
      <c r="K84" s="0" t="n">
        <v>0.209809999339292</v>
      </c>
      <c r="L84" s="0" t="n">
        <v>0.225680990919519</v>
      </c>
      <c r="M84" s="0" t="n">
        <v>0.129613297214645</v>
      </c>
      <c r="N84" s="0" t="n">
        <v>0.154923008607548</v>
      </c>
      <c r="O84" s="0" t="n">
        <v>0.242690968125572</v>
      </c>
      <c r="P84" s="0" t="n">
        <v>0.2900814634908</v>
      </c>
      <c r="Q84" s="0" t="n">
        <v>5647.19679479913</v>
      </c>
      <c r="R84" s="0" t="n">
        <v>3933.86196421308</v>
      </c>
      <c r="S84" s="0" t="n">
        <v>3218.16955232543</v>
      </c>
      <c r="T84" s="0" t="n">
        <v>2580.215240772</v>
      </c>
      <c r="U84" s="0" t="n">
        <v>4345.69721804724</v>
      </c>
      <c r="V84" s="0" t="n">
        <v>5077.89486641158</v>
      </c>
      <c r="W84" s="0" t="n">
        <v>3240.29830832081</v>
      </c>
      <c r="X84" s="0" t="n">
        <v>0.630199436208327</v>
      </c>
      <c r="Y84" s="0" t="n">
        <v>0.773855843978223</v>
      </c>
      <c r="Z84" s="0" t="n">
        <v>561.845506630814</v>
      </c>
      <c r="AA84" s="0" t="n">
        <v>543.385112330981</v>
      </c>
      <c r="AB84" s="0" t="n">
        <v>487.742299927398</v>
      </c>
      <c r="AC84" s="0" t="n">
        <v>754.405884076171</v>
      </c>
      <c r="AD84" s="0" t="n">
        <v>0.800891572402566</v>
      </c>
      <c r="AE84" s="0" t="n">
        <v>0.575311268288973</v>
      </c>
      <c r="AF84" s="0" t="n">
        <v>0.225580304113593</v>
      </c>
      <c r="AG84" s="0" t="n">
        <v>0.403334788368687</v>
      </c>
      <c r="AH84" s="0" t="n">
        <v>0.413796435974108</v>
      </c>
      <c r="AI84" s="0" t="n">
        <v>0.342375522852447</v>
      </c>
      <c r="AJ84" s="0" t="n">
        <v>0.334234942149511</v>
      </c>
      <c r="AK84" s="0" t="n">
        <v>0.362169698606335</v>
      </c>
      <c r="AL84" s="0" t="n">
        <v>0.347983148465664</v>
      </c>
      <c r="AM84" s="0" t="n">
        <v>0.331689304921492</v>
      </c>
      <c r="AN84" s="0" t="n">
        <v>0.317365162668009</v>
      </c>
    </row>
    <row r="85" customFormat="false" ht="15" hidden="false" customHeight="false" outlineLevel="0" collapsed="false">
      <c r="A85" s="0" t="n">
        <v>132</v>
      </c>
      <c r="B85" s="0" t="n">
        <v>0.542127867609307</v>
      </c>
      <c r="C85" s="0" t="n">
        <v>0.156557012376211</v>
      </c>
      <c r="D85" s="0" t="n">
        <v>0.301315120014481</v>
      </c>
      <c r="E85" s="0" t="n">
        <v>0.811867605086954</v>
      </c>
      <c r="F85" s="0" t="n">
        <v>0.951840812229525</v>
      </c>
      <c r="G85" s="0" t="n">
        <v>0.839059517498221</v>
      </c>
      <c r="H85" s="0" t="n">
        <v>0.960213632817695</v>
      </c>
      <c r="I85" s="0" t="n">
        <v>0.440136053526866</v>
      </c>
      <c r="J85" s="0" t="n">
        <v>0.506764341698204</v>
      </c>
      <c r="K85" s="0" t="n">
        <v>0.210351877539047</v>
      </c>
      <c r="L85" s="0" t="n">
        <v>0.225555834817082</v>
      </c>
      <c r="M85" s="0" t="n">
        <v>0.127103566697443</v>
      </c>
      <c r="N85" s="0" t="n">
        <v>0.152181881307151</v>
      </c>
      <c r="O85" s="0" t="n">
        <v>0.244627984862645</v>
      </c>
      <c r="P85" s="0" t="n">
        <v>0.29289458922417</v>
      </c>
      <c r="Q85" s="0" t="n">
        <v>5652.95680552064</v>
      </c>
      <c r="R85" s="0" t="n">
        <v>3946.22695057962</v>
      </c>
      <c r="S85" s="0" t="n">
        <v>3219.7999034439</v>
      </c>
      <c r="T85" s="0" t="n">
        <v>2581.95224545805</v>
      </c>
      <c r="U85" s="0" t="n">
        <v>4346.68892270867</v>
      </c>
      <c r="V85" s="0" t="n">
        <v>5082.68516153987</v>
      </c>
      <c r="W85" s="0" t="n">
        <v>3242.63087536985</v>
      </c>
      <c r="X85" s="0" t="n">
        <v>0.630157924728763</v>
      </c>
      <c r="Y85" s="0" t="n">
        <v>0.77384326002161</v>
      </c>
      <c r="Z85" s="0" t="n">
        <v>562.635696530666</v>
      </c>
      <c r="AA85" s="0" t="n">
        <v>536.49617060996</v>
      </c>
      <c r="AB85" s="0" t="n">
        <v>480.839931296302</v>
      </c>
      <c r="AC85" s="0" t="n">
        <v>746.841383721826</v>
      </c>
      <c r="AD85" s="0" t="n">
        <v>0.80027212875882</v>
      </c>
      <c r="AE85" s="0" t="n">
        <v>0.580043780127947</v>
      </c>
      <c r="AF85" s="0" t="n">
        <v>0.220228348630873</v>
      </c>
      <c r="AG85" s="0" t="n">
        <v>0.403861953052873</v>
      </c>
      <c r="AH85" s="0" t="n">
        <v>0.415173642100439</v>
      </c>
      <c r="AI85" s="0" t="n">
        <v>0.341487088518296</v>
      </c>
      <c r="AJ85" s="0" t="n">
        <v>0.334885563389634</v>
      </c>
      <c r="AK85" s="0" t="n">
        <v>0.360529318291029</v>
      </c>
      <c r="AL85" s="0" t="n">
        <v>0.348000068951495</v>
      </c>
      <c r="AM85" s="0" t="n">
        <v>0.330226083233358</v>
      </c>
      <c r="AN85" s="0" t="n">
        <v>0.317638365918646</v>
      </c>
    </row>
    <row r="86" customFormat="false" ht="15" hidden="false" customHeight="false" outlineLevel="0" collapsed="false">
      <c r="A86" s="0" t="n">
        <v>133</v>
      </c>
      <c r="B86" s="0" t="n">
        <v>0.540683406267035</v>
      </c>
      <c r="C86" s="0" t="n">
        <v>0.154191334853858</v>
      </c>
      <c r="D86" s="0" t="n">
        <v>0.305125258879107</v>
      </c>
      <c r="E86" s="0" t="n">
        <v>0.809705042106047</v>
      </c>
      <c r="F86" s="0" t="n">
        <v>0.950732232863101</v>
      </c>
      <c r="G86" s="0" t="n">
        <v>0.837484338894655</v>
      </c>
      <c r="H86" s="0" t="n">
        <v>0.959104733597874</v>
      </c>
      <c r="I86" s="0" t="n">
        <v>0.437794080237491</v>
      </c>
      <c r="J86" s="0" t="n">
        <v>0.504673562457315</v>
      </c>
      <c r="K86" s="0" t="n">
        <v>0.210403135935128</v>
      </c>
      <c r="L86" s="0" t="n">
        <v>0.225450226453503</v>
      </c>
      <c r="M86" s="0" t="n">
        <v>0.124849501280231</v>
      </c>
      <c r="N86" s="0" t="n">
        <v>0.149740685948288</v>
      </c>
      <c r="O86" s="0" t="n">
        <v>0.247061460588326</v>
      </c>
      <c r="P86" s="0" t="n">
        <v>0.296317984457498</v>
      </c>
      <c r="Q86" s="0" t="n">
        <v>5649.69677997925</v>
      </c>
      <c r="R86" s="0" t="n">
        <v>3957.57056218171</v>
      </c>
      <c r="S86" s="0" t="n">
        <v>3221.82623492075</v>
      </c>
      <c r="T86" s="0" t="n">
        <v>2584.13909708091</v>
      </c>
      <c r="U86" s="0" t="n">
        <v>4339.96109818113</v>
      </c>
      <c r="V86" s="0" t="n">
        <v>5080.58943794118</v>
      </c>
      <c r="W86" s="0" t="n">
        <v>3244.92576235696</v>
      </c>
      <c r="X86" s="0" t="n">
        <v>0.627945209126122</v>
      </c>
      <c r="Y86" s="0" t="n">
        <v>0.773318107894724</v>
      </c>
      <c r="Z86" s="0" t="n">
        <v>672.365296965203</v>
      </c>
      <c r="AA86" s="0" t="n">
        <v>661.954074448382</v>
      </c>
      <c r="AB86" s="0" t="n">
        <v>603.580436468334</v>
      </c>
      <c r="AC86" s="0" t="n">
        <v>856.234299364048</v>
      </c>
      <c r="AD86" s="0" t="n">
        <v>0.801957513996789</v>
      </c>
      <c r="AE86" s="0" t="n">
        <v>0.572018192375779</v>
      </c>
      <c r="AF86" s="0" t="n">
        <v>0.229939321621009</v>
      </c>
      <c r="AG86" s="0" t="n">
        <v>0.402893454344188</v>
      </c>
      <c r="AH86" s="0" t="n">
        <v>0.415589367407473</v>
      </c>
      <c r="AI86" s="0" t="n">
        <v>0.340753318309215</v>
      </c>
      <c r="AJ86" s="0" t="n">
        <v>0.336305105381052</v>
      </c>
      <c r="AK86" s="0" t="n">
        <v>0.360436137604693</v>
      </c>
      <c r="AL86" s="0" t="n">
        <v>0.348904169644548</v>
      </c>
      <c r="AM86" s="0" t="n">
        <v>0.328947540037263</v>
      </c>
      <c r="AN86" s="0" t="n">
        <v>0.318234836757429</v>
      </c>
    </row>
    <row r="87" customFormat="false" ht="15" hidden="false" customHeight="false" outlineLevel="0" collapsed="false">
      <c r="A87" s="0" t="n">
        <v>134</v>
      </c>
      <c r="B87" s="0" t="n">
        <v>0.537098785857917</v>
      </c>
      <c r="C87" s="0" t="n">
        <v>0.151702062232263</v>
      </c>
      <c r="D87" s="0" t="n">
        <v>0.31119915190982</v>
      </c>
      <c r="E87" s="0" t="n">
        <v>0.809493004273506</v>
      </c>
      <c r="F87" s="0" t="n">
        <v>0.949661404822325</v>
      </c>
      <c r="G87" s="0" t="n">
        <v>0.836839209481235</v>
      </c>
      <c r="H87" s="0" t="n">
        <v>0.958215563919227</v>
      </c>
      <c r="I87" s="0" t="n">
        <v>0.434777709755778</v>
      </c>
      <c r="J87" s="0" t="n">
        <v>0.500504972403965</v>
      </c>
      <c r="K87" s="0" t="n">
        <v>0.209629551528769</v>
      </c>
      <c r="L87" s="0" t="n">
        <v>0.225005423530446</v>
      </c>
      <c r="M87" s="0" t="n">
        <v>0.122801758110881</v>
      </c>
      <c r="N87" s="0" t="n">
        <v>0.147197620099214</v>
      </c>
      <c r="O87" s="0" t="n">
        <v>0.251913536406847</v>
      </c>
      <c r="P87" s="0" t="n">
        <v>0.301958812319146</v>
      </c>
      <c r="Q87" s="0" t="n">
        <v>5651.24473242338</v>
      </c>
      <c r="R87" s="0" t="n">
        <v>3961.67035068825</v>
      </c>
      <c r="S87" s="0" t="n">
        <v>3222.82583611808</v>
      </c>
      <c r="T87" s="0" t="n">
        <v>2584.23526750426</v>
      </c>
      <c r="U87" s="0" t="n">
        <v>4328.39783350785</v>
      </c>
      <c r="V87" s="0" t="n">
        <v>5071.6910334603</v>
      </c>
      <c r="W87" s="0" t="n">
        <v>3245.44160694758</v>
      </c>
      <c r="X87" s="0" t="n">
        <v>0.625735737709061</v>
      </c>
      <c r="Y87" s="0" t="n">
        <v>0.772060039603105</v>
      </c>
      <c r="Z87" s="0" t="n">
        <v>554.062084074308</v>
      </c>
      <c r="AA87" s="0" t="n">
        <v>529.91933393787</v>
      </c>
      <c r="AB87" s="0" t="n">
        <v>474.283351298451</v>
      </c>
      <c r="AC87" s="0" t="n">
        <v>735.070069065204</v>
      </c>
      <c r="AD87" s="0" t="n">
        <v>0.792727530639658</v>
      </c>
      <c r="AE87" s="0" t="n">
        <v>0.577851837447147</v>
      </c>
      <c r="AF87" s="0" t="n">
        <v>0.214875693192512</v>
      </c>
      <c r="AG87" s="0" t="n">
        <v>0.40185233459577</v>
      </c>
      <c r="AH87" s="0" t="n">
        <v>0.417139294502638</v>
      </c>
      <c r="AI87" s="0" t="n">
        <v>0.33925777224036</v>
      </c>
      <c r="AJ87" s="0" t="n">
        <v>0.337294842712569</v>
      </c>
      <c r="AK87" s="0" t="n">
        <v>0.359321701008516</v>
      </c>
      <c r="AL87" s="0" t="n">
        <v>0.350421007975184</v>
      </c>
      <c r="AM87" s="0" t="n">
        <v>0.327140536417587</v>
      </c>
      <c r="AN87" s="0" t="n">
        <v>0.319099955689657</v>
      </c>
    </row>
    <row r="88" customFormat="false" ht="15" hidden="false" customHeight="false" outlineLevel="0" collapsed="false">
      <c r="A88" s="0" t="n">
        <v>135</v>
      </c>
      <c r="B88" s="0" t="n">
        <v>0.537853159555801</v>
      </c>
      <c r="C88" s="0" t="n">
        <v>0.149491163848466</v>
      </c>
      <c r="D88" s="0" t="n">
        <v>0.312655676595733</v>
      </c>
      <c r="E88" s="0" t="n">
        <v>0.806646743645108</v>
      </c>
      <c r="F88" s="0" t="n">
        <v>0.946893234444635</v>
      </c>
      <c r="G88" s="0" t="n">
        <v>0.833412553053533</v>
      </c>
      <c r="H88" s="0" t="n">
        <v>0.955847337349996</v>
      </c>
      <c r="I88" s="0" t="n">
        <v>0.43385749971492</v>
      </c>
      <c r="J88" s="0" t="n">
        <v>0.500603824849927</v>
      </c>
      <c r="K88" s="0" t="n">
        <v>0.208369698752252</v>
      </c>
      <c r="L88" s="0" t="n">
        <v>0.224573804803428</v>
      </c>
      <c r="M88" s="0" t="n">
        <v>0.120586560522083</v>
      </c>
      <c r="N88" s="0" t="n">
        <v>0.144361742664804</v>
      </c>
      <c r="O88" s="0" t="n">
        <v>0.252202683408106</v>
      </c>
      <c r="P88" s="0" t="n">
        <v>0.301927666929903</v>
      </c>
      <c r="Q88" s="0" t="n">
        <v>5643.05205982868</v>
      </c>
      <c r="R88" s="0" t="n">
        <v>3970.94754405518</v>
      </c>
      <c r="S88" s="0" t="n">
        <v>3222.23067769217</v>
      </c>
      <c r="T88" s="0" t="n">
        <v>2579.6376794827</v>
      </c>
      <c r="U88" s="0" t="n">
        <v>4323.36675816367</v>
      </c>
      <c r="V88" s="0" t="n">
        <v>5072.61693963118</v>
      </c>
      <c r="W88" s="0" t="n">
        <v>3245.12204574233</v>
      </c>
      <c r="X88" s="0" t="n">
        <v>0.626477255393218</v>
      </c>
      <c r="Y88" s="0" t="n">
        <v>0.769573237766403</v>
      </c>
      <c r="Z88" s="0" t="n">
        <v>555.717432438086</v>
      </c>
      <c r="AA88" s="0" t="n">
        <v>536.849730833399</v>
      </c>
      <c r="AB88" s="0" t="n">
        <v>484.316705314917</v>
      </c>
      <c r="AC88" s="0" t="n">
        <v>720.650126713967</v>
      </c>
      <c r="AD88" s="0" t="n">
        <v>0.806348029477625</v>
      </c>
      <c r="AE88" s="0" t="n">
        <v>0.583836346982167</v>
      </c>
      <c r="AF88" s="0" t="n">
        <v>0.222511682495457</v>
      </c>
      <c r="AG88" s="0" t="n">
        <v>0.404382426152601</v>
      </c>
      <c r="AH88" s="0" t="n">
        <v>0.420048475584182</v>
      </c>
      <c r="AI88" s="0" t="n">
        <v>0.341243241831374</v>
      </c>
      <c r="AJ88" s="0" t="n">
        <v>0.338919800449409</v>
      </c>
      <c r="AK88" s="0" t="n">
        <v>0.36114830534773</v>
      </c>
      <c r="AL88" s="0" t="n">
        <v>0.352080297300979</v>
      </c>
      <c r="AM88" s="0" t="n">
        <v>0.328647338765426</v>
      </c>
      <c r="AN88" s="0" t="n">
        <v>0.319945622718974</v>
      </c>
    </row>
    <row r="89" customFormat="false" ht="15" hidden="false" customHeight="false" outlineLevel="0" collapsed="false">
      <c r="A89" s="0" t="n">
        <v>136</v>
      </c>
      <c r="B89" s="0" t="n">
        <v>0.53476801095673</v>
      </c>
      <c r="C89" s="0" t="n">
        <v>0.147236529600502</v>
      </c>
      <c r="D89" s="0" t="n">
        <v>0.317995459442767</v>
      </c>
      <c r="E89" s="0" t="n">
        <v>0.807358448138821</v>
      </c>
      <c r="F89" s="0" t="n">
        <v>0.946285459662516</v>
      </c>
      <c r="G89" s="0" t="n">
        <v>0.833412363709374</v>
      </c>
      <c r="H89" s="0" t="n">
        <v>0.955499165835945</v>
      </c>
      <c r="I89" s="0" t="n">
        <v>0.43174947144031</v>
      </c>
      <c r="J89" s="0" t="n">
        <v>0.497426318804253</v>
      </c>
      <c r="K89" s="0" t="n">
        <v>0.208034180836822</v>
      </c>
      <c r="L89" s="0" t="n">
        <v>0.225327562920446</v>
      </c>
      <c r="M89" s="0" t="n">
        <v>0.118872656047607</v>
      </c>
      <c r="N89" s="0" t="n">
        <v>0.142054853784543</v>
      </c>
      <c r="O89" s="0" t="n">
        <v>0.256736320650904</v>
      </c>
      <c r="P89" s="0" t="n">
        <v>0.30680428707372</v>
      </c>
      <c r="Q89" s="0" t="n">
        <v>5656.91724167401</v>
      </c>
      <c r="R89" s="0" t="n">
        <v>3982.53990988441</v>
      </c>
      <c r="S89" s="0" t="n">
        <v>3222.14169937492</v>
      </c>
      <c r="T89" s="0" t="n">
        <v>2581.9852131649</v>
      </c>
      <c r="U89" s="0" t="n">
        <v>4320.61491730867</v>
      </c>
      <c r="V89" s="0" t="n">
        <v>5077.27014772774</v>
      </c>
      <c r="W89" s="0" t="n">
        <v>3247.45210487329</v>
      </c>
      <c r="X89" s="0" t="n">
        <v>0.627968131217407</v>
      </c>
      <c r="Y89" s="0" t="n">
        <v>0.769636497780883</v>
      </c>
      <c r="Z89" s="0" t="n">
        <v>559.602276274392</v>
      </c>
      <c r="AA89" s="0" t="n">
        <v>536.898666862688</v>
      </c>
      <c r="AB89" s="0" t="n">
        <v>485.275093197691</v>
      </c>
      <c r="AC89" s="0" t="n">
        <v>710.980852805724</v>
      </c>
      <c r="AD89" s="0" t="n">
        <v>0.786035423603943</v>
      </c>
      <c r="AE89" s="0" t="n">
        <v>0.568479871345733</v>
      </c>
      <c r="AF89" s="0" t="n">
        <v>0.217569890153384</v>
      </c>
      <c r="AG89" s="0" t="n">
        <v>0.406357758690503</v>
      </c>
      <c r="AH89" s="0" t="n">
        <v>0.420588935350705</v>
      </c>
      <c r="AI89" s="0" t="n">
        <v>0.343372800672664</v>
      </c>
      <c r="AJ89" s="0" t="n">
        <v>0.339687774899516</v>
      </c>
      <c r="AK89" s="0" t="n">
        <v>0.36278973460908</v>
      </c>
      <c r="AL89" s="0" t="n">
        <v>0.351632062470684</v>
      </c>
      <c r="AM89" s="0" t="n">
        <v>0.330020502566573</v>
      </c>
      <c r="AN89" s="0" t="n">
        <v>0.320849948452809</v>
      </c>
    </row>
    <row r="90" customFormat="false" ht="15" hidden="false" customHeight="false" outlineLevel="0" collapsed="false">
      <c r="A90" s="0" t="n">
        <v>137</v>
      </c>
      <c r="B90" s="0" t="n">
        <v>0.534041693956989</v>
      </c>
      <c r="C90" s="0" t="n">
        <v>0.144149916347384</v>
      </c>
      <c r="D90" s="0" t="n">
        <v>0.321808389695627</v>
      </c>
      <c r="E90" s="0" t="n">
        <v>0.807394049812558</v>
      </c>
      <c r="F90" s="0" t="n">
        <v>0.947146787339175</v>
      </c>
      <c r="G90" s="0" t="n">
        <v>0.833777363086158</v>
      </c>
      <c r="H90" s="0" t="n">
        <v>0.95654679817593</v>
      </c>
      <c r="I90" s="0" t="n">
        <v>0.431182086052692</v>
      </c>
      <c r="J90" s="0" t="n">
        <v>0.497166712985054</v>
      </c>
      <c r="K90" s="0" t="n">
        <v>0.209005672316454</v>
      </c>
      <c r="L90" s="0" t="n">
        <v>0.22613335850257</v>
      </c>
      <c r="M90" s="0" t="n">
        <v>0.116385784739856</v>
      </c>
      <c r="N90" s="0" t="n">
        <v>0.139206854422183</v>
      </c>
      <c r="O90" s="0" t="n">
        <v>0.25982617902001</v>
      </c>
      <c r="P90" s="0" t="n">
        <v>0.310773219931938</v>
      </c>
      <c r="Q90" s="0" t="n">
        <v>5653.87416525164</v>
      </c>
      <c r="R90" s="0" t="n">
        <v>3988.61919294282</v>
      </c>
      <c r="S90" s="0" t="n">
        <v>3224.0434048547</v>
      </c>
      <c r="T90" s="0" t="n">
        <v>2584.81726073457</v>
      </c>
      <c r="U90" s="0" t="n">
        <v>4315.96600407524</v>
      </c>
      <c r="V90" s="0" t="n">
        <v>5078.72274697228</v>
      </c>
      <c r="W90" s="0" t="n">
        <v>3249.74443412806</v>
      </c>
      <c r="X90" s="0" t="n">
        <v>0.633240062043971</v>
      </c>
      <c r="Y90" s="0" t="n">
        <v>0.770972848459942</v>
      </c>
      <c r="Z90" s="0" t="n">
        <v>667.796867862309</v>
      </c>
      <c r="AA90" s="0" t="n">
        <v>658.280441573694</v>
      </c>
      <c r="AB90" s="0" t="n">
        <v>604.329957153775</v>
      </c>
      <c r="AC90" s="0" t="n">
        <v>871.315865521829</v>
      </c>
      <c r="AD90" s="0" t="n">
        <v>0.807603038072856</v>
      </c>
      <c r="AE90" s="0" t="n">
        <v>0.602014795896195</v>
      </c>
      <c r="AF90" s="0" t="n">
        <v>0.205588242176661</v>
      </c>
      <c r="AG90" s="0" t="n">
        <v>0.406765765723736</v>
      </c>
      <c r="AH90" s="0" t="n">
        <v>0.419161980617972</v>
      </c>
      <c r="AI90" s="0" t="n">
        <v>0.347067570646303</v>
      </c>
      <c r="AJ90" s="0" t="n">
        <v>0.338634865629749</v>
      </c>
      <c r="AK90" s="0" t="n">
        <v>0.363935716409495</v>
      </c>
      <c r="AL90" s="0" t="n">
        <v>0.349897231346417</v>
      </c>
      <c r="AM90" s="0" t="n">
        <v>0.334280477077541</v>
      </c>
      <c r="AN90" s="0" t="n">
        <v>0.320995192390955</v>
      </c>
    </row>
    <row r="91" customFormat="false" ht="15" hidden="false" customHeight="false" outlineLevel="0" collapsed="false">
      <c r="A91" s="0" t="n">
        <v>138</v>
      </c>
      <c r="B91" s="0" t="n">
        <v>0.533935179090342</v>
      </c>
      <c r="C91" s="0" t="n">
        <v>0.140520660198765</v>
      </c>
      <c r="D91" s="0" t="n">
        <v>0.325544160710894</v>
      </c>
      <c r="E91" s="0" t="n">
        <v>0.809109791035633</v>
      </c>
      <c r="F91" s="0" t="n">
        <v>0.948281194015728</v>
      </c>
      <c r="G91" s="0" t="n">
        <v>0.834770875205687</v>
      </c>
      <c r="H91" s="0" t="n">
        <v>0.958197253009465</v>
      </c>
      <c r="I91" s="0" t="n">
        <v>0.432012181180359</v>
      </c>
      <c r="J91" s="0" t="n">
        <v>0.497291052998571</v>
      </c>
      <c r="K91" s="0" t="n">
        <v>0.209103004357265</v>
      </c>
      <c r="L91" s="0" t="n">
        <v>0.227398549310865</v>
      </c>
      <c r="M91" s="0" t="n">
        <v>0.113696642009612</v>
      </c>
      <c r="N91" s="0" t="n">
        <v>0.13597557574754</v>
      </c>
      <c r="O91" s="0" t="n">
        <v>0.263400967845661</v>
      </c>
      <c r="P91" s="0" t="n">
        <v>0.315014565269617</v>
      </c>
      <c r="Q91" s="0" t="n">
        <v>5638.1651813628</v>
      </c>
      <c r="R91" s="0" t="n">
        <v>4004.49106757177</v>
      </c>
      <c r="S91" s="0" t="n">
        <v>3225.49529823345</v>
      </c>
      <c r="T91" s="0" t="n">
        <v>2584.93834941928</v>
      </c>
      <c r="U91" s="0" t="n">
        <v>4305.17505007875</v>
      </c>
      <c r="V91" s="0" t="n">
        <v>5077.68661346528</v>
      </c>
      <c r="W91" s="0" t="n">
        <v>3250.25508545684</v>
      </c>
      <c r="X91" s="0" t="n">
        <v>0.63303556572315</v>
      </c>
      <c r="Y91" s="0" t="n">
        <v>0.768927828556911</v>
      </c>
      <c r="Z91" s="0" t="n">
        <v>547.473638644343</v>
      </c>
      <c r="AA91" s="0" t="n">
        <v>526.301819496617</v>
      </c>
      <c r="AB91" s="0" t="n">
        <v>466.981469555427</v>
      </c>
      <c r="AC91" s="0" t="n">
        <v>722.109189525958</v>
      </c>
      <c r="AD91" s="0" t="n">
        <v>0.788578291361601</v>
      </c>
      <c r="AE91" s="0" t="n">
        <v>0.564628422774694</v>
      </c>
      <c r="AF91" s="0" t="n">
        <v>0.223949868586907</v>
      </c>
      <c r="AG91" s="0" t="n">
        <v>0.405637030861946</v>
      </c>
      <c r="AH91" s="0" t="n">
        <v>0.418550476261218</v>
      </c>
      <c r="AI91" s="0" t="n">
        <v>0.343489670460831</v>
      </c>
      <c r="AJ91" s="0" t="n">
        <v>0.336601573445652</v>
      </c>
      <c r="AK91" s="0" t="n">
        <v>0.361484935796072</v>
      </c>
      <c r="AL91" s="0" t="n">
        <v>0.34893272918127</v>
      </c>
      <c r="AM91" s="0" t="n">
        <v>0.330531304492229</v>
      </c>
      <c r="AN91" s="0" t="n">
        <v>0.319545310222597</v>
      </c>
    </row>
    <row r="92" customFormat="false" ht="15" hidden="false" customHeight="false" outlineLevel="0" collapsed="false">
      <c r="A92" s="0" t="n">
        <v>139</v>
      </c>
      <c r="B92" s="0" t="n">
        <v>0.53178404313034</v>
      </c>
      <c r="C92" s="0" t="n">
        <v>0.137611582445195</v>
      </c>
      <c r="D92" s="0" t="n">
        <v>0.330604374424465</v>
      </c>
      <c r="E92" s="0" t="n">
        <v>0.808842374051418</v>
      </c>
      <c r="F92" s="0" t="n">
        <v>0.947661363301101</v>
      </c>
      <c r="G92" s="0" t="n">
        <v>0.835240991789935</v>
      </c>
      <c r="H92" s="0" t="n">
        <v>0.958918686233017</v>
      </c>
      <c r="I92" s="0" t="n">
        <v>0.430129467928206</v>
      </c>
      <c r="J92" s="0" t="n">
        <v>0.494998063321201</v>
      </c>
      <c r="K92" s="0" t="n">
        <v>0.209656163177873</v>
      </c>
      <c r="L92" s="0" t="n">
        <v>0.228495748364606</v>
      </c>
      <c r="M92" s="0" t="n">
        <v>0.111306079041944</v>
      </c>
      <c r="N92" s="0" t="n">
        <v>0.133040559833886</v>
      </c>
      <c r="O92" s="0" t="n">
        <v>0.267406827081268</v>
      </c>
      <c r="P92" s="0" t="n">
        <v>0.319622740146014</v>
      </c>
      <c r="Q92" s="0" t="n">
        <v>5639.94579553454</v>
      </c>
      <c r="R92" s="0" t="n">
        <v>4005.49439395597</v>
      </c>
      <c r="S92" s="0" t="n">
        <v>3215.14774113655</v>
      </c>
      <c r="T92" s="0" t="n">
        <v>2584.03340517224</v>
      </c>
      <c r="U92" s="0" t="n">
        <v>4295.9674940471</v>
      </c>
      <c r="V92" s="0" t="n">
        <v>5072.1565067633</v>
      </c>
      <c r="W92" s="0" t="n">
        <v>3249.92910478215</v>
      </c>
      <c r="X92" s="0" t="n">
        <v>0.629493622142302</v>
      </c>
      <c r="Y92" s="0" t="n">
        <v>0.765151735223591</v>
      </c>
      <c r="Z92" s="0" t="n">
        <v>554.504115675776</v>
      </c>
      <c r="AA92" s="0" t="n">
        <v>532.476002986719</v>
      </c>
      <c r="AB92" s="0" t="n">
        <v>477.679716239256</v>
      </c>
      <c r="AC92" s="0" t="n">
        <v>718.086918027922</v>
      </c>
      <c r="AD92" s="0" t="n">
        <v>0.796628503751817</v>
      </c>
      <c r="AE92" s="0" t="n">
        <v>0.574815595098499</v>
      </c>
      <c r="AF92" s="0" t="n">
        <v>0.221812908653318</v>
      </c>
      <c r="AG92" s="0" t="n">
        <v>0.407581373264318</v>
      </c>
      <c r="AH92" s="0" t="n">
        <v>0.41828540679572</v>
      </c>
      <c r="AI92" s="0" t="n">
        <v>0.343717963205285</v>
      </c>
      <c r="AJ92" s="0" t="n">
        <v>0.336168861318682</v>
      </c>
      <c r="AK92" s="0" t="n">
        <v>0.364009384114137</v>
      </c>
      <c r="AL92" s="0" t="n">
        <v>0.349134215750503</v>
      </c>
      <c r="AM92" s="0" t="n">
        <v>0.330984782778641</v>
      </c>
      <c r="AN92" s="0" t="n">
        <v>0.318498003650526</v>
      </c>
    </row>
    <row r="93" customFormat="false" ht="15" hidden="false" customHeight="false" outlineLevel="0" collapsed="false">
      <c r="A93" s="0" t="n">
        <v>140</v>
      </c>
      <c r="B93" s="0" t="n">
        <v>0.527176009990763</v>
      </c>
      <c r="C93" s="0" t="n">
        <v>0.134186574989075</v>
      </c>
      <c r="D93" s="0" t="n">
        <v>0.338637415020162</v>
      </c>
      <c r="E93" s="0" t="n">
        <v>0.810428400152897</v>
      </c>
      <c r="F93" s="0" t="n">
        <v>0.947441714438342</v>
      </c>
      <c r="G93" s="0" t="n">
        <v>0.836591921580771</v>
      </c>
      <c r="H93" s="0" t="n">
        <v>0.958563778328067</v>
      </c>
      <c r="I93" s="0" t="n">
        <v>0.427238410375802</v>
      </c>
      <c r="J93" s="0" t="n">
        <v>0.490924198204776</v>
      </c>
      <c r="K93" s="0" t="n">
        <v>0.20764422287864</v>
      </c>
      <c r="L93" s="0" t="n">
        <v>0.22554996888114</v>
      </c>
      <c r="M93" s="0" t="n">
        <v>0.108748611290392</v>
      </c>
      <c r="N93" s="0" t="n">
        <v>0.129558827851998</v>
      </c>
      <c r="O93" s="0" t="n">
        <v>0.274441378486702</v>
      </c>
      <c r="P93" s="0" t="n">
        <v>0.326958688381568</v>
      </c>
      <c r="Q93" s="0" t="n">
        <v>5660.94175355704</v>
      </c>
      <c r="R93" s="0" t="n">
        <v>4017.5336887918</v>
      </c>
      <c r="S93" s="0" t="n">
        <v>3216.95732829043</v>
      </c>
      <c r="T93" s="0" t="n">
        <v>2586.43389981841</v>
      </c>
      <c r="U93" s="0" t="n">
        <v>4291.84846215464</v>
      </c>
      <c r="V93" s="0" t="n">
        <v>5065.23310109969</v>
      </c>
      <c r="W93" s="0" t="n">
        <v>3252.25668520956</v>
      </c>
      <c r="X93" s="0" t="n">
        <v>0.628428729958391</v>
      </c>
      <c r="Y93" s="0" t="n">
        <v>0.761818816339703</v>
      </c>
      <c r="Z93" s="0" t="n">
        <v>557.983086594734</v>
      </c>
      <c r="AA93" s="0" t="n">
        <v>532.790896337254</v>
      </c>
      <c r="AB93" s="0" t="n">
        <v>477.455858430898</v>
      </c>
      <c r="AC93" s="0" t="n">
        <v>719.227766658911</v>
      </c>
      <c r="AD93" s="0" t="n">
        <v>0.78978248920193</v>
      </c>
      <c r="AE93" s="0" t="n">
        <v>0.568742259245559</v>
      </c>
      <c r="AF93" s="0" t="n">
        <v>0.221040229956372</v>
      </c>
      <c r="AG93" s="0" t="n">
        <v>0.408030309056128</v>
      </c>
      <c r="AH93" s="0" t="n">
        <v>0.417643368160075</v>
      </c>
      <c r="AI93" s="0" t="n">
        <v>0.345355174238011</v>
      </c>
      <c r="AJ93" s="0" t="n">
        <v>0.337141800259716</v>
      </c>
      <c r="AK93" s="0" t="n">
        <v>0.365298387981787</v>
      </c>
      <c r="AL93" s="0" t="n">
        <v>0.350198091890463</v>
      </c>
      <c r="AM93" s="0" t="n">
        <v>0.33245747151679</v>
      </c>
      <c r="AN93" s="0" t="n">
        <v>0.319531725366512</v>
      </c>
    </row>
    <row r="94" customFormat="false" ht="15" hidden="false" customHeight="false" outlineLevel="0" collapsed="false">
      <c r="A94" s="0" t="n">
        <v>141</v>
      </c>
      <c r="B94" s="0" t="n">
        <v>0.525147599096444</v>
      </c>
      <c r="C94" s="0" t="n">
        <v>0.131716992039064</v>
      </c>
      <c r="D94" s="0" t="n">
        <v>0.343135408864493</v>
      </c>
      <c r="E94" s="0" t="n">
        <v>0.807115728612142</v>
      </c>
      <c r="F94" s="0" t="n">
        <v>0.944895366930234</v>
      </c>
      <c r="G94" s="0" t="n">
        <v>0.834369179516544</v>
      </c>
      <c r="H94" s="0" t="n">
        <v>0.956212674520762</v>
      </c>
      <c r="I94" s="0" t="n">
        <v>0.423854887073643</v>
      </c>
      <c r="J94" s="0" t="n">
        <v>0.487363797063711</v>
      </c>
      <c r="K94" s="0" t="n">
        <v>0.207699233325454</v>
      </c>
      <c r="L94" s="0" t="n">
        <v>0.224994442856689</v>
      </c>
      <c r="M94" s="0" t="n">
        <v>0.106310856000209</v>
      </c>
      <c r="N94" s="0" t="n">
        <v>0.126912451176527</v>
      </c>
      <c r="O94" s="0" t="n">
        <v>0.27694998553829</v>
      </c>
      <c r="P94" s="0" t="n">
        <v>0.330619118689996</v>
      </c>
      <c r="Q94" s="0" t="n">
        <v>5665.2434322503</v>
      </c>
      <c r="R94" s="0" t="n">
        <v>4029.72687289051</v>
      </c>
      <c r="S94" s="0" t="n">
        <v>3215.31212441474</v>
      </c>
      <c r="T94" s="0" t="n">
        <v>2587.00236175123</v>
      </c>
      <c r="U94" s="0" t="n">
        <v>4286.2923413707</v>
      </c>
      <c r="V94" s="0" t="n">
        <v>5064.44678307975</v>
      </c>
      <c r="W94" s="0" t="n">
        <v>3254.54648604661</v>
      </c>
      <c r="X94" s="0" t="n">
        <v>0.630569042964294</v>
      </c>
      <c r="Y94" s="0" t="n">
        <v>0.757880539333084</v>
      </c>
      <c r="Z94" s="0" t="n">
        <v>669.380747019805</v>
      </c>
      <c r="AA94" s="0" t="n">
        <v>664.801424358179</v>
      </c>
      <c r="AB94" s="0" t="n">
        <v>612.012049394999</v>
      </c>
      <c r="AC94" s="0" t="n">
        <v>852.606862088575</v>
      </c>
      <c r="AD94" s="0" t="n">
        <v>0.802775819016493</v>
      </c>
      <c r="AE94" s="0" t="n">
        <v>0.587168844999224</v>
      </c>
      <c r="AF94" s="0" t="n">
        <v>0.215606974017269</v>
      </c>
      <c r="AG94" s="0" t="n">
        <v>0.408953299806241</v>
      </c>
      <c r="AH94" s="0" t="n">
        <v>0.419050163555874</v>
      </c>
      <c r="AI94" s="0" t="n">
        <v>0.347419440367524</v>
      </c>
      <c r="AJ94" s="0" t="n">
        <v>0.338886953747567</v>
      </c>
      <c r="AK94" s="0" t="n">
        <v>0.365317558786605</v>
      </c>
      <c r="AL94" s="0" t="n">
        <v>0.349974180416354</v>
      </c>
      <c r="AM94" s="0" t="n">
        <v>0.334106648255772</v>
      </c>
      <c r="AN94" s="0" t="n">
        <v>0.319773387315905</v>
      </c>
    </row>
    <row r="95" customFormat="false" ht="15" hidden="false" customHeight="false" outlineLevel="0" collapsed="false">
      <c r="A95" s="0" t="n">
        <v>142</v>
      </c>
      <c r="B95" s="0" t="n">
        <v>0.525862671301662</v>
      </c>
      <c r="C95" s="0" t="n">
        <v>0.130259243286197</v>
      </c>
      <c r="D95" s="0" t="n">
        <v>0.343878085412141</v>
      </c>
      <c r="E95" s="0" t="n">
        <v>0.804770463926621</v>
      </c>
      <c r="F95" s="0" t="n">
        <v>0.943511541422039</v>
      </c>
      <c r="G95" s="0" t="n">
        <v>0.832992691671968</v>
      </c>
      <c r="H95" s="0" t="n">
        <v>0.955102375375041</v>
      </c>
      <c r="I95" s="0" t="n">
        <v>0.42319874594513</v>
      </c>
      <c r="J95" s="0" t="n">
        <v>0.487383526426103</v>
      </c>
      <c r="K95" s="0" t="n">
        <v>0.206677211134549</v>
      </c>
      <c r="L95" s="0" t="n">
        <v>0.223426767856086</v>
      </c>
      <c r="M95" s="0" t="n">
        <v>0.104828791650163</v>
      </c>
      <c r="N95" s="0" t="n">
        <v>0.125311563715346</v>
      </c>
      <c r="O95" s="0" t="n">
        <v>0.276742926331327</v>
      </c>
      <c r="P95" s="0" t="n">
        <v>0.33081645128059</v>
      </c>
      <c r="Q95" s="0" t="n">
        <v>5651.97980418146</v>
      </c>
      <c r="R95" s="0" t="n">
        <v>4040.82311016183</v>
      </c>
      <c r="S95" s="0" t="n">
        <v>3215.49586450354</v>
      </c>
      <c r="T95" s="0" t="n">
        <v>2586.92451923558</v>
      </c>
      <c r="U95" s="0" t="n">
        <v>4280.59990685049</v>
      </c>
      <c r="V95" s="0" t="n">
        <v>5056.16431876085</v>
      </c>
      <c r="W95" s="0" t="n">
        <v>3255.05198244612</v>
      </c>
      <c r="X95" s="0" t="n">
        <v>0.620685908991166</v>
      </c>
      <c r="Y95" s="0" t="n">
        <v>0.753272073853981</v>
      </c>
      <c r="Z95" s="0" t="n">
        <v>563.56044142523</v>
      </c>
      <c r="AA95" s="0" t="n">
        <v>542.76594116478</v>
      </c>
      <c r="AB95" s="0" t="n">
        <v>491.124968879733</v>
      </c>
      <c r="AC95" s="0" t="n">
        <v>726.823747150609</v>
      </c>
      <c r="AD95" s="0" t="n">
        <v>0.792763763209151</v>
      </c>
      <c r="AE95" s="0" t="n">
        <v>0.573780360476134</v>
      </c>
      <c r="AF95" s="0" t="n">
        <v>0.218983402733017</v>
      </c>
      <c r="AG95" s="0" t="n">
        <v>0.410647018705787</v>
      </c>
      <c r="AH95" s="0" t="n">
        <v>0.420082890446596</v>
      </c>
      <c r="AI95" s="0" t="n">
        <v>0.349685660204022</v>
      </c>
      <c r="AJ95" s="0" t="n">
        <v>0.339553453355983</v>
      </c>
      <c r="AK95" s="0" t="n">
        <v>0.367776268935055</v>
      </c>
      <c r="AL95" s="0" t="n">
        <v>0.351203458999463</v>
      </c>
      <c r="AM95" s="0" t="n">
        <v>0.335471260010655</v>
      </c>
      <c r="AN95" s="0" t="n">
        <v>0.319931009442079</v>
      </c>
    </row>
    <row r="96" customFormat="false" ht="15" hidden="false" customHeight="false" outlineLevel="0" collapsed="false">
      <c r="A96" s="0" t="n">
        <v>143</v>
      </c>
      <c r="B96" s="0" t="n">
        <v>0.523101161965343</v>
      </c>
      <c r="C96" s="0" t="n">
        <v>0.128870319346936</v>
      </c>
      <c r="D96" s="0" t="n">
        <v>0.348028518687722</v>
      </c>
      <c r="E96" s="0" t="n">
        <v>0.80434590049349</v>
      </c>
      <c r="F96" s="0" t="n">
        <v>0.941069682128567</v>
      </c>
      <c r="G96" s="0" t="n">
        <v>0.832433148256474</v>
      </c>
      <c r="H96" s="0" t="n">
        <v>0.95274614352236</v>
      </c>
      <c r="I96" s="0" t="n">
        <v>0.420754275170204</v>
      </c>
      <c r="J96" s="0" t="n">
        <v>0.483463629778147</v>
      </c>
      <c r="K96" s="0" t="n">
        <v>0.207888992472684</v>
      </c>
      <c r="L96" s="0" t="n">
        <v>0.224626718576</v>
      </c>
      <c r="M96" s="0" t="n">
        <v>0.103656313061994</v>
      </c>
      <c r="N96" s="0" t="n">
        <v>0.123656912951429</v>
      </c>
      <c r="O96" s="0" t="n">
        <v>0.279935312261291</v>
      </c>
      <c r="P96" s="0" t="n">
        <v>0.333949139398992</v>
      </c>
      <c r="Q96" s="0" t="n">
        <v>5643.87781073623</v>
      </c>
      <c r="R96" s="0" t="n">
        <v>4051.23978641808</v>
      </c>
      <c r="S96" s="0" t="n">
        <v>3211.29354955363</v>
      </c>
      <c r="T96" s="0" t="n">
        <v>2586.58987995212</v>
      </c>
      <c r="U96" s="0" t="n">
        <v>4266.36651040666</v>
      </c>
      <c r="V96" s="0" t="n">
        <v>5055.68518593709</v>
      </c>
      <c r="W96" s="0" t="n">
        <v>3254.7196247645</v>
      </c>
      <c r="X96" s="0" t="n">
        <v>0.619666272992361</v>
      </c>
      <c r="Y96" s="0" t="n">
        <v>0.753821350899827</v>
      </c>
      <c r="Z96" s="0" t="n">
        <v>558.185650984987</v>
      </c>
      <c r="AA96" s="0" t="n">
        <v>540.058895775481</v>
      </c>
      <c r="AB96" s="0" t="n">
        <v>491.854049424914</v>
      </c>
      <c r="AC96" s="0" t="n">
        <v>732.673866902321</v>
      </c>
      <c r="AD96" s="0" t="n">
        <v>0.805340317519092</v>
      </c>
      <c r="AE96" s="0" t="n">
        <v>0.59898354117435</v>
      </c>
      <c r="AF96" s="0" t="n">
        <v>0.206356776344742</v>
      </c>
      <c r="AG96" s="0" t="n">
        <v>0.409368165787345</v>
      </c>
      <c r="AH96" s="0" t="n">
        <v>0.420501713716571</v>
      </c>
      <c r="AI96" s="0" t="n">
        <v>0.348520065805291</v>
      </c>
      <c r="AJ96" s="0" t="n">
        <v>0.341551099440279</v>
      </c>
      <c r="AK96" s="0" t="n">
        <v>0.365535617458141</v>
      </c>
      <c r="AL96" s="0" t="n">
        <v>0.352331031263917</v>
      </c>
      <c r="AM96" s="0" t="n">
        <v>0.333263438751716</v>
      </c>
      <c r="AN96" s="0" t="n">
        <v>0.320154709459439</v>
      </c>
    </row>
    <row r="97" customFormat="false" ht="15" hidden="false" customHeight="false" outlineLevel="0" collapsed="false">
      <c r="A97" s="0" t="n">
        <v>144</v>
      </c>
      <c r="B97" s="0" t="n">
        <v>0.520683693253238</v>
      </c>
      <c r="C97" s="0" t="n">
        <v>0.127864414277324</v>
      </c>
      <c r="D97" s="0" t="n">
        <v>0.351451892469438</v>
      </c>
      <c r="E97" s="0" t="n">
        <v>0.80125891327589</v>
      </c>
      <c r="F97" s="0" t="n">
        <v>0.939704653188144</v>
      </c>
      <c r="G97" s="0" t="n">
        <v>0.829194780076544</v>
      </c>
      <c r="H97" s="0" t="n">
        <v>0.951395447095003</v>
      </c>
      <c r="I97" s="0" t="n">
        <v>0.417202450216567</v>
      </c>
      <c r="J97" s="0" t="n">
        <v>0.480090956230289</v>
      </c>
      <c r="K97" s="0" t="n">
        <v>0.206526700972862</v>
      </c>
      <c r="L97" s="0" t="n">
        <v>0.224011342600131</v>
      </c>
      <c r="M97" s="0" t="n">
        <v>0.102452501630507</v>
      </c>
      <c r="N97" s="0" t="n">
        <v>0.122608464031249</v>
      </c>
      <c r="O97" s="0" t="n">
        <v>0.281603961428817</v>
      </c>
      <c r="P97" s="0" t="n">
        <v>0.337005232926606</v>
      </c>
      <c r="Q97" s="0" t="n">
        <v>5654.24699146944</v>
      </c>
      <c r="R97" s="0" t="n">
        <v>4063.10374336735</v>
      </c>
      <c r="S97" s="0" t="n">
        <v>3213.19774656414</v>
      </c>
      <c r="T97" s="0" t="n">
        <v>2587.73499222419</v>
      </c>
      <c r="U97" s="0" t="n">
        <v>4264.39221413254</v>
      </c>
      <c r="V97" s="0" t="n">
        <v>5057.0858729498</v>
      </c>
      <c r="W97" s="0" t="n">
        <v>3257.04475528826</v>
      </c>
      <c r="X97" s="0" t="n">
        <v>0.624569830119004</v>
      </c>
      <c r="Y97" s="0" t="n">
        <v>0.752699777381025</v>
      </c>
      <c r="Z97" s="0" t="n">
        <v>551.313471681558</v>
      </c>
      <c r="AA97" s="0" t="n">
        <v>538.72619575186</v>
      </c>
      <c r="AB97" s="0" t="n">
        <v>487.936824086582</v>
      </c>
      <c r="AC97" s="0" t="n">
        <v>740.587381873892</v>
      </c>
      <c r="AD97" s="0" t="n">
        <v>0.76651235164738</v>
      </c>
      <c r="AE97" s="0" t="n">
        <v>0.566861163528883</v>
      </c>
      <c r="AF97" s="0" t="n">
        <v>0.199651188118497</v>
      </c>
      <c r="AG97" s="0" t="n">
        <v>0.409064315256413</v>
      </c>
      <c r="AH97" s="0" t="n">
        <v>0.423464472324307</v>
      </c>
      <c r="AI97" s="0" t="n">
        <v>0.345875462611308</v>
      </c>
      <c r="AJ97" s="0" t="n">
        <v>0.342617802155343</v>
      </c>
      <c r="AK97" s="0" t="n">
        <v>0.363493357400926</v>
      </c>
      <c r="AL97" s="0" t="n">
        <v>0.353294384928631</v>
      </c>
      <c r="AM97" s="0" t="n">
        <v>0.330263923498259</v>
      </c>
      <c r="AN97" s="0" t="n">
        <v>0.320698789779988</v>
      </c>
    </row>
    <row r="98" customFormat="false" ht="15" hidden="false" customHeight="false" outlineLevel="0" collapsed="false">
      <c r="A98" s="0" t="n">
        <v>145</v>
      </c>
      <c r="B98" s="0" t="n">
        <v>0.520982965567737</v>
      </c>
      <c r="C98" s="0" t="n">
        <v>0.124972367707366</v>
      </c>
      <c r="D98" s="0" t="n">
        <v>0.354044666724897</v>
      </c>
      <c r="E98" s="0" t="n">
        <v>0.800219695256964</v>
      </c>
      <c r="F98" s="0" t="n">
        <v>0.939291352437788</v>
      </c>
      <c r="G98" s="0" t="n">
        <v>0.828279421992651</v>
      </c>
      <c r="H98" s="0" t="n">
        <v>0.951055676854993</v>
      </c>
      <c r="I98" s="0" t="n">
        <v>0.416900829940684</v>
      </c>
      <c r="J98" s="0" t="n">
        <v>0.480577288945174</v>
      </c>
      <c r="K98" s="0" t="n">
        <v>0.205173969995116</v>
      </c>
      <c r="L98" s="0" t="n">
        <v>0.22237470704327</v>
      </c>
      <c r="M98" s="0" t="n">
        <v>0.10000535000233</v>
      </c>
      <c r="N98" s="0" t="n">
        <v>0.119675457227285</v>
      </c>
      <c r="O98" s="0" t="n">
        <v>0.28331351531395</v>
      </c>
      <c r="P98" s="0" t="n">
        <v>0.339038606265329</v>
      </c>
      <c r="Q98" s="0" t="n">
        <v>5642.7151790488</v>
      </c>
      <c r="R98" s="0" t="n">
        <v>4068.65097094198</v>
      </c>
      <c r="S98" s="0" t="n">
        <v>3214.85772908148</v>
      </c>
      <c r="T98" s="0" t="n">
        <v>2589.99548934194</v>
      </c>
      <c r="U98" s="0" t="n">
        <v>4258.50095992362</v>
      </c>
      <c r="V98" s="0" t="n">
        <v>5049.0320376896</v>
      </c>
      <c r="W98" s="0" t="n">
        <v>3259.33205660771</v>
      </c>
      <c r="X98" s="0" t="n">
        <v>0.620153886788251</v>
      </c>
      <c r="Y98" s="0" t="n">
        <v>0.752487135591736</v>
      </c>
      <c r="Z98" s="0" t="n">
        <v>679.566482570818</v>
      </c>
      <c r="AA98" s="0" t="n">
        <v>669.801709766879</v>
      </c>
      <c r="AB98" s="0" t="n">
        <v>615.067303356316</v>
      </c>
      <c r="AC98" s="0" t="n">
        <v>866.981479454385</v>
      </c>
      <c r="AD98" s="0" t="n">
        <v>0.78262229587993</v>
      </c>
      <c r="AE98" s="0" t="n">
        <v>0.569727854418968</v>
      </c>
      <c r="AF98" s="0" t="n">
        <v>0.212894441460961</v>
      </c>
      <c r="AG98" s="0" t="n">
        <v>0.410192468807751</v>
      </c>
      <c r="AH98" s="0" t="n">
        <v>0.42270328637516</v>
      </c>
      <c r="AI98" s="0" t="n">
        <v>0.348582585331602</v>
      </c>
      <c r="AJ98" s="0" t="n">
        <v>0.342071628582129</v>
      </c>
      <c r="AK98" s="0" t="n">
        <v>0.365703634895119</v>
      </c>
      <c r="AL98" s="0" t="n">
        <v>0.352806765535377</v>
      </c>
      <c r="AM98" s="0" t="n">
        <v>0.332508232340288</v>
      </c>
      <c r="AN98" s="0" t="n">
        <v>0.319893497587965</v>
      </c>
    </row>
    <row r="99" customFormat="false" ht="15" hidden="false" customHeight="false" outlineLevel="0" collapsed="false">
      <c r="A99" s="0" t="n">
        <v>146</v>
      </c>
      <c r="B99" s="0" t="n">
        <v>0.518678058097325</v>
      </c>
      <c r="C99" s="0" t="n">
        <v>0.122513731124926</v>
      </c>
      <c r="D99" s="0" t="n">
        <v>0.358808210777749</v>
      </c>
      <c r="E99" s="0" t="n">
        <v>0.80028361497638</v>
      </c>
      <c r="F99" s="0" t="n">
        <v>0.937502892455534</v>
      </c>
      <c r="G99" s="0" t="n">
        <v>0.827761345027736</v>
      </c>
      <c r="H99" s="0" t="n">
        <v>0.9494542115586</v>
      </c>
      <c r="I99" s="0" t="n">
        <v>0.415089551343056</v>
      </c>
      <c r="J99" s="0" t="n">
        <v>0.477496184006451</v>
      </c>
      <c r="K99" s="0" t="n">
        <v>0.205443212702659</v>
      </c>
      <c r="L99" s="0" t="n">
        <v>0.222914841604016</v>
      </c>
      <c r="M99" s="0" t="n">
        <v>0.0980457316288999</v>
      </c>
      <c r="N99" s="0" t="n">
        <v>0.117088238221204</v>
      </c>
      <c r="O99" s="0" t="n">
        <v>0.287148332004424</v>
      </c>
      <c r="P99" s="0" t="n">
        <v>0.342918470227878</v>
      </c>
      <c r="Q99" s="0" t="n">
        <v>5646.59667056134</v>
      </c>
      <c r="R99" s="0" t="n">
        <v>4077.33362013001</v>
      </c>
      <c r="S99" s="0" t="n">
        <v>3213.56213985075</v>
      </c>
      <c r="T99" s="0" t="n">
        <v>2590.04886560305</v>
      </c>
      <c r="U99" s="0" t="n">
        <v>4251.80208319446</v>
      </c>
      <c r="V99" s="0" t="n">
        <v>5051.92456969891</v>
      </c>
      <c r="W99" s="0" t="n">
        <v>3259.83243592196</v>
      </c>
      <c r="X99" s="0" t="n">
        <v>0.62292685881937</v>
      </c>
      <c r="Y99" s="0" t="n">
        <v>0.753279778529709</v>
      </c>
      <c r="Z99" s="0" t="n">
        <v>561.881262588774</v>
      </c>
      <c r="AA99" s="0" t="n">
        <v>548.627699067118</v>
      </c>
      <c r="AB99" s="0" t="n">
        <v>497.591019454954</v>
      </c>
      <c r="AC99" s="0" t="n">
        <v>753.266156681304</v>
      </c>
      <c r="AD99" s="0" t="n">
        <v>0.774722376555148</v>
      </c>
      <c r="AE99" s="0" t="n">
        <v>0.566553939441434</v>
      </c>
      <c r="AF99" s="0" t="n">
        <v>0.208168437113714</v>
      </c>
      <c r="AG99" s="0" t="n">
        <v>0.409825853677904</v>
      </c>
      <c r="AH99" s="0" t="n">
        <v>0.423609750958061</v>
      </c>
      <c r="AI99" s="0" t="n">
        <v>0.349265499214934</v>
      </c>
      <c r="AJ99" s="0" t="n">
        <v>0.34305817578358</v>
      </c>
      <c r="AK99" s="0" t="n">
        <v>0.366280651543358</v>
      </c>
      <c r="AL99" s="0" t="n">
        <v>0.353809771325167</v>
      </c>
      <c r="AM99" s="0" t="n">
        <v>0.332523342363107</v>
      </c>
      <c r="AN99" s="0" t="n">
        <v>0.319527833485058</v>
      </c>
    </row>
    <row r="100" customFormat="false" ht="15" hidden="false" customHeight="false" outlineLevel="0" collapsed="false">
      <c r="A100" s="0" t="n">
        <v>147</v>
      </c>
      <c r="B100" s="0" t="n">
        <v>0.518876924157991</v>
      </c>
      <c r="C100" s="0" t="n">
        <v>0.119963970946785</v>
      </c>
      <c r="D100" s="0" t="n">
        <v>0.361159104895224</v>
      </c>
      <c r="E100" s="0" t="n">
        <v>0.79933298849172</v>
      </c>
      <c r="F100" s="0" t="n">
        <v>0.93647014927494</v>
      </c>
      <c r="G100" s="0" t="n">
        <v>0.826671132927251</v>
      </c>
      <c r="H100" s="0" t="n">
        <v>0.948976650390026</v>
      </c>
      <c r="I100" s="0" t="n">
        <v>0.414755442446598</v>
      </c>
      <c r="J100" s="0" t="n">
        <v>0.477797956102197</v>
      </c>
      <c r="K100" s="0" t="n">
        <v>0.205343308889748</v>
      </c>
      <c r="L100" s="0" t="n">
        <v>0.222817624893475</v>
      </c>
      <c r="M100" s="0" t="n">
        <v>0.0958911594082273</v>
      </c>
      <c r="N100" s="0" t="n">
        <v>0.114366033180961</v>
      </c>
      <c r="O100" s="0" t="n">
        <v>0.288686386636894</v>
      </c>
      <c r="P100" s="0" t="n">
        <v>0.344306159991782</v>
      </c>
      <c r="Q100" s="0" t="n">
        <v>5637.96785028527</v>
      </c>
      <c r="R100" s="0" t="n">
        <v>4080.17888332061</v>
      </c>
      <c r="S100" s="0" t="n">
        <v>3212.33494780367</v>
      </c>
      <c r="T100" s="0" t="n">
        <v>2588.42022451271</v>
      </c>
      <c r="U100" s="0" t="n">
        <v>4245.60740438503</v>
      </c>
      <c r="V100" s="0" t="n">
        <v>5051.33306232074</v>
      </c>
      <c r="W100" s="0" t="n">
        <v>3259.49374317416</v>
      </c>
      <c r="X100" s="0" t="n">
        <v>0.616471709341905</v>
      </c>
      <c r="Y100" s="0" t="n">
        <v>0.749612222968727</v>
      </c>
      <c r="Z100" s="0" t="n">
        <v>566.242520167697</v>
      </c>
      <c r="AA100" s="0" t="n">
        <v>543.370194040272</v>
      </c>
      <c r="AB100" s="0" t="n">
        <v>490.038990570711</v>
      </c>
      <c r="AC100" s="0" t="n">
        <v>728.597136798955</v>
      </c>
      <c r="AD100" s="0" t="n">
        <v>0.772780212740667</v>
      </c>
      <c r="AE100" s="0" t="n">
        <v>0.554976782675888</v>
      </c>
      <c r="AF100" s="0" t="n">
        <v>0.217803430064779</v>
      </c>
      <c r="AG100" s="0" t="n">
        <v>0.412308936279004</v>
      </c>
      <c r="AH100" s="0" t="n">
        <v>0.424992199186905</v>
      </c>
      <c r="AI100" s="0" t="n">
        <v>0.350133575938498</v>
      </c>
      <c r="AJ100" s="0" t="n">
        <v>0.34367914627662</v>
      </c>
      <c r="AK100" s="0" t="n">
        <v>0.367707549533263</v>
      </c>
      <c r="AL100" s="0" t="n">
        <v>0.354731465441311</v>
      </c>
      <c r="AM100" s="0" t="n">
        <v>0.333613097019431</v>
      </c>
      <c r="AN100" s="0" t="n">
        <v>0.31989332344622</v>
      </c>
    </row>
    <row r="101" customFormat="false" ht="15" hidden="false" customHeight="false" outlineLevel="0" collapsed="false">
      <c r="A101" s="0" t="n">
        <v>148</v>
      </c>
      <c r="B101" s="0" t="n">
        <v>0.515309703559102</v>
      </c>
      <c r="C101" s="0" t="n">
        <v>0.117631374588677</v>
      </c>
      <c r="D101" s="0" t="n">
        <v>0.367058921852221</v>
      </c>
      <c r="E101" s="0" t="n">
        <v>0.797846589333068</v>
      </c>
      <c r="F101" s="0" t="n">
        <v>0.934466087946997</v>
      </c>
      <c r="G101" s="0" t="n">
        <v>0.824508758797595</v>
      </c>
      <c r="H101" s="0" t="n">
        <v>0.947059734615003</v>
      </c>
      <c r="I101" s="0" t="n">
        <v>0.411138089434864</v>
      </c>
      <c r="J101" s="0" t="n">
        <v>0.473643005631506</v>
      </c>
      <c r="K101" s="0" t="n">
        <v>0.206269772218291</v>
      </c>
      <c r="L101" s="0" t="n">
        <v>0.224867763281552</v>
      </c>
      <c r="M101" s="0" t="n">
        <v>0.0938517910141366</v>
      </c>
      <c r="N101" s="0" t="n">
        <v>0.111838947494944</v>
      </c>
      <c r="O101" s="0" t="n">
        <v>0.292856708884067</v>
      </c>
      <c r="P101" s="0" t="n">
        <v>0.348984134820548</v>
      </c>
      <c r="Q101" s="0" t="n">
        <v>5637.68186170598</v>
      </c>
      <c r="R101" s="0" t="n">
        <v>4087.61435774684</v>
      </c>
      <c r="S101" s="0" t="n">
        <v>3213.87356101137</v>
      </c>
      <c r="T101" s="0" t="n">
        <v>2590.47846262003</v>
      </c>
      <c r="U101" s="0" t="n">
        <v>4234.06276522292</v>
      </c>
      <c r="V101" s="0" t="n">
        <v>5054.19432661663</v>
      </c>
      <c r="W101" s="0" t="n">
        <v>3261.8164521872</v>
      </c>
      <c r="X101" s="0" t="n">
        <v>0.621008384956172</v>
      </c>
      <c r="Y101" s="0" t="n">
        <v>0.751163520982434</v>
      </c>
      <c r="Z101" s="0" t="n">
        <v>566.847051950164</v>
      </c>
      <c r="AA101" s="0" t="n">
        <v>551.357123029363</v>
      </c>
      <c r="AB101" s="0" t="n">
        <v>499.603586821137</v>
      </c>
      <c r="AC101" s="0" t="n">
        <v>732.905293040506</v>
      </c>
      <c r="AD101" s="0" t="n">
        <v>0.756147969554479</v>
      </c>
      <c r="AE101" s="0" t="n">
        <v>0.54042427410234</v>
      </c>
      <c r="AF101" s="0" t="n">
        <v>0.215723695452139</v>
      </c>
      <c r="AG101" s="0" t="n">
        <v>0.411620503393721</v>
      </c>
      <c r="AH101" s="0" t="n">
        <v>0.425952957295653</v>
      </c>
      <c r="AI101" s="0" t="n">
        <v>0.350336063089405</v>
      </c>
      <c r="AJ101" s="0" t="n">
        <v>0.344721662725206</v>
      </c>
      <c r="AK101" s="0" t="n">
        <v>0.368539759567441</v>
      </c>
      <c r="AL101" s="0" t="n">
        <v>0.355931968299244</v>
      </c>
      <c r="AM101" s="0" t="n">
        <v>0.333294544293502</v>
      </c>
      <c r="AN101" s="0" t="n">
        <v>0.320175900385404</v>
      </c>
    </row>
    <row r="102" customFormat="false" ht="15" hidden="false" customHeight="false" outlineLevel="0" collapsed="false">
      <c r="A102" s="0" t="n">
        <v>149</v>
      </c>
      <c r="B102" s="0" t="n">
        <v>0.513036010760734</v>
      </c>
      <c r="C102" s="0" t="n">
        <v>0.115199483728204</v>
      </c>
      <c r="D102" s="0" t="n">
        <v>0.371764505511062</v>
      </c>
      <c r="E102" s="0" t="n">
        <v>0.796143933352848</v>
      </c>
      <c r="F102" s="0" t="n">
        <v>0.933472514410052</v>
      </c>
      <c r="G102" s="0" t="n">
        <v>0.822764605140525</v>
      </c>
      <c r="H102" s="0" t="n">
        <v>0.946645873027168</v>
      </c>
      <c r="I102" s="0" t="n">
        <v>0.408450507558705</v>
      </c>
      <c r="J102" s="0" t="n">
        <v>0.471528182163507</v>
      </c>
      <c r="K102" s="0" t="n">
        <v>0.20640210358437</v>
      </c>
      <c r="L102" s="0" t="n">
        <v>0.225750169633201</v>
      </c>
      <c r="M102" s="0" t="n">
        <v>0.0917153700955899</v>
      </c>
      <c r="N102" s="0" t="n">
        <v>0.109280665022285</v>
      </c>
      <c r="O102" s="0" t="n">
        <v>0.295978055698553</v>
      </c>
      <c r="P102" s="0" t="n">
        <v>0.35266366722426</v>
      </c>
      <c r="Q102" s="0" t="n">
        <v>5641.65427710898</v>
      </c>
      <c r="R102" s="0" t="n">
        <v>4103.57515788276</v>
      </c>
      <c r="S102" s="0" t="n">
        <v>3213.2689352868</v>
      </c>
      <c r="T102" s="0" t="n">
        <v>2590.3576494696</v>
      </c>
      <c r="U102" s="0" t="n">
        <v>4227.541757496</v>
      </c>
      <c r="V102" s="0" t="n">
        <v>5057.79494818568</v>
      </c>
      <c r="W102" s="0" t="n">
        <v>3264.10128248244</v>
      </c>
      <c r="X102" s="0" t="n">
        <v>0.61909059856551</v>
      </c>
      <c r="Y102" s="0" t="n">
        <v>0.749463517983547</v>
      </c>
      <c r="Z102" s="0" t="n">
        <v>684.54462211066</v>
      </c>
      <c r="AA102" s="0" t="n">
        <v>673.5054671816</v>
      </c>
      <c r="AB102" s="0" t="n">
        <v>620.490073806921</v>
      </c>
      <c r="AC102" s="0" t="n">
        <v>847.659954289043</v>
      </c>
      <c r="AD102" s="0" t="n">
        <v>0.775137839304829</v>
      </c>
      <c r="AE102" s="0" t="n">
        <v>0.556598725879172</v>
      </c>
      <c r="AF102" s="0" t="n">
        <v>0.218539113425658</v>
      </c>
      <c r="AG102" s="0" t="n">
        <v>0.411028999262803</v>
      </c>
      <c r="AH102" s="0" t="n">
        <v>0.42771692939281</v>
      </c>
      <c r="AI102" s="0" t="n">
        <v>0.35019319740224</v>
      </c>
      <c r="AJ102" s="0" t="n">
        <v>0.345703861308357</v>
      </c>
      <c r="AK102" s="0" t="n">
        <v>0.366949303101161</v>
      </c>
      <c r="AL102" s="0" t="n">
        <v>0.356357327668809</v>
      </c>
      <c r="AM102" s="0" t="n">
        <v>0.332549603290076</v>
      </c>
      <c r="AN102" s="0" t="n">
        <v>0.320715780377581</v>
      </c>
    </row>
    <row r="103" customFormat="false" ht="15" hidden="false" customHeight="false" outlineLevel="0" collapsed="false">
      <c r="A103" s="0" t="n">
        <v>150</v>
      </c>
      <c r="B103" s="0" t="n">
        <v>0.510434698737534</v>
      </c>
      <c r="C103" s="0" t="n">
        <v>0.112499905232912</v>
      </c>
      <c r="D103" s="0" t="n">
        <v>0.377065396029554</v>
      </c>
      <c r="E103" s="0" t="n">
        <v>0.79587687960237</v>
      </c>
      <c r="F103" s="0" t="n">
        <v>0.933380610304289</v>
      </c>
      <c r="G103" s="0" t="n">
        <v>0.824043658146389</v>
      </c>
      <c r="H103" s="0" t="n">
        <v>0.946996337998523</v>
      </c>
      <c r="I103" s="0" t="n">
        <v>0.406243175272004</v>
      </c>
      <c r="J103" s="0" t="n">
        <v>0.469126413840716</v>
      </c>
      <c r="K103" s="0" t="n">
        <v>0.206146801522873</v>
      </c>
      <c r="L103" s="0" t="n">
        <v>0.223824438013481</v>
      </c>
      <c r="M103" s="0" t="n">
        <v>0.0895360735323326</v>
      </c>
      <c r="N103" s="0" t="n">
        <v>0.106683527144284</v>
      </c>
      <c r="O103" s="0" t="n">
        <v>0.300097630798033</v>
      </c>
      <c r="P103" s="0" t="n">
        <v>0.357570669319289</v>
      </c>
      <c r="Q103" s="0" t="n">
        <v>5645.03151072829</v>
      </c>
      <c r="R103" s="0" t="n">
        <v>4100.37786756697</v>
      </c>
      <c r="S103" s="0" t="n">
        <v>3207.66518178899</v>
      </c>
      <c r="T103" s="0" t="n">
        <v>2590.91353805483</v>
      </c>
      <c r="U103" s="0" t="n">
        <v>4219.22582681763</v>
      </c>
      <c r="V103" s="0" t="n">
        <v>5040.92828616478</v>
      </c>
      <c r="W103" s="0" t="n">
        <v>3264.59658207547</v>
      </c>
      <c r="X103" s="0" t="n">
        <v>0.620081318918036</v>
      </c>
      <c r="Y103" s="0" t="n">
        <v>0.748719312494832</v>
      </c>
      <c r="Z103" s="0" t="n">
        <v>564.329123730381</v>
      </c>
      <c r="AA103" s="0" t="n">
        <v>544.147143480908</v>
      </c>
      <c r="AB103" s="0" t="n">
        <v>489.506334906959</v>
      </c>
      <c r="AC103" s="0" t="n">
        <v>723.471154202491</v>
      </c>
      <c r="AD103" s="0" t="n">
        <v>0.765000899740592</v>
      </c>
      <c r="AE103" s="0" t="n">
        <v>0.543518632717803</v>
      </c>
      <c r="AF103" s="0" t="n">
        <v>0.221482267022789</v>
      </c>
      <c r="AG103" s="0" t="n">
        <v>0.4106799365533</v>
      </c>
      <c r="AH103" s="0" t="n">
        <v>0.426851516303167</v>
      </c>
      <c r="AI103" s="0" t="n">
        <v>0.350642881780597</v>
      </c>
      <c r="AJ103" s="0" t="n">
        <v>0.344873120656529</v>
      </c>
      <c r="AK103" s="0" t="n">
        <v>0.367325204418115</v>
      </c>
      <c r="AL103" s="0" t="n">
        <v>0.356347617196859</v>
      </c>
      <c r="AM103" s="0" t="n">
        <v>0.332145057301897</v>
      </c>
      <c r="AN103" s="0" t="n">
        <v>0.320049924305098</v>
      </c>
    </row>
    <row r="104" customFormat="false" ht="15" hidden="false" customHeight="false" outlineLevel="0" collapsed="false">
      <c r="A104" s="0" t="n">
        <v>151</v>
      </c>
      <c r="B104" s="0" t="n">
        <v>0.511396421542495</v>
      </c>
      <c r="C104" s="0" t="n">
        <v>0.110156886510627</v>
      </c>
      <c r="D104" s="0" t="n">
        <v>0.378446691946878</v>
      </c>
      <c r="E104" s="0" t="n">
        <v>0.79471821222575</v>
      </c>
      <c r="F104" s="0" t="n">
        <v>0.931860356650227</v>
      </c>
      <c r="G104" s="0" t="n">
        <v>0.822788825911336</v>
      </c>
      <c r="H104" s="0" t="n">
        <v>0.945584344702345</v>
      </c>
      <c r="I104" s="0" t="n">
        <v>0.406416049866898</v>
      </c>
      <c r="J104" s="0" t="n">
        <v>0.469094084607675</v>
      </c>
      <c r="K104" s="0" t="n">
        <v>0.20447060136208</v>
      </c>
      <c r="L104" s="0" t="n">
        <v>0.222519772553612</v>
      </c>
      <c r="M104" s="0" t="n">
        <v>0.0875436839120801</v>
      </c>
      <c r="N104" s="0" t="n">
        <v>0.10433180180806</v>
      </c>
      <c r="O104" s="0" t="n">
        <v>0.300758478446772</v>
      </c>
      <c r="P104" s="0" t="n">
        <v>0.358434470234492</v>
      </c>
      <c r="Q104" s="0" t="n">
        <v>5629.7896588106</v>
      </c>
      <c r="R104" s="0" t="n">
        <v>4101.88793259087</v>
      </c>
      <c r="S104" s="0" t="n">
        <v>3206.56471462671</v>
      </c>
      <c r="T104" s="0" t="n">
        <v>2591.01748494944</v>
      </c>
      <c r="U104" s="0" t="n">
        <v>4212.84146686643</v>
      </c>
      <c r="V104" s="0" t="n">
        <v>5029.98904678485</v>
      </c>
      <c r="W104" s="0" t="n">
        <v>3264.25159568951</v>
      </c>
      <c r="X104" s="0" t="n">
        <v>0.62129772924504</v>
      </c>
      <c r="Y104" s="0" t="n">
        <v>0.746770271767223</v>
      </c>
      <c r="Z104" s="0" t="n">
        <v>567.523075643828</v>
      </c>
      <c r="AA104" s="0" t="n">
        <v>539.75164659406</v>
      </c>
      <c r="AB104" s="0" t="n">
        <v>482.659407391155</v>
      </c>
      <c r="AC104" s="0" t="n">
        <v>763.726793936201</v>
      </c>
      <c r="AD104" s="0" t="n">
        <v>0.783911599119967</v>
      </c>
      <c r="AE104" s="0" t="n">
        <v>0.569719211474123</v>
      </c>
      <c r="AF104" s="0" t="n">
        <v>0.214192387645844</v>
      </c>
      <c r="AG104" s="0" t="n">
        <v>0.414475701891306</v>
      </c>
      <c r="AH104" s="0" t="n">
        <v>0.42712763015528</v>
      </c>
      <c r="AI104" s="0" t="n">
        <v>0.354321138481431</v>
      </c>
      <c r="AJ104" s="0" t="n">
        <v>0.345699778205593</v>
      </c>
      <c r="AK104" s="0" t="n">
        <v>0.371189474309664</v>
      </c>
      <c r="AL104" s="0" t="n">
        <v>0.356632009327782</v>
      </c>
      <c r="AM104" s="0" t="n">
        <v>0.334270437731629</v>
      </c>
      <c r="AN104" s="0" t="n">
        <v>0.32019279052904</v>
      </c>
    </row>
    <row r="105" customFormat="false" ht="15" hidden="false" customHeight="false" outlineLevel="0" collapsed="false">
      <c r="A105" s="0" t="n">
        <v>152</v>
      </c>
      <c r="B105" s="0" t="n">
        <v>0.507172090749225</v>
      </c>
      <c r="C105" s="0" t="n">
        <v>0.107149305078548</v>
      </c>
      <c r="D105" s="0" t="n">
        <v>0.385678604172226</v>
      </c>
      <c r="E105" s="0" t="n">
        <v>0.794403979984022</v>
      </c>
      <c r="F105" s="0" t="n">
        <v>0.932291269748905</v>
      </c>
      <c r="G105" s="0" t="n">
        <v>0.821067386927102</v>
      </c>
      <c r="H105" s="0" t="n">
        <v>0.945893155301502</v>
      </c>
      <c r="I105" s="0" t="n">
        <v>0.402899527428002</v>
      </c>
      <c r="J105" s="0" t="n">
        <v>0.464635156639379</v>
      </c>
      <c r="K105" s="0" t="n">
        <v>0.20323299517273</v>
      </c>
      <c r="L105" s="0" t="n">
        <v>0.222575628771888</v>
      </c>
      <c r="M105" s="0" t="n">
        <v>0.085119834406921</v>
      </c>
      <c r="N105" s="0" t="n">
        <v>0.101676521550087</v>
      </c>
      <c r="O105" s="0" t="n">
        <v>0.306384618149099</v>
      </c>
      <c r="P105" s="0" t="n">
        <v>0.365979591559439</v>
      </c>
      <c r="Q105" s="0" t="n">
        <v>5653.92595936029</v>
      </c>
      <c r="R105" s="0" t="n">
        <v>4110.38524325526</v>
      </c>
      <c r="S105" s="0" t="n">
        <v>3207.79888475686</v>
      </c>
      <c r="T105" s="0" t="n">
        <v>2593.27685110262</v>
      </c>
      <c r="U105" s="0" t="n">
        <v>4211.39826724893</v>
      </c>
      <c r="V105" s="0" t="n">
        <v>5034.81673591701</v>
      </c>
      <c r="W105" s="0" t="n">
        <v>3266.57191118542</v>
      </c>
      <c r="X105" s="0" t="n">
        <v>0.620825082624386</v>
      </c>
      <c r="Y105" s="0" t="n">
        <v>0.749351069095024</v>
      </c>
      <c r="Z105" s="0" t="n">
        <v>570.099277979401</v>
      </c>
      <c r="AA105" s="0" t="n">
        <v>543.284454960217</v>
      </c>
      <c r="AB105" s="0" t="n">
        <v>486.217466605875</v>
      </c>
      <c r="AC105" s="0" t="n">
        <v>767.874677183215</v>
      </c>
      <c r="AD105" s="0" t="n">
        <v>0.774925274375782</v>
      </c>
      <c r="AE105" s="0" t="n">
        <v>0.561376083487861</v>
      </c>
      <c r="AF105" s="0" t="n">
        <v>0.213549190887921</v>
      </c>
      <c r="AG105" s="0" t="n">
        <v>0.415222579257217</v>
      </c>
      <c r="AH105" s="0" t="n">
        <v>0.429249035523021</v>
      </c>
      <c r="AI105" s="0" t="n">
        <v>0.35396395889292</v>
      </c>
      <c r="AJ105" s="0" t="n">
        <v>0.345428268014581</v>
      </c>
      <c r="AK105" s="0" t="n">
        <v>0.371097352512445</v>
      </c>
      <c r="AL105" s="0" t="n">
        <v>0.356568756834911</v>
      </c>
      <c r="AM105" s="0" t="n">
        <v>0.333672850814847</v>
      </c>
      <c r="AN105" s="0" t="n">
        <v>0.31986817651733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0" activeCellId="0" sqref="D20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97</v>
      </c>
      <c r="X1" s="0" t="s">
        <v>98</v>
      </c>
      <c r="Y1" s="0" t="s">
        <v>99</v>
      </c>
      <c r="Z1" s="0" t="s">
        <v>100</v>
      </c>
      <c r="AA1" s="0" t="s">
        <v>101</v>
      </c>
      <c r="AB1" s="0" t="s">
        <v>102</v>
      </c>
      <c r="AC1" s="0" t="s">
        <v>103</v>
      </c>
      <c r="AD1" s="0" t="s">
        <v>104</v>
      </c>
      <c r="AE1" s="0" t="s">
        <v>105</v>
      </c>
      <c r="AF1" s="0" t="s">
        <v>106</v>
      </c>
      <c r="AG1" s="0" t="s">
        <v>107</v>
      </c>
      <c r="AH1" s="0" t="s">
        <v>108</v>
      </c>
      <c r="AI1" s="0" t="s">
        <v>109</v>
      </c>
      <c r="AJ1" s="0" t="s">
        <v>110</v>
      </c>
      <c r="AK1" s="0" t="s">
        <v>111</v>
      </c>
      <c r="AL1" s="0" t="s">
        <v>112</v>
      </c>
      <c r="AM1" s="0" t="s">
        <v>113</v>
      </c>
      <c r="AN1" s="0" t="s">
        <v>114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115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115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115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115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115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115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115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557.67302946855</v>
      </c>
      <c r="AA15" s="0" t="n">
        <v>568.063859900862</v>
      </c>
      <c r="AB15" s="0" t="n">
        <v>497.386939289767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0.30798943378277</v>
      </c>
      <c r="AH15" s="0" t="n">
        <v>0.270585613150236</v>
      </c>
      <c r="AI15" s="0" t="n">
        <v>0.285895594464771</v>
      </c>
      <c r="AJ15" s="0" t="n">
        <v>0.263941599644048</v>
      </c>
      <c r="AK15" s="0" t="n">
        <v>0.307104112404013</v>
      </c>
      <c r="AL15" s="0" t="n">
        <v>0.269652439319996</v>
      </c>
      <c r="AM15" s="0" t="n">
        <v>0.284828859810856</v>
      </c>
      <c r="AN15" s="0" t="n">
        <v>0.262690530345494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514.455815198627</v>
      </c>
      <c r="AA16" s="0" t="n">
        <v>519.44203459053</v>
      </c>
      <c r="AB16" s="0" t="n">
        <v>462.13272264407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0.31869378389229</v>
      </c>
      <c r="AH16" s="0" t="n">
        <v>0.284049317939367</v>
      </c>
      <c r="AI16" s="0" t="n">
        <v>0.300165069642462</v>
      </c>
      <c r="AJ16" s="0" t="n">
        <v>0.279495555330839</v>
      </c>
      <c r="AK16" s="0" t="n">
        <v>0.318093461710899</v>
      </c>
      <c r="AL16" s="0" t="n">
        <v>0.283418469335515</v>
      </c>
      <c r="AM16" s="0" t="n">
        <v>0.299026586797441</v>
      </c>
      <c r="AN16" s="0" t="n">
        <v>0.278251658371167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469.811286705359</v>
      </c>
      <c r="AA17" s="0" t="n">
        <v>476.181689188459</v>
      </c>
      <c r="AB17" s="0" t="n">
        <v>422.958188192369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0.323171039584264</v>
      </c>
      <c r="AH17" s="0" t="n">
        <v>0.283133623089599</v>
      </c>
      <c r="AI17" s="0" t="n">
        <v>0.301965376964618</v>
      </c>
      <c r="AJ17" s="0" t="n">
        <v>0.277788638375792</v>
      </c>
      <c r="AK17" s="0" t="n">
        <v>0.322578311788128</v>
      </c>
      <c r="AL17" s="0" t="n">
        <v>0.28250583283156</v>
      </c>
      <c r="AM17" s="0" t="n">
        <v>0.300969522690945</v>
      </c>
      <c r="AN17" s="0" t="n">
        <v>0.276611230920333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585.185601987075</v>
      </c>
      <c r="AA18" s="0" t="n">
        <v>583.542240984107</v>
      </c>
      <c r="AB18" s="0" t="n">
        <v>534.413141956551</v>
      </c>
      <c r="AC18" s="0" t="n">
        <v>729.553812608974</v>
      </c>
      <c r="AD18" s="0" t="n">
        <v>0.744689822622783</v>
      </c>
      <c r="AE18" s="0" t="n">
        <v>0.512258278195545</v>
      </c>
      <c r="AF18" s="0" t="n">
        <v>0.232431544427237</v>
      </c>
      <c r="AG18" s="0" t="n">
        <v>0.319569321644446</v>
      </c>
      <c r="AH18" s="0" t="n">
        <v>0.285794675292358</v>
      </c>
      <c r="AI18" s="0" t="n">
        <v>0.304863103000852</v>
      </c>
      <c r="AJ18" s="0" t="n">
        <v>0.280736373382508</v>
      </c>
      <c r="AK18" s="0" t="n">
        <v>0.318979807596071</v>
      </c>
      <c r="AL18" s="0" t="n">
        <v>0.285175899440925</v>
      </c>
      <c r="AM18" s="0" t="n">
        <v>0.303986250333369</v>
      </c>
      <c r="AN18" s="0" t="n">
        <v>0.278793443492926</v>
      </c>
    </row>
    <row r="19" customFormat="false" ht="15" hidden="false" customHeight="false" outlineLevel="0" collapsed="false">
      <c r="A19" s="0" t="n">
        <v>66</v>
      </c>
      <c r="B19" s="0" t="n">
        <v>0.692583874316261</v>
      </c>
      <c r="C19" s="0" t="n">
        <v>0.284318854176572</v>
      </c>
      <c r="D19" s="0" t="n">
        <v>0.0230972715071671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0.684503332233586</v>
      </c>
      <c r="J19" s="0" t="n">
        <v>0.777300258568781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0.0230157703728142</v>
      </c>
      <c r="P19" s="0" t="n">
        <v>0.0278260597634365</v>
      </c>
      <c r="Q19" s="0" t="n">
        <v>4269.792391032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3649.00780789105</v>
      </c>
      <c r="V19" s="0" t="n">
        <v>3769.34906064518</v>
      </c>
      <c r="W19" s="0" t="n">
        <v>2772.31948996558</v>
      </c>
      <c r="X19" s="0" t="n">
        <v>0.557906738768674</v>
      </c>
      <c r="Y19" s="0" t="n">
        <v>0.632231883165794</v>
      </c>
      <c r="Z19" s="0" t="n">
        <v>509.577551967459</v>
      </c>
      <c r="AA19" s="0" t="n">
        <v>520.86029240798</v>
      </c>
      <c r="AB19" s="0" t="n">
        <v>415.83076065257</v>
      </c>
      <c r="AC19" s="0" t="n">
        <v>783.167730945201</v>
      </c>
      <c r="AD19" s="0" t="n">
        <v>0.751825414767974</v>
      </c>
      <c r="AE19" s="0" t="n">
        <v>0.512872943162356</v>
      </c>
      <c r="AF19" s="0" t="n">
        <v>0.238952471605618</v>
      </c>
      <c r="AG19" s="0" t="n">
        <v>0.325050088964661</v>
      </c>
      <c r="AH19" s="0" t="n">
        <v>0.288191959384489</v>
      </c>
      <c r="AI19" s="0" t="n">
        <v>0.308941864584682</v>
      </c>
      <c r="AJ19" s="0" t="n">
        <v>0.283291867776613</v>
      </c>
      <c r="AK19" s="0" t="n">
        <v>0.324436710484712</v>
      </c>
      <c r="AL19" s="0" t="n">
        <v>0.287545085110065</v>
      </c>
      <c r="AM19" s="0" t="n">
        <v>0.307738388134468</v>
      </c>
      <c r="AN19" s="0" t="n">
        <v>0.280624213376024</v>
      </c>
    </row>
    <row r="20" customFormat="false" ht="15" hidden="false" customHeight="false" outlineLevel="0" collapsed="false">
      <c r="A20" s="0" t="n">
        <v>67</v>
      </c>
      <c r="B20" s="0" t="n">
        <v>0.687421360592621</v>
      </c>
      <c r="C20" s="0" t="n">
        <v>0.290942665460214</v>
      </c>
      <c r="D20" s="0" t="n">
        <v>0.0216359739471649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0.679844539704286</v>
      </c>
      <c r="J20" s="0" t="n">
        <v>0.772051473868173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0.0214583125720759</v>
      </c>
      <c r="P20" s="0" t="n">
        <v>0.025917637261753</v>
      </c>
      <c r="Q20" s="0" t="n">
        <v>4357.64435546387</v>
      </c>
      <c r="R20" s="0" t="n">
        <v>3125.78510233497</v>
      </c>
      <c r="S20" s="0" t="n">
        <v>2282.83244646277</v>
      </c>
      <c r="T20" s="0" t="n">
        <v>2249.93695012892</v>
      </c>
      <c r="U20" s="0" t="n">
        <v>3708.39074582042</v>
      </c>
      <c r="V20" s="0" t="n">
        <v>3840.75840665677</v>
      </c>
      <c r="W20" s="0" t="n">
        <v>2816.93988361917</v>
      </c>
      <c r="X20" s="0" t="n">
        <v>0.575410440247215</v>
      </c>
      <c r="Y20" s="0" t="n">
        <v>0.654326956750801</v>
      </c>
      <c r="Z20" s="0" t="n">
        <v>499.884554975616</v>
      </c>
      <c r="AA20" s="0" t="n">
        <v>509.544840207771</v>
      </c>
      <c r="AB20" s="0" t="n">
        <v>423.39581694969</v>
      </c>
      <c r="AC20" s="0" t="n">
        <v>735.399534040424</v>
      </c>
      <c r="AD20" s="0" t="n">
        <v>0.751169861565992</v>
      </c>
      <c r="AE20" s="0" t="n">
        <v>0.508246399013096</v>
      </c>
      <c r="AF20" s="0" t="n">
        <v>0.242923462552896</v>
      </c>
      <c r="AG20" s="0" t="n">
        <v>0.324771086261313</v>
      </c>
      <c r="AH20" s="0" t="n">
        <v>0.291234714700047</v>
      </c>
      <c r="AI20" s="0" t="n">
        <v>0.308183014390645</v>
      </c>
      <c r="AJ20" s="0" t="n">
        <v>0.286321926358381</v>
      </c>
      <c r="AK20" s="0" t="n">
        <v>0.324162992809173</v>
      </c>
      <c r="AL20" s="0" t="n">
        <v>0.290596419271154</v>
      </c>
      <c r="AM20" s="0" t="n">
        <v>0.306990273290562</v>
      </c>
      <c r="AN20" s="0" t="n">
        <v>0.282575486016285</v>
      </c>
    </row>
    <row r="21" customFormat="false" ht="15" hidden="false" customHeight="false" outlineLevel="0" collapsed="false">
      <c r="A21" s="0" t="n">
        <v>68</v>
      </c>
      <c r="B21" s="0" t="n">
        <v>0.685940777196955</v>
      </c>
      <c r="C21" s="0" t="n">
        <v>0.290139497837364</v>
      </c>
      <c r="D21" s="0" t="n">
        <v>0.0239197249656815</v>
      </c>
      <c r="E21" s="0" t="n">
        <v>0.982509300099559</v>
      </c>
      <c r="F21" s="0" t="n">
        <v>0.988402348709102</v>
      </c>
      <c r="G21" s="0" t="n">
        <v>0.98594988934847</v>
      </c>
      <c r="H21" s="0" t="n">
        <v>0.991772004276642</v>
      </c>
      <c r="I21" s="0" t="n">
        <v>0.673943192913528</v>
      </c>
      <c r="J21" s="0" t="n">
        <v>0.76519013993009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0.0235013522346056</v>
      </c>
      <c r="P21" s="0" t="n">
        <v>0.0283567019766162</v>
      </c>
      <c r="Q21" s="0" t="n">
        <v>4303.67867893299</v>
      </c>
      <c r="R21" s="0" t="n">
        <v>3072.10150818214</v>
      </c>
      <c r="S21" s="0" t="n">
        <v>2279.89976861692</v>
      </c>
      <c r="T21" s="0" t="n">
        <v>2214.20073216183</v>
      </c>
      <c r="U21" s="0" t="n">
        <v>3666.52074435141</v>
      </c>
      <c r="V21" s="0" t="n">
        <v>3794.97115229861</v>
      </c>
      <c r="W21" s="0" t="n">
        <v>2767.75091520229</v>
      </c>
      <c r="X21" s="0" t="n">
        <v>0.591417289347716</v>
      </c>
      <c r="Y21" s="0" t="n">
        <v>0.668632627706961</v>
      </c>
      <c r="Z21" s="0" t="n">
        <v>515.322053095091</v>
      </c>
      <c r="AA21" s="0" t="n">
        <v>524.832995696276</v>
      </c>
      <c r="AB21" s="0" t="n">
        <v>419.690902363486</v>
      </c>
      <c r="AC21" s="0" t="n">
        <v>789.876383299979</v>
      </c>
      <c r="AD21" s="0" t="n">
        <v>0.763516039136159</v>
      </c>
      <c r="AE21" s="0" t="n">
        <v>0.52439599377254</v>
      </c>
      <c r="AF21" s="0" t="n">
        <v>0.239120045363619</v>
      </c>
      <c r="AG21" s="0" t="n">
        <v>0.320124688464173</v>
      </c>
      <c r="AH21" s="0" t="n">
        <v>0.295173338267658</v>
      </c>
      <c r="AI21" s="0" t="n">
        <v>0.302903825623327</v>
      </c>
      <c r="AJ21" s="0" t="n">
        <v>0.28560272312562</v>
      </c>
      <c r="AK21" s="0" t="n">
        <v>0.317696788075111</v>
      </c>
      <c r="AL21" s="0" t="n">
        <v>0.290762400091565</v>
      </c>
      <c r="AM21" s="0" t="n">
        <v>0.301438070204813</v>
      </c>
      <c r="AN21" s="0" t="n">
        <v>0.281493817810065</v>
      </c>
    </row>
    <row r="22" customFormat="false" ht="15" hidden="false" customHeight="false" outlineLevel="0" collapsed="false">
      <c r="A22" s="0" t="n">
        <v>69</v>
      </c>
      <c r="B22" s="0" t="n">
        <v>0.682692705630669</v>
      </c>
      <c r="C22" s="0" t="n">
        <v>0.290900900614098</v>
      </c>
      <c r="D22" s="0" t="n">
        <v>0.0264063937552329</v>
      </c>
      <c r="E22" s="0" t="n">
        <v>0.974688640568456</v>
      </c>
      <c r="F22" s="0" t="n">
        <v>0.98599000853766</v>
      </c>
      <c r="G22" s="0" t="n">
        <v>0.980185736098559</v>
      </c>
      <c r="H22" s="0" t="n">
        <v>0.99007181422002</v>
      </c>
      <c r="I22" s="0" t="n">
        <v>0.665412825177158</v>
      </c>
      <c r="J22" s="0" t="n">
        <v>0.756040807458779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0.0257380120316033</v>
      </c>
      <c r="P22" s="0" t="n">
        <v>0.0310263987938178</v>
      </c>
      <c r="Q22" s="0" t="n">
        <v>4335.30972664677</v>
      </c>
      <c r="R22" s="0" t="n">
        <v>3108.84258314328</v>
      </c>
      <c r="S22" s="0" t="n">
        <v>2533.39419925573</v>
      </c>
      <c r="T22" s="0" t="n">
        <v>2225.72890975939</v>
      </c>
      <c r="U22" s="0" t="n">
        <v>3755.42445518897</v>
      </c>
      <c r="V22" s="0" t="n">
        <v>3889.23642203641</v>
      </c>
      <c r="W22" s="0" t="n">
        <v>2782.16113719924</v>
      </c>
      <c r="X22" s="0" t="n">
        <v>0.579848482753913</v>
      </c>
      <c r="Y22" s="0" t="n">
        <v>0.65970696829588</v>
      </c>
      <c r="Z22" s="0" t="n">
        <v>595.665405727216</v>
      </c>
      <c r="AA22" s="0" t="n">
        <v>587.425439111093</v>
      </c>
      <c r="AB22" s="0" t="n">
        <v>530.767914501467</v>
      </c>
      <c r="AC22" s="0" t="n">
        <v>722.034423607465</v>
      </c>
      <c r="AD22" s="0" t="n">
        <v>0.746857692742454</v>
      </c>
      <c r="AE22" s="0" t="n">
        <v>0.486276226616114</v>
      </c>
      <c r="AF22" s="0" t="n">
        <v>0.26058146612634</v>
      </c>
      <c r="AG22" s="0" t="n">
        <v>0.31905749036921</v>
      </c>
      <c r="AH22" s="0" t="n">
        <v>0.289862607753145</v>
      </c>
      <c r="AI22" s="0" t="n">
        <v>0.293241937766604</v>
      </c>
      <c r="AJ22" s="0" t="n">
        <v>0.273498737212632</v>
      </c>
      <c r="AK22" s="0" t="n">
        <v>0.315159334264821</v>
      </c>
      <c r="AL22" s="0" t="n">
        <v>0.28321055766532</v>
      </c>
      <c r="AM22" s="0" t="n">
        <v>0.291345574097084</v>
      </c>
      <c r="AN22" s="0" t="n">
        <v>0.268092943478542</v>
      </c>
    </row>
    <row r="23" customFormat="false" ht="15" hidden="false" customHeight="false" outlineLevel="0" collapsed="false">
      <c r="A23" s="0" t="n">
        <v>70</v>
      </c>
      <c r="B23" s="0" t="n">
        <v>0.681418210414773</v>
      </c>
      <c r="C23" s="0" t="n">
        <v>0.289633927492117</v>
      </c>
      <c r="D23" s="0" t="n">
        <v>0.0289478620931108</v>
      </c>
      <c r="E23" s="0" t="n">
        <v>0.96671943849468</v>
      </c>
      <c r="F23" s="0" t="n">
        <v>0.985887444193882</v>
      </c>
      <c r="G23" s="0" t="n">
        <v>0.974907369834722</v>
      </c>
      <c r="H23" s="0" t="n">
        <v>0.989995184349976</v>
      </c>
      <c r="I23" s="0" t="n">
        <v>0.658740229752218</v>
      </c>
      <c r="J23" s="0" t="n">
        <v>0.749838624493868</v>
      </c>
      <c r="K23" s="0" t="n">
        <v>0.101837073580713</v>
      </c>
      <c r="L23" s="0" t="n">
        <v>0.105799613692343</v>
      </c>
      <c r="M23" s="0" t="n">
        <v>0.279994747754188</v>
      </c>
      <c r="N23" s="0" t="n">
        <v>0.202367213340748</v>
      </c>
      <c r="O23" s="0" t="n">
        <v>0.0279844609882735</v>
      </c>
      <c r="P23" s="0" t="n">
        <v>0.0336816063592661</v>
      </c>
      <c r="Q23" s="0" t="n">
        <v>4433.35908453804</v>
      </c>
      <c r="R23" s="0" t="n">
        <v>3176.60167588349</v>
      </c>
      <c r="S23" s="0" t="n">
        <v>2597.58986864149</v>
      </c>
      <c r="T23" s="0" t="n">
        <v>2273.13477387692</v>
      </c>
      <c r="U23" s="0" t="n">
        <v>3839.1241611336</v>
      </c>
      <c r="V23" s="0" t="n">
        <v>3989.12466013005</v>
      </c>
      <c r="W23" s="0" t="n">
        <v>2841.41846734615</v>
      </c>
      <c r="X23" s="0" t="n">
        <v>0.594383102745279</v>
      </c>
      <c r="Y23" s="0" t="n">
        <v>0.687737716110185</v>
      </c>
      <c r="Z23" s="0" t="n">
        <v>490.969456848289</v>
      </c>
      <c r="AA23" s="0" t="n">
        <v>492.301233946513</v>
      </c>
      <c r="AB23" s="0" t="n">
        <v>439.577304293242</v>
      </c>
      <c r="AC23" s="0" t="n">
        <v>644.017430737448</v>
      </c>
      <c r="AD23" s="0" t="n">
        <v>0.760089038547298</v>
      </c>
      <c r="AE23" s="0" t="n">
        <v>0.502401094747726</v>
      </c>
      <c r="AF23" s="0" t="n">
        <v>0.257687943799572</v>
      </c>
      <c r="AG23" s="0" t="n">
        <v>0.319458743619852</v>
      </c>
      <c r="AH23" s="0" t="n">
        <v>0.294884827174021</v>
      </c>
      <c r="AI23" s="0" t="n">
        <v>0.293524445812794</v>
      </c>
      <c r="AJ23" s="0" t="n">
        <v>0.274355101488276</v>
      </c>
      <c r="AK23" s="0" t="n">
        <v>0.313352056512144</v>
      </c>
      <c r="AL23" s="0" t="n">
        <v>0.285154359461359</v>
      </c>
      <c r="AM23" s="0" t="n">
        <v>0.291886489656615</v>
      </c>
      <c r="AN23" s="0" t="n">
        <v>0.269408651158604</v>
      </c>
    </row>
    <row r="24" customFormat="false" ht="15" hidden="false" customHeight="false" outlineLevel="0" collapsed="false">
      <c r="A24" s="0" t="n">
        <v>71</v>
      </c>
      <c r="B24" s="0" t="n">
        <v>0.6793666885356</v>
      </c>
      <c r="C24" s="0" t="n">
        <v>0.288835936484919</v>
      </c>
      <c r="D24" s="0" t="n">
        <v>0.0317973749794812</v>
      </c>
      <c r="E24" s="0" t="n">
        <v>0.960704134083206</v>
      </c>
      <c r="F24" s="0" t="n">
        <v>0.98676769751626</v>
      </c>
      <c r="G24" s="0" t="n">
        <v>0.969740305738105</v>
      </c>
      <c r="H24" s="0" t="n">
        <v>0.989831538255937</v>
      </c>
      <c r="I24" s="0" t="n">
        <v>0.652670386234568</v>
      </c>
      <c r="J24" s="0" t="n">
        <v>0.744730466159161</v>
      </c>
      <c r="K24" s="0" t="n">
        <v>0.104310738281062</v>
      </c>
      <c r="L24" s="0" t="n">
        <v>0.107553369729847</v>
      </c>
      <c r="M24" s="0" t="n">
        <v>0.277485878252856</v>
      </c>
      <c r="N24" s="0" t="n">
        <v>0.205243609986438</v>
      </c>
      <c r="O24" s="0" t="n">
        <v>0.0305478695957814</v>
      </c>
      <c r="P24" s="0" t="n">
        <v>0.0367936213706604</v>
      </c>
      <c r="Q24" s="0" t="n">
        <v>4675.10183739419</v>
      </c>
      <c r="R24" s="0" t="n">
        <v>3349.91599407428</v>
      </c>
      <c r="S24" s="0" t="n">
        <v>2732.4502338495</v>
      </c>
      <c r="T24" s="0" t="n">
        <v>2387.49031066213</v>
      </c>
      <c r="U24" s="0" t="n">
        <v>4041.25420069755</v>
      </c>
      <c r="V24" s="0" t="n">
        <v>4208.03619845794</v>
      </c>
      <c r="W24" s="0" t="n">
        <v>2984.36288832767</v>
      </c>
      <c r="X24" s="0" t="n">
        <v>0.669085166875467</v>
      </c>
      <c r="Y24" s="0" t="n">
        <v>0.764806304557826</v>
      </c>
      <c r="Z24" s="0" t="n">
        <v>515.817440584964</v>
      </c>
      <c r="AA24" s="0" t="n">
        <v>513.961076111114</v>
      </c>
      <c r="AB24" s="0" t="n">
        <v>462.849736287963</v>
      </c>
      <c r="AC24" s="0" t="n">
        <v>664.998766392223</v>
      </c>
      <c r="AD24" s="0" t="n">
        <v>0.786163209025776</v>
      </c>
      <c r="AE24" s="0" t="n">
        <v>0.532452222635117</v>
      </c>
      <c r="AF24" s="0" t="n">
        <v>0.253710986390659</v>
      </c>
      <c r="AG24" s="0" t="n">
        <v>0.318247646260741</v>
      </c>
      <c r="AH24" s="0" t="n">
        <v>0.300108022192662</v>
      </c>
      <c r="AI24" s="0" t="n">
        <v>0.291100221714701</v>
      </c>
      <c r="AJ24" s="0" t="n">
        <v>0.276194132109609</v>
      </c>
      <c r="AK24" s="0" t="n">
        <v>0.310196884413154</v>
      </c>
      <c r="AL24" s="0" t="n">
        <v>0.28761560687368</v>
      </c>
      <c r="AM24" s="0" t="n">
        <v>0.28939919954953</v>
      </c>
      <c r="AN24" s="0" t="n">
        <v>0.271131467795195</v>
      </c>
    </row>
    <row r="25" customFormat="false" ht="15" hidden="false" customHeight="false" outlineLevel="0" collapsed="false">
      <c r="A25" s="0" t="n">
        <v>72</v>
      </c>
      <c r="B25" s="0" t="n">
        <v>0.676886273337928</v>
      </c>
      <c r="C25" s="0" t="n">
        <v>0.288099671556633</v>
      </c>
      <c r="D25" s="0" t="n">
        <v>0.0350140551054387</v>
      </c>
      <c r="E25" s="0" t="n">
        <v>0.953330875926122</v>
      </c>
      <c r="F25" s="0" t="n">
        <v>0.98639863750171</v>
      </c>
      <c r="G25" s="0" t="n">
        <v>0.963899343647636</v>
      </c>
      <c r="H25" s="0" t="n">
        <v>0.989833411761241</v>
      </c>
      <c r="I25" s="0" t="n">
        <v>0.645296583863616</v>
      </c>
      <c r="J25" s="0" t="n">
        <v>0.734490446621884</v>
      </c>
      <c r="K25" s="0" t="n">
        <v>0.108554176639247</v>
      </c>
      <c r="L25" s="0" t="n">
        <v>0.111081832722168</v>
      </c>
      <c r="M25" s="0" t="n">
        <v>0.274654312239113</v>
      </c>
      <c r="N25" s="0" t="n">
        <v>0.211795536910096</v>
      </c>
      <c r="O25" s="0" t="n">
        <v>0.0333799798233934</v>
      </c>
      <c r="P25" s="0" t="n">
        <v>0.0401126539697303</v>
      </c>
      <c r="Q25" s="0" t="n">
        <v>4726.25629575601</v>
      </c>
      <c r="R25" s="0" t="n">
        <v>3373.44519203148</v>
      </c>
      <c r="S25" s="0" t="n">
        <v>2776.21378889763</v>
      </c>
      <c r="T25" s="0" t="n">
        <v>2405.06090183346</v>
      </c>
      <c r="U25" s="0" t="n">
        <v>4083.17522657534</v>
      </c>
      <c r="V25" s="0" t="n">
        <v>4258.64403048934</v>
      </c>
      <c r="W25" s="0" t="n">
        <v>3006.32612729183</v>
      </c>
      <c r="X25" s="0" t="n">
        <v>0.658172514285879</v>
      </c>
      <c r="Y25" s="0" t="n">
        <v>0.763858838421332</v>
      </c>
      <c r="Z25" s="0" t="n">
        <v>520.251529132383</v>
      </c>
      <c r="AA25" s="0" t="n">
        <v>519.814146418992</v>
      </c>
      <c r="AB25" s="0" t="n">
        <v>471.376018446549</v>
      </c>
      <c r="AC25" s="0" t="n">
        <v>668.915839467327</v>
      </c>
      <c r="AD25" s="0" t="n">
        <v>0.79471514072588</v>
      </c>
      <c r="AE25" s="0" t="n">
        <v>0.545264129038825</v>
      </c>
      <c r="AF25" s="0" t="n">
        <v>0.249697689753487</v>
      </c>
      <c r="AG25" s="0" t="n">
        <v>0.321487552768906</v>
      </c>
      <c r="AH25" s="0" t="n">
        <v>0.304481838108486</v>
      </c>
      <c r="AI25" s="0" t="n">
        <v>0.292876965118019</v>
      </c>
      <c r="AJ25" s="0" t="n">
        <v>0.276359161217023</v>
      </c>
      <c r="AK25" s="0" t="n">
        <v>0.312149243669126</v>
      </c>
      <c r="AL25" s="0" t="n">
        <v>0.289213958679273</v>
      </c>
      <c r="AM25" s="0" t="n">
        <v>0.291263994750594</v>
      </c>
      <c r="AN25" s="0" t="n">
        <v>0.271252622061377</v>
      </c>
    </row>
    <row r="26" customFormat="false" ht="15" hidden="false" customHeight="false" outlineLevel="0" collapsed="false">
      <c r="A26" s="0" t="n">
        <v>73</v>
      </c>
      <c r="B26" s="0" t="n">
        <v>0.675315021784226</v>
      </c>
      <c r="C26" s="0" t="n">
        <v>0.286353255504028</v>
      </c>
      <c r="D26" s="0" t="n">
        <v>0.0383317227117459</v>
      </c>
      <c r="E26" s="0" t="n">
        <v>0.944403210874266</v>
      </c>
      <c r="F26" s="0" t="n">
        <v>0.985842139490994</v>
      </c>
      <c r="G26" s="0" t="n">
        <v>0.956521750125239</v>
      </c>
      <c r="H26" s="0" t="n">
        <v>0.989867377838661</v>
      </c>
      <c r="I26" s="0" t="n">
        <v>0.637769674924648</v>
      </c>
      <c r="J26" s="0" t="n">
        <v>0.727528889844243</v>
      </c>
      <c r="K26" s="0" t="n">
        <v>0.113529941177467</v>
      </c>
      <c r="L26" s="0" t="n">
        <v>0.116121052257661</v>
      </c>
      <c r="M26" s="0" t="n">
        <v>0.270432933942303</v>
      </c>
      <c r="N26" s="0" t="n">
        <v>0.214850816007928</v>
      </c>
      <c r="O26" s="0" t="n">
        <v>0.0362006020073148</v>
      </c>
      <c r="P26" s="0" t="n">
        <v>0.043462433638824</v>
      </c>
      <c r="Q26" s="0" t="n">
        <v>4621.7206879821</v>
      </c>
      <c r="R26" s="0" t="n">
        <v>3269.96591346082</v>
      </c>
      <c r="S26" s="0" t="n">
        <v>2720.84020705845</v>
      </c>
      <c r="T26" s="0" t="n">
        <v>2338.36676165136</v>
      </c>
      <c r="U26" s="0" t="n">
        <v>3989.87248438867</v>
      </c>
      <c r="V26" s="0" t="n">
        <v>4166.45658113535</v>
      </c>
      <c r="W26" s="0" t="n">
        <v>2922.9584520642</v>
      </c>
      <c r="X26" s="0" t="n">
        <v>0.621200084110951</v>
      </c>
      <c r="Y26" s="0" t="n">
        <v>0.718286714199154</v>
      </c>
      <c r="Z26" s="0" t="n">
        <v>632.87063440505</v>
      </c>
      <c r="AA26" s="0" t="n">
        <v>617.689388726209</v>
      </c>
      <c r="AB26" s="0" t="n">
        <v>568.119798924739</v>
      </c>
      <c r="AC26" s="0" t="n">
        <v>769.879946963513</v>
      </c>
      <c r="AD26" s="0" t="n">
        <v>0.766706752215929</v>
      </c>
      <c r="AE26" s="0" t="n">
        <v>0.531750421308466</v>
      </c>
      <c r="AF26" s="0" t="n">
        <v>0.234956330907463</v>
      </c>
      <c r="AG26" s="0" t="n">
        <v>0.327232548032485</v>
      </c>
      <c r="AH26" s="0" t="n">
        <v>0.312286538313639</v>
      </c>
      <c r="AI26" s="0" t="n">
        <v>0.297207460424193</v>
      </c>
      <c r="AJ26" s="0" t="n">
        <v>0.280079605659191</v>
      </c>
      <c r="AK26" s="0" t="n">
        <v>0.316118013264706</v>
      </c>
      <c r="AL26" s="0" t="n">
        <v>0.293589999859571</v>
      </c>
      <c r="AM26" s="0" t="n">
        <v>0.295828714392844</v>
      </c>
      <c r="AN26" s="0" t="n">
        <v>0.274563037574774</v>
      </c>
    </row>
    <row r="27" customFormat="false" ht="15" hidden="false" customHeight="false" outlineLevel="0" collapsed="false">
      <c r="A27" s="0" t="n">
        <v>74</v>
      </c>
      <c r="B27" s="0" t="n">
        <v>0.672904804160148</v>
      </c>
      <c r="C27" s="0" t="n">
        <v>0.286542809609398</v>
      </c>
      <c r="D27" s="0" t="n">
        <v>0.0405523862304535</v>
      </c>
      <c r="E27" s="0" t="n">
        <v>0.935142415158013</v>
      </c>
      <c r="F27" s="0" t="n">
        <v>0.984615347341113</v>
      </c>
      <c r="G27" s="0" t="n">
        <v>0.948573151282438</v>
      </c>
      <c r="H27" s="0" t="n">
        <v>0.988664195180572</v>
      </c>
      <c r="I27" s="0" t="n">
        <v>0.629261823733751</v>
      </c>
      <c r="J27" s="0" t="n">
        <v>0.719735778531748</v>
      </c>
      <c r="K27" s="0" t="n">
        <v>0.118940483755545</v>
      </c>
      <c r="L27" s="0" t="n">
        <v>0.121341870974131</v>
      </c>
      <c r="M27" s="0" t="n">
        <v>0.267958335024296</v>
      </c>
      <c r="N27" s="0" t="n">
        <v>0.219317083630256</v>
      </c>
      <c r="O27" s="0" t="n">
        <v>0.0379222563999668</v>
      </c>
      <c r="P27" s="0" t="n">
        <v>0.0455624851791091</v>
      </c>
      <c r="Q27" s="0" t="n">
        <v>4625.05861354567</v>
      </c>
      <c r="R27" s="0" t="n">
        <v>3280.88474205811</v>
      </c>
      <c r="S27" s="0" t="n">
        <v>2729.13422688275</v>
      </c>
      <c r="T27" s="0" t="n">
        <v>2331.29689774803</v>
      </c>
      <c r="U27" s="0" t="n">
        <v>3988.77760196465</v>
      </c>
      <c r="V27" s="0" t="n">
        <v>4180.58585108759</v>
      </c>
      <c r="W27" s="0" t="n">
        <v>2914.12112218505</v>
      </c>
      <c r="X27" s="0" t="n">
        <v>0.601412030611058</v>
      </c>
      <c r="Y27" s="0" t="n">
        <v>0.69739309653896</v>
      </c>
      <c r="Z27" s="0" t="n">
        <v>498.753884396648</v>
      </c>
      <c r="AA27" s="0" t="n">
        <v>498.750695768655</v>
      </c>
      <c r="AB27" s="0" t="n">
        <v>443.949291832296</v>
      </c>
      <c r="AC27" s="0" t="n">
        <v>672.622107455963</v>
      </c>
      <c r="AD27" s="0" t="n">
        <v>0.763908023646684</v>
      </c>
      <c r="AE27" s="0" t="n">
        <v>0.518251617466587</v>
      </c>
      <c r="AF27" s="0" t="n">
        <v>0.245656406180097</v>
      </c>
      <c r="AG27" s="0" t="n">
        <v>0.335507412122555</v>
      </c>
      <c r="AH27" s="0" t="n">
        <v>0.319148045167131</v>
      </c>
      <c r="AI27" s="0" t="n">
        <v>0.299497530711375</v>
      </c>
      <c r="AJ27" s="0" t="n">
        <v>0.28224645161996</v>
      </c>
      <c r="AK27" s="0" t="n">
        <v>0.321854132741289</v>
      </c>
      <c r="AL27" s="0" t="n">
        <v>0.296459612546894</v>
      </c>
      <c r="AM27" s="0" t="n">
        <v>0.297892982957715</v>
      </c>
      <c r="AN27" s="0" t="n">
        <v>0.275753532811728</v>
      </c>
    </row>
    <row r="28" customFormat="false" ht="15" hidden="false" customHeight="false" outlineLevel="0" collapsed="false">
      <c r="A28" s="0" t="n">
        <v>75</v>
      </c>
      <c r="B28" s="0" t="n">
        <v>0.670331135299824</v>
      </c>
      <c r="C28" s="0" t="n">
        <v>0.285936768418482</v>
      </c>
      <c r="D28" s="0" t="n">
        <v>0.0437320962816937</v>
      </c>
      <c r="E28" s="0" t="n">
        <v>0.929058001173362</v>
      </c>
      <c r="F28" s="0" t="n">
        <v>0.984200848069039</v>
      </c>
      <c r="G28" s="0" t="n">
        <v>0.943410119993782</v>
      </c>
      <c r="H28" s="0" t="n">
        <v>0.988214644384446</v>
      </c>
      <c r="I28" s="0" t="n">
        <v>0.622776504685925</v>
      </c>
      <c r="J28" s="0" t="n">
        <v>0.712611762610469</v>
      </c>
      <c r="K28" s="0" t="n">
        <v>0.122764219488836</v>
      </c>
      <c r="L28" s="0" t="n">
        <v>0.12440060822207</v>
      </c>
      <c r="M28" s="0" t="n">
        <v>0.265651842528845</v>
      </c>
      <c r="N28" s="0" t="n">
        <v>0.222833539824766</v>
      </c>
      <c r="O28" s="0" t="n">
        <v>0.0406296539585914</v>
      </c>
      <c r="P28" s="0" t="n">
        <v>0.0487555456338044</v>
      </c>
      <c r="Q28" s="0" t="n">
        <v>4728.81311198334</v>
      </c>
      <c r="R28" s="0" t="n">
        <v>3362.10547615872</v>
      </c>
      <c r="S28" s="0" t="n">
        <v>2796.56256870932</v>
      </c>
      <c r="T28" s="0" t="n">
        <v>2374.96434316434</v>
      </c>
      <c r="U28" s="0" t="n">
        <v>4073.37289487417</v>
      </c>
      <c r="V28" s="0" t="n">
        <v>4283.27000650885</v>
      </c>
      <c r="W28" s="0" t="n">
        <v>2968.70542895543</v>
      </c>
      <c r="X28" s="0" t="n">
        <v>0.592758468117468</v>
      </c>
      <c r="Y28" s="0" t="n">
        <v>0.690673157273138</v>
      </c>
      <c r="Z28" s="0" t="n">
        <v>505.947280650705</v>
      </c>
      <c r="AA28" s="0" t="n">
        <v>508.00079977363</v>
      </c>
      <c r="AB28" s="0" t="n">
        <v>455.845322790098</v>
      </c>
      <c r="AC28" s="0" t="n">
        <v>661.940853053335</v>
      </c>
      <c r="AD28" s="0" t="n">
        <v>0.753645301928347</v>
      </c>
      <c r="AE28" s="0" t="n">
        <v>0.511407874317627</v>
      </c>
      <c r="AF28" s="0" t="n">
        <v>0.24223742761072</v>
      </c>
      <c r="AG28" s="0" t="n">
        <v>0.337957165977676</v>
      </c>
      <c r="AH28" s="0" t="n">
        <v>0.323517899548657</v>
      </c>
      <c r="AI28" s="0" t="n">
        <v>0.299251033693521</v>
      </c>
      <c r="AJ28" s="0" t="n">
        <v>0.283904270757766</v>
      </c>
      <c r="AK28" s="0" t="n">
        <v>0.322176623961759</v>
      </c>
      <c r="AL28" s="0" t="n">
        <v>0.297842628912371</v>
      </c>
      <c r="AM28" s="0" t="n">
        <v>0.297414554947115</v>
      </c>
      <c r="AN28" s="0" t="n">
        <v>0.277024467692421</v>
      </c>
    </row>
    <row r="29" customFormat="false" ht="15" hidden="false" customHeight="false" outlineLevel="0" collapsed="false">
      <c r="A29" s="0" t="n">
        <v>76</v>
      </c>
      <c r="B29" s="0" t="n">
        <v>0.667318736922291</v>
      </c>
      <c r="C29" s="0" t="n">
        <v>0.285205117546633</v>
      </c>
      <c r="D29" s="0" t="n">
        <v>0.0474761455310754</v>
      </c>
      <c r="E29" s="0" t="n">
        <v>0.925631239833059</v>
      </c>
      <c r="F29" s="0" t="n">
        <v>0.98442060980146</v>
      </c>
      <c r="G29" s="0" t="n">
        <v>0.941198971789119</v>
      </c>
      <c r="H29" s="0" t="n">
        <v>0.988171640476621</v>
      </c>
      <c r="I29" s="0" t="n">
        <v>0.617691069821212</v>
      </c>
      <c r="J29" s="0" t="n">
        <v>0.705524538278425</v>
      </c>
      <c r="K29" s="0" t="n">
        <v>0.127043718937382</v>
      </c>
      <c r="L29" s="0" t="n">
        <v>0.12835928455471</v>
      </c>
      <c r="M29" s="0" t="n">
        <v>0.263994766561424</v>
      </c>
      <c r="N29" s="0" t="n">
        <v>0.226354177301801</v>
      </c>
      <c r="O29" s="0" t="n">
        <v>0.043945403450424</v>
      </c>
      <c r="P29" s="0" t="n">
        <v>0.0525418942212335</v>
      </c>
      <c r="Q29" s="0" t="n">
        <v>4823.8354048698</v>
      </c>
      <c r="R29" s="0" t="n">
        <v>3421.35321998805</v>
      </c>
      <c r="S29" s="0" t="n">
        <v>2852.85035716423</v>
      </c>
      <c r="T29" s="0" t="n">
        <v>2412.50325365578</v>
      </c>
      <c r="U29" s="0" t="n">
        <v>4147.21962652148</v>
      </c>
      <c r="V29" s="0" t="n">
        <v>4370.01031908981</v>
      </c>
      <c r="W29" s="0" t="n">
        <v>3015.62906706975</v>
      </c>
      <c r="X29" s="0" t="n">
        <v>0.579861264258657</v>
      </c>
      <c r="Y29" s="0" t="n">
        <v>0.683670112062903</v>
      </c>
      <c r="Z29" s="0" t="n">
        <v>513.017788940002</v>
      </c>
      <c r="AA29" s="0" t="n">
        <v>520.336314943687</v>
      </c>
      <c r="AB29" s="0" t="n">
        <v>467.312620373812</v>
      </c>
      <c r="AC29" s="0" t="n">
        <v>681.720188305626</v>
      </c>
      <c r="AD29" s="0" t="n">
        <v>0.747793282137341</v>
      </c>
      <c r="AE29" s="0" t="n">
        <v>0.505537997504378</v>
      </c>
      <c r="AF29" s="0" t="n">
        <v>0.242255284632963</v>
      </c>
      <c r="AG29" s="0" t="n">
        <v>0.340663622715128</v>
      </c>
      <c r="AH29" s="0" t="n">
        <v>0.325606272449632</v>
      </c>
      <c r="AI29" s="0" t="n">
        <v>0.301957426291582</v>
      </c>
      <c r="AJ29" s="0" t="n">
        <v>0.284772097934862</v>
      </c>
      <c r="AK29" s="0" t="n">
        <v>0.324454815889923</v>
      </c>
      <c r="AL29" s="0" t="n">
        <v>0.298426487966005</v>
      </c>
      <c r="AM29" s="0" t="n">
        <v>0.300142254606333</v>
      </c>
      <c r="AN29" s="0" t="n">
        <v>0.278204554188896</v>
      </c>
    </row>
    <row r="30" customFormat="false" ht="15" hidden="false" customHeight="false" outlineLevel="0" collapsed="false">
      <c r="A30" s="0" t="n">
        <v>77</v>
      </c>
      <c r="B30" s="0" t="n">
        <v>0.6659947486077</v>
      </c>
      <c r="C30" s="0" t="n">
        <v>0.284678052250164</v>
      </c>
      <c r="D30" s="0" t="n">
        <v>0.0493271991421357</v>
      </c>
      <c r="E30" s="0" t="n">
        <v>0.918566408143781</v>
      </c>
      <c r="F30" s="0" t="n">
        <v>0.983143562333674</v>
      </c>
      <c r="G30" s="0" t="n">
        <v>0.93499303321245</v>
      </c>
      <c r="H30" s="0" t="n">
        <v>0.986964544366028</v>
      </c>
      <c r="I30" s="0" t="n">
        <v>0.611760404071196</v>
      </c>
      <c r="J30" s="0" t="n">
        <v>0.696629126986289</v>
      </c>
      <c r="K30" s="0" t="n">
        <v>0.130609207280609</v>
      </c>
      <c r="L30" s="0" t="n">
        <v>0.131694638840956</v>
      </c>
      <c r="M30" s="0" t="n">
        <v>0.261495695932801</v>
      </c>
      <c r="N30" s="0" t="n">
        <v>0.232470560229099</v>
      </c>
      <c r="O30" s="0" t="n">
        <v>0.0453103081397846</v>
      </c>
      <c r="P30" s="0" t="n">
        <v>0.0540438751182861</v>
      </c>
      <c r="Q30" s="0" t="n">
        <v>4919.46778083008</v>
      </c>
      <c r="R30" s="0" t="n">
        <v>3444.17348680908</v>
      </c>
      <c r="S30" s="0" t="n">
        <v>2909.90981841887</v>
      </c>
      <c r="T30" s="0" t="n">
        <v>2443.2510313312</v>
      </c>
      <c r="U30" s="0" t="n">
        <v>4225.24589748542</v>
      </c>
      <c r="V30" s="0" t="n">
        <v>4453.49798445056</v>
      </c>
      <c r="W30" s="0" t="n">
        <v>3057.14558915308</v>
      </c>
      <c r="X30" s="0" t="n">
        <v>0.573499861359547</v>
      </c>
      <c r="Y30" s="0" t="n">
        <v>0.683459045912759</v>
      </c>
      <c r="Z30" s="0" t="n">
        <v>657.27766564193</v>
      </c>
      <c r="AA30" s="0" t="n">
        <v>648.866931882272</v>
      </c>
      <c r="AB30" s="0" t="n">
        <v>593.24618802459</v>
      </c>
      <c r="AC30" s="0" t="n">
        <v>793.40766561084</v>
      </c>
      <c r="AD30" s="0" t="n">
        <v>0.744518922866898</v>
      </c>
      <c r="AE30" s="0" t="n">
        <v>0.495757112786322</v>
      </c>
      <c r="AF30" s="0" t="n">
        <v>0.248761810080577</v>
      </c>
      <c r="AG30" s="0" t="n">
        <v>0.344027203796169</v>
      </c>
      <c r="AH30" s="0" t="n">
        <v>0.330751252708241</v>
      </c>
      <c r="AI30" s="0" t="n">
        <v>0.302224674337159</v>
      </c>
      <c r="AJ30" s="0" t="n">
        <v>0.286622238749221</v>
      </c>
      <c r="AK30" s="0" t="n">
        <v>0.326673034344958</v>
      </c>
      <c r="AL30" s="0" t="n">
        <v>0.300841768480328</v>
      </c>
      <c r="AM30" s="0" t="n">
        <v>0.300797660652952</v>
      </c>
      <c r="AN30" s="0" t="n">
        <v>0.279540523412903</v>
      </c>
    </row>
    <row r="31" customFormat="false" ht="15" hidden="false" customHeight="false" outlineLevel="0" collapsed="false">
      <c r="A31" s="0" t="n">
        <v>78</v>
      </c>
      <c r="B31" s="0" t="n">
        <v>0.664829788969765</v>
      </c>
      <c r="C31" s="0" t="n">
        <v>0.282675488001677</v>
      </c>
      <c r="D31" s="0" t="n">
        <v>0.0524947230285575</v>
      </c>
      <c r="E31" s="0" t="n">
        <v>0.913358663738866</v>
      </c>
      <c r="F31" s="0" t="n">
        <v>0.982907087405019</v>
      </c>
      <c r="G31" s="0" t="n">
        <v>0.93080604969036</v>
      </c>
      <c r="H31" s="0" t="n">
        <v>0.987273114229356</v>
      </c>
      <c r="I31" s="0" t="n">
        <v>0.607228047667218</v>
      </c>
      <c r="J31" s="0" t="n">
        <v>0.69008863046228</v>
      </c>
      <c r="K31" s="0" t="n">
        <v>0.134047272458118</v>
      </c>
      <c r="L31" s="0" t="n">
        <v>0.135343593535619</v>
      </c>
      <c r="M31" s="0" t="n">
        <v>0.258184105992944</v>
      </c>
      <c r="N31" s="0" t="n">
        <v>0.235613850360553</v>
      </c>
      <c r="O31" s="0" t="n">
        <v>0.0479465100787052</v>
      </c>
      <c r="P31" s="0" t="n">
        <v>0.0572046065821858</v>
      </c>
      <c r="Q31" s="0" t="n">
        <v>5011.36861112606</v>
      </c>
      <c r="R31" s="0" t="n">
        <v>3485.41156341227</v>
      </c>
      <c r="S31" s="0" t="n">
        <v>2961.1112223981</v>
      </c>
      <c r="T31" s="0" t="n">
        <v>2479.32938635859</v>
      </c>
      <c r="U31" s="0" t="n">
        <v>4298.89240543673</v>
      </c>
      <c r="V31" s="0" t="n">
        <v>4535.05803870257</v>
      </c>
      <c r="W31" s="0" t="n">
        <v>3099.16173294825</v>
      </c>
      <c r="X31" s="0" t="n">
        <v>0.570183516891306</v>
      </c>
      <c r="Y31" s="0" t="n">
        <v>0.683366605874059</v>
      </c>
      <c r="Z31" s="0" t="n">
        <v>520.866167701102</v>
      </c>
      <c r="AA31" s="0" t="n">
        <v>526.212028785988</v>
      </c>
      <c r="AB31" s="0" t="n">
        <v>467.255115799774</v>
      </c>
      <c r="AC31" s="0" t="n">
        <v>705.592263120877</v>
      </c>
      <c r="AD31" s="0" t="n">
        <v>0.752369586355313</v>
      </c>
      <c r="AE31" s="0" t="n">
        <v>0.509809908475274</v>
      </c>
      <c r="AF31" s="0" t="n">
        <v>0.242559677880039</v>
      </c>
      <c r="AG31" s="0" t="n">
        <v>0.347477992591377</v>
      </c>
      <c r="AH31" s="0" t="n">
        <v>0.334819761568538</v>
      </c>
      <c r="AI31" s="0" t="n">
        <v>0.305850553443504</v>
      </c>
      <c r="AJ31" s="0" t="n">
        <v>0.287500752419305</v>
      </c>
      <c r="AK31" s="0" t="n">
        <v>0.32948810433445</v>
      </c>
      <c r="AL31" s="0" t="n">
        <v>0.303405013703909</v>
      </c>
      <c r="AM31" s="0" t="n">
        <v>0.304568653854005</v>
      </c>
      <c r="AN31" s="0" t="n">
        <v>0.28088076547699</v>
      </c>
    </row>
    <row r="32" customFormat="false" ht="15" hidden="false" customHeight="false" outlineLevel="0" collapsed="false">
      <c r="A32" s="0" t="n">
        <v>79</v>
      </c>
      <c r="B32" s="0" t="n">
        <v>0.66300048618174</v>
      </c>
      <c r="C32" s="0" t="n">
        <v>0.28192500883659</v>
      </c>
      <c r="D32" s="0" t="n">
        <v>0.05507450498167</v>
      </c>
      <c r="E32" s="0" t="n">
        <v>0.906866525840047</v>
      </c>
      <c r="F32" s="0" t="n">
        <v>0.983759501507613</v>
      </c>
      <c r="G32" s="0" t="n">
        <v>0.925789202200825</v>
      </c>
      <c r="H32" s="0" t="n">
        <v>0.988088230597558</v>
      </c>
      <c r="I32" s="0" t="n">
        <v>0.601252947533897</v>
      </c>
      <c r="J32" s="0" t="n">
        <v>0.682756662665312</v>
      </c>
      <c r="K32" s="0" t="n">
        <v>0.136672479858518</v>
      </c>
      <c r="L32" s="0" t="n">
        <v>0.13710738113648</v>
      </c>
      <c r="M32" s="0" t="n">
        <v>0.255668353311063</v>
      </c>
      <c r="N32" s="0" t="n">
        <v>0.241425826052128</v>
      </c>
      <c r="O32" s="0" t="n">
        <v>0.0499452249950875</v>
      </c>
      <c r="P32" s="0" t="n">
        <v>0.0595770127901727</v>
      </c>
      <c r="Q32" s="0" t="n">
        <v>5076.43681959835</v>
      </c>
      <c r="R32" s="0" t="n">
        <v>3530.95705265659</v>
      </c>
      <c r="S32" s="0" t="n">
        <v>3007.52871772617</v>
      </c>
      <c r="T32" s="0" t="n">
        <v>2504.73205173115</v>
      </c>
      <c r="U32" s="0" t="n">
        <v>4351.52451764666</v>
      </c>
      <c r="V32" s="0" t="n">
        <v>4596.72382593961</v>
      </c>
      <c r="W32" s="0" t="n">
        <v>3132.53265481603</v>
      </c>
      <c r="X32" s="0" t="n">
        <v>0.571596867450452</v>
      </c>
      <c r="Y32" s="0" t="n">
        <v>0.685130844248848</v>
      </c>
      <c r="Z32" s="0" t="n">
        <v>528.16498595538</v>
      </c>
      <c r="AA32" s="0" t="n">
        <v>532.48062889015</v>
      </c>
      <c r="AB32" s="0" t="n">
        <v>475.96058040546</v>
      </c>
      <c r="AC32" s="0" t="n">
        <v>708.806043662195</v>
      </c>
      <c r="AD32" s="0" t="n">
        <v>0.744498046952304</v>
      </c>
      <c r="AE32" s="0" t="n">
        <v>0.510342623712067</v>
      </c>
      <c r="AF32" s="0" t="n">
        <v>0.234155423240236</v>
      </c>
      <c r="AG32" s="0" t="n">
        <v>0.350809161200371</v>
      </c>
      <c r="AH32" s="0" t="n">
        <v>0.338202084420884</v>
      </c>
      <c r="AI32" s="0" t="n">
        <v>0.305694150489784</v>
      </c>
      <c r="AJ32" s="0" t="n">
        <v>0.286954854127095</v>
      </c>
      <c r="AK32" s="0" t="n">
        <v>0.330130952648381</v>
      </c>
      <c r="AL32" s="0" t="n">
        <v>0.30318900947758</v>
      </c>
      <c r="AM32" s="0" t="n">
        <v>0.304397313211488</v>
      </c>
      <c r="AN32" s="0" t="n">
        <v>0.280914598358902</v>
      </c>
    </row>
    <row r="33" customFormat="false" ht="15" hidden="false" customHeight="false" outlineLevel="0" collapsed="false">
      <c r="A33" s="0" t="n">
        <v>80</v>
      </c>
      <c r="B33" s="0" t="n">
        <v>0.660565279270288</v>
      </c>
      <c r="C33" s="0" t="n">
        <v>0.281446652725913</v>
      </c>
      <c r="D33" s="0" t="n">
        <v>0.0579880680037989</v>
      </c>
      <c r="E33" s="0" t="n">
        <v>0.900045989460056</v>
      </c>
      <c r="F33" s="0" t="n">
        <v>0.983270612424322</v>
      </c>
      <c r="G33" s="0" t="n">
        <v>0.920950422775583</v>
      </c>
      <c r="H33" s="0" t="n">
        <v>0.988154935375756</v>
      </c>
      <c r="I33" s="0" t="n">
        <v>0.594539130383785</v>
      </c>
      <c r="J33" s="0" t="n">
        <v>0.674302879192086</v>
      </c>
      <c r="K33" s="0" t="n">
        <v>0.141269748954241</v>
      </c>
      <c r="L33" s="0" t="n">
        <v>0.141400858710492</v>
      </c>
      <c r="M33" s="0" t="n">
        <v>0.253314931032916</v>
      </c>
      <c r="N33" s="0" t="n">
        <v>0.246872288910028</v>
      </c>
      <c r="O33" s="0" t="n">
        <v>0.0521919280433562</v>
      </c>
      <c r="P33" s="0" t="n">
        <v>0.0620954443222072</v>
      </c>
      <c r="Q33" s="0" t="n">
        <v>5131.62038130117</v>
      </c>
      <c r="R33" s="0" t="n">
        <v>3568.99721371702</v>
      </c>
      <c r="S33" s="0" t="n">
        <v>3044.18045651893</v>
      </c>
      <c r="T33" s="0" t="n">
        <v>2523.84951774798</v>
      </c>
      <c r="U33" s="0" t="n">
        <v>4392.89780753073</v>
      </c>
      <c r="V33" s="0" t="n">
        <v>4650.58846611303</v>
      </c>
      <c r="W33" s="0" t="n">
        <v>3154.81189718498</v>
      </c>
      <c r="X33" s="0" t="n">
        <v>0.571596997271789</v>
      </c>
      <c r="Y33" s="0" t="n">
        <v>0.689220675788311</v>
      </c>
      <c r="Z33" s="0" t="n">
        <v>527.556482530076</v>
      </c>
      <c r="AA33" s="0" t="n">
        <v>532.186877487974</v>
      </c>
      <c r="AB33" s="0" t="n">
        <v>476.571985744588</v>
      </c>
      <c r="AC33" s="0" t="n">
        <v>700.814672051715</v>
      </c>
      <c r="AD33" s="0" t="n">
        <v>0.748116355499615</v>
      </c>
      <c r="AE33" s="0" t="n">
        <v>0.516213831200615</v>
      </c>
      <c r="AF33" s="0" t="n">
        <v>0.231902524299</v>
      </c>
      <c r="AG33" s="0" t="n">
        <v>0.351665978165712</v>
      </c>
      <c r="AH33" s="0" t="n">
        <v>0.34286698910059</v>
      </c>
      <c r="AI33" s="0" t="n">
        <v>0.30491234553406</v>
      </c>
      <c r="AJ33" s="0" t="n">
        <v>0.287765435644746</v>
      </c>
      <c r="AK33" s="0" t="n">
        <v>0.329816030123302</v>
      </c>
      <c r="AL33" s="0" t="n">
        <v>0.304501430158199</v>
      </c>
      <c r="AM33" s="0" t="n">
        <v>0.303933077205813</v>
      </c>
      <c r="AN33" s="0" t="n">
        <v>0.281791669656499</v>
      </c>
    </row>
    <row r="34" customFormat="false" ht="15" hidden="false" customHeight="false" outlineLevel="0" collapsed="false">
      <c r="A34" s="0" t="n">
        <v>81</v>
      </c>
      <c r="B34" s="0" t="n">
        <v>0.660290847604615</v>
      </c>
      <c r="C34" s="0" t="n">
        <v>0.280225990854904</v>
      </c>
      <c r="D34" s="0" t="n">
        <v>0.0594831615404813</v>
      </c>
      <c r="E34" s="0" t="n">
        <v>0.892959666853213</v>
      </c>
      <c r="F34" s="0" t="n">
        <v>0.982346546160676</v>
      </c>
      <c r="G34" s="0" t="n">
        <v>0.914615813235833</v>
      </c>
      <c r="H34" s="0" t="n">
        <v>0.986987374302482</v>
      </c>
      <c r="I34" s="0" t="n">
        <v>0.589613095303242</v>
      </c>
      <c r="J34" s="0" t="n">
        <v>0.669084582788915</v>
      </c>
      <c r="K34" s="0" t="n">
        <v>0.143436308320327</v>
      </c>
      <c r="L34" s="0" t="n">
        <v>0.141595212485653</v>
      </c>
      <c r="M34" s="0" t="n">
        <v>0.250230507437407</v>
      </c>
      <c r="N34" s="0" t="n">
        <v>0.250201043839829</v>
      </c>
      <c r="O34" s="0" t="n">
        <v>0.053116064112564</v>
      </c>
      <c r="P34" s="0" t="n">
        <v>0.0630609195319324</v>
      </c>
      <c r="Q34" s="0" t="n">
        <v>5156.35055537317</v>
      </c>
      <c r="R34" s="0" t="n">
        <v>3593.9437755207</v>
      </c>
      <c r="S34" s="0" t="n">
        <v>3074.55599237529</v>
      </c>
      <c r="T34" s="0" t="n">
        <v>2537.40063140418</v>
      </c>
      <c r="U34" s="0" t="n">
        <v>4417.19418980686</v>
      </c>
      <c r="V34" s="0" t="n">
        <v>4684.39227540606</v>
      </c>
      <c r="W34" s="0" t="n">
        <v>3171.75078925522</v>
      </c>
      <c r="X34" s="0" t="n">
        <v>0.568880974578332</v>
      </c>
      <c r="Y34" s="0" t="n">
        <v>0.687879582477682</v>
      </c>
      <c r="Z34" s="0" t="n">
        <v>678.838752289227</v>
      </c>
      <c r="AA34" s="0" t="n">
        <v>665.20350514077</v>
      </c>
      <c r="AB34" s="0" t="n">
        <v>613.241228321211</v>
      </c>
      <c r="AC34" s="0" t="n">
        <v>821.858466890941</v>
      </c>
      <c r="AD34" s="0" t="n">
        <v>0.751999957287786</v>
      </c>
      <c r="AE34" s="0" t="n">
        <v>0.528564214863794</v>
      </c>
      <c r="AF34" s="0" t="n">
        <v>0.223435742423991</v>
      </c>
      <c r="AG34" s="0" t="n">
        <v>0.357087899697943</v>
      </c>
      <c r="AH34" s="0" t="n">
        <v>0.346932469020205</v>
      </c>
      <c r="AI34" s="0" t="n">
        <v>0.307817047194772</v>
      </c>
      <c r="AJ34" s="0" t="n">
        <v>0.288271474028401</v>
      </c>
      <c r="AK34" s="0" t="n">
        <v>0.333366661924162</v>
      </c>
      <c r="AL34" s="0" t="n">
        <v>0.306464101356482</v>
      </c>
      <c r="AM34" s="0" t="n">
        <v>0.306470309831983</v>
      </c>
      <c r="AN34" s="0" t="n">
        <v>0.281752405066673</v>
      </c>
    </row>
    <row r="35" customFormat="false" ht="15" hidden="false" customHeight="false" outlineLevel="0" collapsed="false">
      <c r="A35" s="0" t="n">
        <v>82</v>
      </c>
      <c r="B35" s="0" t="n">
        <v>0.661259940711246</v>
      </c>
      <c r="C35" s="0" t="n">
        <v>0.278903267444786</v>
      </c>
      <c r="D35" s="0" t="n">
        <v>0.0598367918439678</v>
      </c>
      <c r="E35" s="0" t="n">
        <v>0.885103639045563</v>
      </c>
      <c r="F35" s="0" t="n">
        <v>0.981274134332722</v>
      </c>
      <c r="G35" s="0" t="n">
        <v>0.908024189624816</v>
      </c>
      <c r="H35" s="0" t="n">
        <v>0.985873934704612</v>
      </c>
      <c r="I35" s="0" t="n">
        <v>0.585283579878577</v>
      </c>
      <c r="J35" s="0" t="n">
        <v>0.664652429600845</v>
      </c>
      <c r="K35" s="0" t="n">
        <v>0.146994039248112</v>
      </c>
      <c r="L35" s="0" t="n">
        <v>0.144908402960718</v>
      </c>
      <c r="M35" s="0" t="n">
        <v>0.246858296957078</v>
      </c>
      <c r="N35" s="0" t="n">
        <v>0.253592225738199</v>
      </c>
      <c r="O35" s="0" t="n">
        <v>0.0529617622099077</v>
      </c>
      <c r="P35" s="0" t="n">
        <v>0.0630294789936785</v>
      </c>
      <c r="Q35" s="0" t="n">
        <v>5184.12829562871</v>
      </c>
      <c r="R35" s="0" t="n">
        <v>3611.69343775299</v>
      </c>
      <c r="S35" s="0" t="n">
        <v>3099.19547041422</v>
      </c>
      <c r="T35" s="0" t="n">
        <v>2546.77455529026</v>
      </c>
      <c r="U35" s="0" t="n">
        <v>4444.82293149396</v>
      </c>
      <c r="V35" s="0" t="n">
        <v>4721.37634038598</v>
      </c>
      <c r="W35" s="0" t="n">
        <v>3183.46819411282</v>
      </c>
      <c r="X35" s="0" t="n">
        <v>0.570871892049334</v>
      </c>
      <c r="Y35" s="0" t="n">
        <v>0.692424640558737</v>
      </c>
      <c r="Z35" s="0" t="n">
        <v>533.477909272609</v>
      </c>
      <c r="AA35" s="0" t="n">
        <v>538.342578605396</v>
      </c>
      <c r="AB35" s="0" t="n">
        <v>485.001548720665</v>
      </c>
      <c r="AC35" s="0" t="n">
        <v>697.73927705911</v>
      </c>
      <c r="AD35" s="0" t="n">
        <v>0.7519826265627</v>
      </c>
      <c r="AE35" s="0" t="n">
        <v>0.521185080377514</v>
      </c>
      <c r="AF35" s="0" t="n">
        <v>0.230797546185186</v>
      </c>
      <c r="AG35" s="0" t="n">
        <v>0.358743651771997</v>
      </c>
      <c r="AH35" s="0" t="n">
        <v>0.351368006115985</v>
      </c>
      <c r="AI35" s="0" t="n">
        <v>0.304794415640001</v>
      </c>
      <c r="AJ35" s="0" t="n">
        <v>0.289147276422643</v>
      </c>
      <c r="AK35" s="0" t="n">
        <v>0.333208777751604</v>
      </c>
      <c r="AL35" s="0" t="n">
        <v>0.308832517178091</v>
      </c>
      <c r="AM35" s="0" t="n">
        <v>0.302982528213717</v>
      </c>
      <c r="AN35" s="0" t="n">
        <v>0.28154059362773</v>
      </c>
    </row>
    <row r="36" customFormat="false" ht="15" hidden="false" customHeight="false" outlineLevel="0" collapsed="false">
      <c r="A36" s="0" t="n">
        <v>83</v>
      </c>
      <c r="B36" s="0" t="n">
        <v>0.659392476643376</v>
      </c>
      <c r="C36" s="0" t="n">
        <v>0.277908219122064</v>
      </c>
      <c r="D36" s="0" t="n">
        <v>0.0626993042345606</v>
      </c>
      <c r="E36" s="0" t="n">
        <v>0.877998288637173</v>
      </c>
      <c r="F36" s="0" t="n">
        <v>0.980764987411813</v>
      </c>
      <c r="G36" s="0" t="n">
        <v>0.901898812720954</v>
      </c>
      <c r="H36" s="0" t="n">
        <v>0.985395013206363</v>
      </c>
      <c r="I36" s="0" t="n">
        <v>0.578945466033111</v>
      </c>
      <c r="J36" s="0" t="n">
        <v>0.657822548494641</v>
      </c>
      <c r="K36" s="0" t="n">
        <v>0.150833427913721</v>
      </c>
      <c r="L36" s="0" t="n">
        <v>0.148943848702502</v>
      </c>
      <c r="M36" s="0" t="n">
        <v>0.244002940787376</v>
      </c>
      <c r="N36" s="0" t="n">
        <v>0.257561140065864</v>
      </c>
      <c r="O36" s="0" t="n">
        <v>0.0550498818166856</v>
      </c>
      <c r="P36" s="0" t="n">
        <v>0.0653812988513083</v>
      </c>
      <c r="Q36" s="0" t="n">
        <v>5207.46970936131</v>
      </c>
      <c r="R36" s="0" t="n">
        <v>3629.96532644521</v>
      </c>
      <c r="S36" s="0" t="n">
        <v>3121.01967686008</v>
      </c>
      <c r="T36" s="0" t="n">
        <v>2552.94017346266</v>
      </c>
      <c r="U36" s="0" t="n">
        <v>4461.19094157078</v>
      </c>
      <c r="V36" s="0" t="n">
        <v>4752.54765867786</v>
      </c>
      <c r="W36" s="0" t="n">
        <v>3191.17521682832</v>
      </c>
      <c r="X36" s="0" t="n">
        <v>0.566478133043585</v>
      </c>
      <c r="Y36" s="0" t="n">
        <v>0.693501954069398</v>
      </c>
      <c r="Z36" s="0" t="n">
        <v>533.578645116928</v>
      </c>
      <c r="AA36" s="0" t="n">
        <v>535.808704775625</v>
      </c>
      <c r="AB36" s="0" t="n">
        <v>481.569059297249</v>
      </c>
      <c r="AC36" s="0" t="n">
        <v>696.005488079579</v>
      </c>
      <c r="AD36" s="0" t="n">
        <v>0.746622279763593</v>
      </c>
      <c r="AE36" s="0" t="n">
        <v>0.518706144771839</v>
      </c>
      <c r="AF36" s="0" t="n">
        <v>0.227916134991754</v>
      </c>
      <c r="AG36" s="0" t="n">
        <v>0.359874052295677</v>
      </c>
      <c r="AH36" s="0" t="n">
        <v>0.356229700025573</v>
      </c>
      <c r="AI36" s="0" t="n">
        <v>0.303416224094123</v>
      </c>
      <c r="AJ36" s="0" t="n">
        <v>0.290359258249434</v>
      </c>
      <c r="AK36" s="0" t="n">
        <v>0.332724509493399</v>
      </c>
      <c r="AL36" s="0" t="n">
        <v>0.310045279629282</v>
      </c>
      <c r="AM36" s="0" t="n">
        <v>0.301507545914806</v>
      </c>
      <c r="AN36" s="0" t="n">
        <v>0.282579250285207</v>
      </c>
    </row>
    <row r="37" customFormat="false" ht="15" hidden="false" customHeight="false" outlineLevel="0" collapsed="false">
      <c r="A37" s="0" t="n">
        <v>84</v>
      </c>
      <c r="B37" s="0" t="n">
        <v>0.657809756148566</v>
      </c>
      <c r="C37" s="0" t="n">
        <v>0.277233452073626</v>
      </c>
      <c r="D37" s="0" t="n">
        <v>0.064956791777808</v>
      </c>
      <c r="E37" s="0" t="n">
        <v>0.87006136913942</v>
      </c>
      <c r="F37" s="0" t="n">
        <v>0.981240456027579</v>
      </c>
      <c r="G37" s="0" t="n">
        <v>0.896482610321526</v>
      </c>
      <c r="H37" s="0" t="n">
        <v>0.985260663210394</v>
      </c>
      <c r="I37" s="0" t="n">
        <v>0.572334857067889</v>
      </c>
      <c r="J37" s="0" t="n">
        <v>0.651529112993234</v>
      </c>
      <c r="K37" s="0" t="n">
        <v>0.156889915245757</v>
      </c>
      <c r="L37" s="0" t="n">
        <v>0.152774133622159</v>
      </c>
      <c r="M37" s="0" t="n">
        <v>0.241210116882427</v>
      </c>
      <c r="N37" s="0" t="n">
        <v>0.262531452778288</v>
      </c>
      <c r="O37" s="0" t="n">
        <v>0.0565163951891038</v>
      </c>
      <c r="P37" s="0" t="n">
        <v>0.0671798902560559</v>
      </c>
      <c r="Q37" s="0" t="n">
        <v>5242.51642228443</v>
      </c>
      <c r="R37" s="0" t="n">
        <v>3654.9009742888</v>
      </c>
      <c r="S37" s="0" t="n">
        <v>3145.90591875695</v>
      </c>
      <c r="T37" s="0" t="n">
        <v>2560.62338604826</v>
      </c>
      <c r="U37" s="0" t="n">
        <v>4487.05868721254</v>
      </c>
      <c r="V37" s="0" t="n">
        <v>4797.72754287547</v>
      </c>
      <c r="W37" s="0" t="n">
        <v>3204.32413921564</v>
      </c>
      <c r="X37" s="0" t="n">
        <v>0.57294372465776</v>
      </c>
      <c r="Y37" s="0" t="n">
        <v>0.6968811205136</v>
      </c>
      <c r="Z37" s="0" t="n">
        <v>536.358490818961</v>
      </c>
      <c r="AA37" s="0" t="n">
        <v>534.671625108675</v>
      </c>
      <c r="AB37" s="0" t="n">
        <v>479.579749071492</v>
      </c>
      <c r="AC37" s="0" t="n">
        <v>708.01741716455</v>
      </c>
      <c r="AD37" s="0" t="n">
        <v>0.751464865803688</v>
      </c>
      <c r="AE37" s="0" t="n">
        <v>0.527635793149052</v>
      </c>
      <c r="AF37" s="0" t="n">
        <v>0.223829072654637</v>
      </c>
      <c r="AG37" s="0" t="n">
        <v>0.364016157644283</v>
      </c>
      <c r="AH37" s="0" t="n">
        <v>0.36084821714643</v>
      </c>
      <c r="AI37" s="0" t="n">
        <v>0.30696362899757</v>
      </c>
      <c r="AJ37" s="0" t="n">
        <v>0.292591269572919</v>
      </c>
      <c r="AK37" s="0" t="n">
        <v>0.334706081040651</v>
      </c>
      <c r="AL37" s="0" t="n">
        <v>0.311733344579145</v>
      </c>
      <c r="AM37" s="0" t="n">
        <v>0.304848896634326</v>
      </c>
      <c r="AN37" s="0" t="n">
        <v>0.284611033932232</v>
      </c>
    </row>
    <row r="38" customFormat="false" ht="15" hidden="false" customHeight="false" outlineLevel="0" collapsed="false">
      <c r="A38" s="0" t="n">
        <v>85</v>
      </c>
      <c r="B38" s="0" t="n">
        <v>0.656913444033762</v>
      </c>
      <c r="C38" s="0" t="n">
        <v>0.276017542891819</v>
      </c>
      <c r="D38" s="0" t="n">
        <v>0.0670690130744194</v>
      </c>
      <c r="E38" s="0" t="n">
        <v>0.863270842595108</v>
      </c>
      <c r="F38" s="0" t="n">
        <v>0.981172436058075</v>
      </c>
      <c r="G38" s="0" t="n">
        <v>0.890935799023195</v>
      </c>
      <c r="H38" s="0" t="n">
        <v>0.984854359835734</v>
      </c>
      <c r="I38" s="0" t="n">
        <v>0.56709422234308</v>
      </c>
      <c r="J38" s="0" t="n">
        <v>0.644870027836664</v>
      </c>
      <c r="K38" s="0" t="n">
        <v>0.160293255872154</v>
      </c>
      <c r="L38" s="0" t="n">
        <v>0.156748867230624</v>
      </c>
      <c r="M38" s="0" t="n">
        <v>0.238277896823252</v>
      </c>
      <c r="N38" s="0" t="n">
        <v>0.267683788585839</v>
      </c>
      <c r="O38" s="0" t="n">
        <v>0.0578987234287764</v>
      </c>
      <c r="P38" s="0" t="n">
        <v>0.0686186196355722</v>
      </c>
      <c r="Q38" s="0" t="n">
        <v>5278.1222404677</v>
      </c>
      <c r="R38" s="0" t="n">
        <v>3681.06019160176</v>
      </c>
      <c r="S38" s="0" t="n">
        <v>3175.16116493775</v>
      </c>
      <c r="T38" s="0" t="n">
        <v>2560.55896218063</v>
      </c>
      <c r="U38" s="0" t="n">
        <v>4515.40380456079</v>
      </c>
      <c r="V38" s="0" t="n">
        <v>4839.44843187794</v>
      </c>
      <c r="W38" s="0" t="n">
        <v>3213.46820601854</v>
      </c>
      <c r="X38" s="0" t="n">
        <v>0.561366184335969</v>
      </c>
      <c r="Y38" s="0" t="n">
        <v>0.695923454936079</v>
      </c>
      <c r="Z38" s="0" t="n">
        <v>685.327604410935</v>
      </c>
      <c r="AA38" s="0" t="n">
        <v>671.973896463208</v>
      </c>
      <c r="AB38" s="0" t="n">
        <v>617.644133445646</v>
      </c>
      <c r="AC38" s="0" t="n">
        <v>860.301655166602</v>
      </c>
      <c r="AD38" s="0" t="n">
        <v>0.744423741603837</v>
      </c>
      <c r="AE38" s="0" t="n">
        <v>0.531992209370113</v>
      </c>
      <c r="AF38" s="0" t="n">
        <v>0.212431532233724</v>
      </c>
      <c r="AG38" s="0" t="n">
        <v>0.364110077884758</v>
      </c>
      <c r="AH38" s="0" t="n">
        <v>0.36513006518051</v>
      </c>
      <c r="AI38" s="0" t="n">
        <v>0.304847208249829</v>
      </c>
      <c r="AJ38" s="0" t="n">
        <v>0.293777971757761</v>
      </c>
      <c r="AK38" s="0" t="n">
        <v>0.333421768174477</v>
      </c>
      <c r="AL38" s="0" t="n">
        <v>0.312997772929675</v>
      </c>
      <c r="AM38" s="0" t="n">
        <v>0.302570221838677</v>
      </c>
      <c r="AN38" s="0" t="n">
        <v>0.285507588329298</v>
      </c>
    </row>
    <row r="39" customFormat="false" ht="15" hidden="false" customHeight="false" outlineLevel="0" collapsed="false">
      <c r="A39" s="0" t="n">
        <v>86</v>
      </c>
      <c r="B39" s="0" t="n">
        <v>0.656435053215899</v>
      </c>
      <c r="C39" s="0" t="n">
        <v>0.275182681445919</v>
      </c>
      <c r="D39" s="0" t="n">
        <v>0.0683822653381813</v>
      </c>
      <c r="E39" s="0" t="n">
        <v>0.857540918433687</v>
      </c>
      <c r="F39" s="0" t="n">
        <v>0.980759025328253</v>
      </c>
      <c r="G39" s="0" t="n">
        <v>0.885485145391194</v>
      </c>
      <c r="H39" s="0" t="n">
        <v>0.984423010703743</v>
      </c>
      <c r="I39" s="0" t="n">
        <v>0.562919918426829</v>
      </c>
      <c r="J39" s="0" t="n">
        <v>0.63911568186302</v>
      </c>
      <c r="K39" s="0" t="n">
        <v>0.162471138275891</v>
      </c>
      <c r="L39" s="0" t="n">
        <v>0.158554084055574</v>
      </c>
      <c r="M39" s="0" t="n">
        <v>0.235980409384178</v>
      </c>
      <c r="N39" s="0" t="n">
        <v>0.272058771941887</v>
      </c>
      <c r="O39" s="0" t="n">
        <v>0.0586405906226801</v>
      </c>
      <c r="P39" s="0" t="n">
        <v>0.0695845715233463</v>
      </c>
      <c r="Q39" s="0" t="n">
        <v>5341.92516565424</v>
      </c>
      <c r="R39" s="0" t="n">
        <v>3710.66393421066</v>
      </c>
      <c r="S39" s="0" t="n">
        <v>3207.37152740922</v>
      </c>
      <c r="T39" s="0" t="n">
        <v>2575.30426272807</v>
      </c>
      <c r="U39" s="0" t="n">
        <v>4565.34516711778</v>
      </c>
      <c r="V39" s="0" t="n">
        <v>4901.54274195905</v>
      </c>
      <c r="W39" s="0" t="n">
        <v>3231.79321744352</v>
      </c>
      <c r="X39" s="0" t="n">
        <v>0.557666780059881</v>
      </c>
      <c r="Y39" s="0" t="n">
        <v>0.699908181085805</v>
      </c>
      <c r="Z39" s="0" t="n">
        <v>541.318286574459</v>
      </c>
      <c r="AA39" s="0" t="n">
        <v>546.913757840533</v>
      </c>
      <c r="AB39" s="0" t="n">
        <v>494.453055974687</v>
      </c>
      <c r="AC39" s="0" t="n">
        <v>749.461179346595</v>
      </c>
      <c r="AD39" s="0" t="n">
        <v>0.759348729201091</v>
      </c>
      <c r="AE39" s="0" t="n">
        <v>0.546975999182859</v>
      </c>
      <c r="AF39" s="0" t="n">
        <v>0.212372730018233</v>
      </c>
      <c r="AG39" s="0" t="n">
        <v>0.369533691303923</v>
      </c>
      <c r="AH39" s="0" t="n">
        <v>0.369571383885135</v>
      </c>
      <c r="AI39" s="0" t="n">
        <v>0.308848352407275</v>
      </c>
      <c r="AJ39" s="0" t="n">
        <v>0.295002928491432</v>
      </c>
      <c r="AK39" s="0" t="n">
        <v>0.337653799091445</v>
      </c>
      <c r="AL39" s="0" t="n">
        <v>0.314890122420459</v>
      </c>
      <c r="AM39" s="0" t="n">
        <v>0.305892779955945</v>
      </c>
      <c r="AN39" s="0" t="n">
        <v>0.286695296706422</v>
      </c>
    </row>
    <row r="40" customFormat="false" ht="15" hidden="false" customHeight="false" outlineLevel="0" collapsed="false">
      <c r="A40" s="0" t="n">
        <v>87</v>
      </c>
      <c r="B40" s="0" t="n">
        <v>0.654867576272747</v>
      </c>
      <c r="C40" s="0" t="n">
        <v>0.273868612414176</v>
      </c>
      <c r="D40" s="0" t="n">
        <v>0.0712638113130763</v>
      </c>
      <c r="E40" s="0" t="n">
        <v>0.852941114219793</v>
      </c>
      <c r="F40" s="0" t="n">
        <v>0.979542225370375</v>
      </c>
      <c r="G40" s="0" t="n">
        <v>0.882019373747868</v>
      </c>
      <c r="H40" s="0" t="n">
        <v>0.984042052107732</v>
      </c>
      <c r="I40" s="0" t="n">
        <v>0.558563480172492</v>
      </c>
      <c r="J40" s="0" t="n">
        <v>0.63169225220038</v>
      </c>
      <c r="K40" s="0" t="n">
        <v>0.165568620276</v>
      </c>
      <c r="L40" s="0" t="n">
        <v>0.161146484602412</v>
      </c>
      <c r="M40" s="0" t="n">
        <v>0.233593799422376</v>
      </c>
      <c r="N40" s="0" t="n">
        <v>0.276025035409771</v>
      </c>
      <c r="O40" s="0" t="n">
        <v>0.0607838346249244</v>
      </c>
      <c r="P40" s="0" t="n">
        <v>0.071824937760224</v>
      </c>
      <c r="Q40" s="0" t="n">
        <v>5412.94240544211</v>
      </c>
      <c r="R40" s="0" t="n">
        <v>3750.25592031424</v>
      </c>
      <c r="S40" s="0" t="n">
        <v>3247.74546622533</v>
      </c>
      <c r="T40" s="0" t="n">
        <v>2600.20942347831</v>
      </c>
      <c r="U40" s="0" t="n">
        <v>4619.51685159465</v>
      </c>
      <c r="V40" s="0" t="n">
        <v>4967.04236598094</v>
      </c>
      <c r="W40" s="0" t="n">
        <v>3253.86148859865</v>
      </c>
      <c r="X40" s="0" t="n">
        <v>0.56545724495068</v>
      </c>
      <c r="Y40" s="0" t="n">
        <v>0.706727981645466</v>
      </c>
      <c r="Z40" s="0" t="n">
        <v>543.247987743544</v>
      </c>
      <c r="AA40" s="0" t="n">
        <v>546.185497036129</v>
      </c>
      <c r="AB40" s="0" t="n">
        <v>489.820085216751</v>
      </c>
      <c r="AC40" s="0" t="n">
        <v>726.700373702311</v>
      </c>
      <c r="AD40" s="0" t="n">
        <v>0.756894147755334</v>
      </c>
      <c r="AE40" s="0" t="n">
        <v>0.529448667222364</v>
      </c>
      <c r="AF40" s="0" t="n">
        <v>0.227445480532971</v>
      </c>
      <c r="AG40" s="0" t="n">
        <v>0.373399350530052</v>
      </c>
      <c r="AH40" s="0" t="n">
        <v>0.373387580809964</v>
      </c>
      <c r="AI40" s="0" t="n">
        <v>0.309562389834288</v>
      </c>
      <c r="AJ40" s="0" t="n">
        <v>0.296416387625471</v>
      </c>
      <c r="AK40" s="0" t="n">
        <v>0.341121460877104</v>
      </c>
      <c r="AL40" s="0" t="n">
        <v>0.317246430290296</v>
      </c>
      <c r="AM40" s="0" t="n">
        <v>0.306900223891372</v>
      </c>
      <c r="AN40" s="0" t="n">
        <v>0.288275203217625</v>
      </c>
    </row>
    <row r="41" customFormat="false" ht="15" hidden="false" customHeight="false" outlineLevel="0" collapsed="false">
      <c r="A41" s="0" t="n">
        <v>88</v>
      </c>
      <c r="B41" s="0" t="n">
        <v>0.649918143138236</v>
      </c>
      <c r="C41" s="0" t="n">
        <v>0.27250347588693</v>
      </c>
      <c r="D41" s="0" t="n">
        <v>0.0775783809748348</v>
      </c>
      <c r="E41" s="0" t="n">
        <v>0.848941012300629</v>
      </c>
      <c r="F41" s="0" t="n">
        <v>0.977469600295187</v>
      </c>
      <c r="G41" s="0" t="n">
        <v>0.87955474840493</v>
      </c>
      <c r="H41" s="0" t="n">
        <v>0.982336869773593</v>
      </c>
      <c r="I41" s="0" t="n">
        <v>0.551742166348319</v>
      </c>
      <c r="J41" s="0" t="n">
        <v>0.626160536975079</v>
      </c>
      <c r="K41" s="0" t="n">
        <v>0.16902931252138</v>
      </c>
      <c r="L41" s="0" t="n">
        <v>0.164272970623638</v>
      </c>
      <c r="M41" s="0" t="n">
        <v>0.23133937667489</v>
      </c>
      <c r="N41" s="0" t="n">
        <v>0.27345873254755</v>
      </c>
      <c r="O41" s="0" t="n">
        <v>0.0658594692774202</v>
      </c>
      <c r="P41" s="0" t="n">
        <v>0.0778503307725581</v>
      </c>
      <c r="Q41" s="0" t="n">
        <v>5438.60168775554</v>
      </c>
      <c r="R41" s="0" t="n">
        <v>3775.34804415416</v>
      </c>
      <c r="S41" s="0" t="n">
        <v>3254.3199295926</v>
      </c>
      <c r="T41" s="0" t="n">
        <v>2605.48105311554</v>
      </c>
      <c r="U41" s="0" t="n">
        <v>4623.58840439796</v>
      </c>
      <c r="V41" s="0" t="n">
        <v>4987.15524501395</v>
      </c>
      <c r="W41" s="0" t="n">
        <v>3260.45832364734</v>
      </c>
      <c r="X41" s="0" t="n">
        <v>0.56467808127973</v>
      </c>
      <c r="Y41" s="0" t="n">
        <v>0.707486176864141</v>
      </c>
      <c r="Z41" s="0" t="n">
        <v>538.220733579867</v>
      </c>
      <c r="AA41" s="0" t="n">
        <v>545.248700844834</v>
      </c>
      <c r="AB41" s="0" t="n">
        <v>490.983752615082</v>
      </c>
      <c r="AC41" s="0" t="n">
        <v>737.586343296282</v>
      </c>
      <c r="AD41" s="0" t="n">
        <v>0.751371017872188</v>
      </c>
      <c r="AE41" s="0" t="n">
        <v>0.537810138682007</v>
      </c>
      <c r="AF41" s="0" t="n">
        <v>0.213560879190182</v>
      </c>
      <c r="AG41" s="0" t="n">
        <v>0.37319324168565</v>
      </c>
      <c r="AH41" s="0" t="n">
        <v>0.376516289192248</v>
      </c>
      <c r="AI41" s="0" t="n">
        <v>0.30844182175572</v>
      </c>
      <c r="AJ41" s="0" t="n">
        <v>0.29916678534196</v>
      </c>
      <c r="AK41" s="0" t="n">
        <v>0.340238268353842</v>
      </c>
      <c r="AL41" s="0" t="n">
        <v>0.320627163485417</v>
      </c>
      <c r="AM41" s="0" t="n">
        <v>0.30570709396657</v>
      </c>
      <c r="AN41" s="0" t="n">
        <v>0.289814954134729</v>
      </c>
    </row>
    <row r="42" customFormat="false" ht="15" hidden="false" customHeight="false" outlineLevel="0" collapsed="false">
      <c r="A42" s="0" t="n">
        <v>89</v>
      </c>
      <c r="B42" s="0" t="n">
        <v>0.64520927540148</v>
      </c>
      <c r="C42" s="0" t="n">
        <v>0.270841657309488</v>
      </c>
      <c r="D42" s="0" t="n">
        <v>0.0839490672890323</v>
      </c>
      <c r="E42" s="0" t="n">
        <v>0.84768508366772</v>
      </c>
      <c r="F42" s="0" t="n">
        <v>0.977320580648681</v>
      </c>
      <c r="G42" s="0" t="n">
        <v>0.878463342677078</v>
      </c>
      <c r="H42" s="0" t="n">
        <v>0.982390483647971</v>
      </c>
      <c r="I42" s="0" t="n">
        <v>0.546934278601893</v>
      </c>
      <c r="J42" s="0" t="n">
        <v>0.62134401334855</v>
      </c>
      <c r="K42" s="0" t="n">
        <v>0.17199474292131</v>
      </c>
      <c r="L42" s="0" t="n">
        <v>0.167817619049456</v>
      </c>
      <c r="M42" s="0" t="n">
        <v>0.229588432937097</v>
      </c>
      <c r="N42" s="0" t="n">
        <v>0.27174691097128</v>
      </c>
      <c r="O42" s="0" t="n">
        <v>0.0711623721287305</v>
      </c>
      <c r="P42" s="0" t="n">
        <v>0.0842296563288513</v>
      </c>
      <c r="Q42" s="0" t="n">
        <v>5477.17295252303</v>
      </c>
      <c r="R42" s="0" t="n">
        <v>3791.19119326278</v>
      </c>
      <c r="S42" s="0" t="n">
        <v>3260.05075065888</v>
      </c>
      <c r="T42" s="0" t="n">
        <v>2610.60808024191</v>
      </c>
      <c r="U42" s="0" t="n">
        <v>4636.03845356098</v>
      </c>
      <c r="V42" s="0" t="n">
        <v>5014.45472414361</v>
      </c>
      <c r="W42" s="0" t="n">
        <v>3266.8742053709</v>
      </c>
      <c r="X42" s="0" t="n">
        <v>0.561575924113099</v>
      </c>
      <c r="Y42" s="0" t="n">
        <v>0.705409221007415</v>
      </c>
      <c r="Z42" s="0" t="n">
        <v>683.155903211585</v>
      </c>
      <c r="AA42" s="0" t="n">
        <v>670.984507366373</v>
      </c>
      <c r="AB42" s="0" t="n">
        <v>621.443826665712</v>
      </c>
      <c r="AC42" s="0" t="n">
        <v>850.058850486948</v>
      </c>
      <c r="AD42" s="0" t="n">
        <v>0.754034267717966</v>
      </c>
      <c r="AE42" s="0" t="n">
        <v>0.560439874802033</v>
      </c>
      <c r="AF42" s="0" t="n">
        <v>0.193711695929887</v>
      </c>
      <c r="AG42" s="0" t="n">
        <v>0.375881061008735</v>
      </c>
      <c r="AH42" s="0" t="n">
        <v>0.378591498039972</v>
      </c>
      <c r="AI42" s="0" t="n">
        <v>0.312503613277719</v>
      </c>
      <c r="AJ42" s="0" t="n">
        <v>0.301257135360852</v>
      </c>
      <c r="AK42" s="0" t="n">
        <v>0.342085285922594</v>
      </c>
      <c r="AL42" s="0" t="n">
        <v>0.321894641537614</v>
      </c>
      <c r="AM42" s="0" t="n">
        <v>0.30906804549239</v>
      </c>
      <c r="AN42" s="0" t="n">
        <v>0.29184072252728</v>
      </c>
    </row>
    <row r="43" customFormat="false" ht="15" hidden="false" customHeight="false" outlineLevel="0" collapsed="false">
      <c r="A43" s="0" t="n">
        <v>90</v>
      </c>
      <c r="B43" s="0" t="n">
        <v>0.639276953535965</v>
      </c>
      <c r="C43" s="0" t="n">
        <v>0.266817761223429</v>
      </c>
      <c r="D43" s="0" t="n">
        <v>0.0939052852406062</v>
      </c>
      <c r="E43" s="0" t="n">
        <v>0.847838076035332</v>
      </c>
      <c r="F43" s="0" t="n">
        <v>0.977795386347615</v>
      </c>
      <c r="G43" s="0" t="n">
        <v>0.878296680706964</v>
      </c>
      <c r="H43" s="0" t="n">
        <v>0.983485433369988</v>
      </c>
      <c r="I43" s="0" t="n">
        <v>0.542003342339661</v>
      </c>
      <c r="J43" s="0" t="n">
        <v>0.61589332093729</v>
      </c>
      <c r="K43" s="0" t="n">
        <v>0.173498697691979</v>
      </c>
      <c r="L43" s="0" t="n">
        <v>0.170805563747713</v>
      </c>
      <c r="M43" s="0" t="n">
        <v>0.226218257327726</v>
      </c>
      <c r="N43" s="0" t="n">
        <v>0.267689851872398</v>
      </c>
      <c r="O43" s="0" t="n">
        <v>0.0796164763679446</v>
      </c>
      <c r="P43" s="0" t="n">
        <v>0.0942122135379265</v>
      </c>
      <c r="Q43" s="0" t="n">
        <v>5514.04943372518</v>
      </c>
      <c r="R43" s="0" t="n">
        <v>3800.57853315276</v>
      </c>
      <c r="S43" s="0" t="n">
        <v>3272.83363286721</v>
      </c>
      <c r="T43" s="0" t="n">
        <v>2618.56722345217</v>
      </c>
      <c r="U43" s="0" t="n">
        <v>4644.15216845689</v>
      </c>
      <c r="V43" s="0" t="n">
        <v>5032.08975543702</v>
      </c>
      <c r="W43" s="0" t="n">
        <v>3279.7156915418</v>
      </c>
      <c r="X43" s="0" t="n">
        <v>0.562459236340232</v>
      </c>
      <c r="Y43" s="0" t="n">
        <v>0.70308591132199</v>
      </c>
      <c r="Z43" s="0" t="n">
        <v>539.079619563451</v>
      </c>
      <c r="AA43" s="0" t="n">
        <v>544.269631169537</v>
      </c>
      <c r="AB43" s="0" t="n">
        <v>493.697452256351</v>
      </c>
      <c r="AC43" s="0" t="n">
        <v>747.60023215408</v>
      </c>
      <c r="AD43" s="0" t="n">
        <v>0.75010175279912</v>
      </c>
      <c r="AE43" s="0" t="n">
        <v>0.554685087873357</v>
      </c>
      <c r="AF43" s="0" t="n">
        <v>0.195416664925763</v>
      </c>
      <c r="AG43" s="0" t="n">
        <v>0.37506200047333</v>
      </c>
      <c r="AH43" s="0" t="n">
        <v>0.38019299644354</v>
      </c>
      <c r="AI43" s="0" t="n">
        <v>0.314484990094092</v>
      </c>
      <c r="AJ43" s="0" t="n">
        <v>0.302661263713885</v>
      </c>
      <c r="AK43" s="0" t="n">
        <v>0.342191015842005</v>
      </c>
      <c r="AL43" s="0" t="n">
        <v>0.322194147506652</v>
      </c>
      <c r="AM43" s="0" t="n">
        <v>0.311225632087621</v>
      </c>
      <c r="AN43" s="0" t="n">
        <v>0.29415860970063</v>
      </c>
    </row>
    <row r="44" customFormat="false" ht="15" hidden="false" customHeight="false" outlineLevel="0" collapsed="false">
      <c r="A44" s="0" t="n">
        <v>91</v>
      </c>
      <c r="B44" s="0" t="n">
        <v>0.638129670681013</v>
      </c>
      <c r="C44" s="0" t="n">
        <v>0.263569492858908</v>
      </c>
      <c r="D44" s="0" t="n">
        <v>0.0983008364600787</v>
      </c>
      <c r="E44" s="0" t="n">
        <v>0.847803858832497</v>
      </c>
      <c r="F44" s="0" t="n">
        <v>0.977701846775199</v>
      </c>
      <c r="G44" s="0" t="n">
        <v>0.877673580506519</v>
      </c>
      <c r="H44" s="0" t="n">
        <v>0.983395486876104</v>
      </c>
      <c r="I44" s="0" t="n">
        <v>0.541008797238874</v>
      </c>
      <c r="J44" s="0" t="n">
        <v>0.614925984593068</v>
      </c>
      <c r="K44" s="0" t="n">
        <v>0.177178199536836</v>
      </c>
      <c r="L44" s="0" t="n">
        <v>0.175768268109489</v>
      </c>
      <c r="M44" s="0" t="n">
        <v>0.223455233116307</v>
      </c>
      <c r="N44" s="0" t="n">
        <v>0.264229040818961</v>
      </c>
      <c r="O44" s="0" t="n">
        <v>0.083339828477317</v>
      </c>
      <c r="P44" s="0" t="n">
        <v>0.09854682136317</v>
      </c>
      <c r="Q44" s="0" t="n">
        <v>5544.60717834444</v>
      </c>
      <c r="R44" s="0" t="n">
        <v>3838.11148398329</v>
      </c>
      <c r="S44" s="0" t="n">
        <v>3288.21505810343</v>
      </c>
      <c r="T44" s="0" t="n">
        <v>2618.25471016779</v>
      </c>
      <c r="U44" s="0" t="n">
        <v>4662.2281561229</v>
      </c>
      <c r="V44" s="0" t="n">
        <v>5076.16341752502</v>
      </c>
      <c r="W44" s="0" t="n">
        <v>3295.34600425667</v>
      </c>
      <c r="X44" s="0" t="n">
        <v>0.564079011203837</v>
      </c>
      <c r="Y44" s="0" t="n">
        <v>0.708117004680405</v>
      </c>
      <c r="Z44" s="0" t="n">
        <v>547.016578896852</v>
      </c>
      <c r="AA44" s="0" t="n">
        <v>551.37298713426</v>
      </c>
      <c r="AB44" s="0" t="n">
        <v>500.424021821099</v>
      </c>
      <c r="AC44" s="0" t="n">
        <v>763.046697372475</v>
      </c>
      <c r="AD44" s="0" t="n">
        <v>0.749318164423245</v>
      </c>
      <c r="AE44" s="0" t="n">
        <v>0.553169167139612</v>
      </c>
      <c r="AF44" s="0" t="n">
        <v>0.196148997283633</v>
      </c>
      <c r="AG44" s="0" t="n">
        <v>0.377559304559198</v>
      </c>
      <c r="AH44" s="0" t="n">
        <v>0.381032501855353</v>
      </c>
      <c r="AI44" s="0" t="n">
        <v>0.318326930094649</v>
      </c>
      <c r="AJ44" s="0" t="n">
        <v>0.303546323477952</v>
      </c>
      <c r="AK44" s="0" t="n">
        <v>0.345208501101479</v>
      </c>
      <c r="AL44" s="0" t="n">
        <v>0.323381457136319</v>
      </c>
      <c r="AM44" s="0" t="n">
        <v>0.315230939213417</v>
      </c>
      <c r="AN44" s="0" t="n">
        <v>0.294958065962099</v>
      </c>
    </row>
    <row r="45" customFormat="false" ht="15" hidden="false" customHeight="false" outlineLevel="0" collapsed="false">
      <c r="A45" s="0" t="n">
        <v>92</v>
      </c>
      <c r="B45" s="0" t="n">
        <v>0.632776916608136</v>
      </c>
      <c r="C45" s="0" t="n">
        <v>0.2614762817578</v>
      </c>
      <c r="D45" s="0" t="n">
        <v>0.105746801634064</v>
      </c>
      <c r="E45" s="0" t="n">
        <v>0.848953085613266</v>
      </c>
      <c r="F45" s="0" t="n">
        <v>0.977053512969334</v>
      </c>
      <c r="G45" s="0" t="n">
        <v>0.878583904469812</v>
      </c>
      <c r="H45" s="0" t="n">
        <v>0.983088468708186</v>
      </c>
      <c r="I45" s="0" t="n">
        <v>0.537197915859325</v>
      </c>
      <c r="J45" s="0" t="n">
        <v>0.609416282738193</v>
      </c>
      <c r="K45" s="0" t="n">
        <v>0.180188714933697</v>
      </c>
      <c r="L45" s="0" t="n">
        <v>0.179831942830858</v>
      </c>
      <c r="M45" s="0" t="n">
        <v>0.221981096212968</v>
      </c>
      <c r="N45" s="0" t="n">
        <v>0.261771169471926</v>
      </c>
      <c r="O45" s="0" t="n">
        <v>0.0897740735409724</v>
      </c>
      <c r="P45" s="0" t="n">
        <v>0.105866060759214</v>
      </c>
      <c r="Q45" s="0" t="n">
        <v>5562.5888625933</v>
      </c>
      <c r="R45" s="0" t="n">
        <v>3869.0383953917</v>
      </c>
      <c r="S45" s="0" t="n">
        <v>3293.40569743282</v>
      </c>
      <c r="T45" s="0" t="n">
        <v>2623.52035774279</v>
      </c>
      <c r="U45" s="0" t="n">
        <v>4658.45419176839</v>
      </c>
      <c r="V45" s="0" t="n">
        <v>5094.73427814282</v>
      </c>
      <c r="W45" s="0" t="n">
        <v>3300.56181269237</v>
      </c>
      <c r="X45" s="0" t="n">
        <v>0.561060323067995</v>
      </c>
      <c r="Y45" s="0" t="n">
        <v>0.710774571581628</v>
      </c>
      <c r="Z45" s="0" t="n">
        <v>542.098409726539</v>
      </c>
      <c r="AA45" s="0" t="n">
        <v>550.71114558789</v>
      </c>
      <c r="AB45" s="0" t="n">
        <v>497.979027250925</v>
      </c>
      <c r="AC45" s="0" t="n">
        <v>744.670083683521</v>
      </c>
      <c r="AD45" s="0" t="n">
        <v>0.746270101922058</v>
      </c>
      <c r="AE45" s="0" t="n">
        <v>0.540934908627068</v>
      </c>
      <c r="AF45" s="0" t="n">
        <v>0.205335193294991</v>
      </c>
      <c r="AG45" s="0" t="n">
        <v>0.376161835900644</v>
      </c>
      <c r="AH45" s="0" t="n">
        <v>0.381736926822148</v>
      </c>
      <c r="AI45" s="0" t="n">
        <v>0.317025911104742</v>
      </c>
      <c r="AJ45" s="0" t="n">
        <v>0.305661388989284</v>
      </c>
      <c r="AK45" s="0" t="n">
        <v>0.344314024833119</v>
      </c>
      <c r="AL45" s="0" t="n">
        <v>0.325333917545579</v>
      </c>
      <c r="AM45" s="0" t="n">
        <v>0.313593551177904</v>
      </c>
      <c r="AN45" s="0" t="n">
        <v>0.29676596622587</v>
      </c>
    </row>
    <row r="46" customFormat="false" ht="15" hidden="false" customHeight="false" outlineLevel="0" collapsed="false">
      <c r="A46" s="0" t="n">
        <v>93</v>
      </c>
      <c r="B46" s="0" t="n">
        <v>0.626940777018563</v>
      </c>
      <c r="C46" s="0" t="n">
        <v>0.25693216823696</v>
      </c>
      <c r="D46" s="0" t="n">
        <v>0.116127054744477</v>
      </c>
      <c r="E46" s="0" t="n">
        <v>0.851253970810207</v>
      </c>
      <c r="F46" s="0" t="n">
        <v>0.977399016121164</v>
      </c>
      <c r="G46" s="0" t="n">
        <v>0.880364273371799</v>
      </c>
      <c r="H46" s="0" t="n">
        <v>0.982410802141659</v>
      </c>
      <c r="I46" s="0" t="n">
        <v>0.533685825899888</v>
      </c>
      <c r="J46" s="0" t="n">
        <v>0.603985670914267</v>
      </c>
      <c r="K46" s="0" t="n">
        <v>0.181152559518914</v>
      </c>
      <c r="L46" s="0" t="n">
        <v>0.179916276290934</v>
      </c>
      <c r="M46" s="0" t="n">
        <v>0.218714528440588</v>
      </c>
      <c r="N46" s="0" t="n">
        <v>0.257176058176153</v>
      </c>
      <c r="O46" s="0" t="n">
        <v>0.0988536164697307</v>
      </c>
      <c r="P46" s="0" t="n">
        <v>0.116237287030744</v>
      </c>
      <c r="Q46" s="0" t="n">
        <v>5580.1158727418</v>
      </c>
      <c r="R46" s="0" t="n">
        <v>3879.9161495513</v>
      </c>
      <c r="S46" s="0" t="n">
        <v>3298.49914007838</v>
      </c>
      <c r="T46" s="0" t="n">
        <v>2628.97639148565</v>
      </c>
      <c r="U46" s="0" t="n">
        <v>4651.18800243444</v>
      </c>
      <c r="V46" s="0" t="n">
        <v>5100.71960773055</v>
      </c>
      <c r="W46" s="0" t="n">
        <v>3305.69426249963</v>
      </c>
      <c r="X46" s="0" t="n">
        <v>0.554166214262982</v>
      </c>
      <c r="Y46" s="0" t="n">
        <v>0.706106831338962</v>
      </c>
      <c r="Z46" s="0" t="n">
        <v>688.208850940535</v>
      </c>
      <c r="AA46" s="0" t="n">
        <v>688.892637947647</v>
      </c>
      <c r="AB46" s="0" t="n">
        <v>641.473657074039</v>
      </c>
      <c r="AC46" s="0" t="n">
        <v>873.677207217113</v>
      </c>
      <c r="AD46" s="0" t="n">
        <v>0.747777063895088</v>
      </c>
      <c r="AE46" s="0" t="n">
        <v>0.555647656932719</v>
      </c>
      <c r="AF46" s="0" t="n">
        <v>0.192129406962369</v>
      </c>
      <c r="AG46" s="0" t="n">
        <v>0.374680259612472</v>
      </c>
      <c r="AH46" s="0" t="n">
        <v>0.381341199549276</v>
      </c>
      <c r="AI46" s="0" t="n">
        <v>0.31673319802544</v>
      </c>
      <c r="AJ46" s="0" t="n">
        <v>0.306921056343175</v>
      </c>
      <c r="AK46" s="0" t="n">
        <v>0.342501601055696</v>
      </c>
      <c r="AL46" s="0" t="n">
        <v>0.325197538543278</v>
      </c>
      <c r="AM46" s="0" t="n">
        <v>0.313312011353783</v>
      </c>
      <c r="AN46" s="0" t="n">
        <v>0.29756362382799</v>
      </c>
    </row>
    <row r="47" customFormat="false" ht="15" hidden="false" customHeight="false" outlineLevel="0" collapsed="false">
      <c r="A47" s="0" t="n">
        <v>94</v>
      </c>
      <c r="B47" s="0" t="n">
        <v>0.624166216141638</v>
      </c>
      <c r="C47" s="0" t="n">
        <v>0.253959753335537</v>
      </c>
      <c r="D47" s="0" t="n">
        <v>0.121874030522825</v>
      </c>
      <c r="E47" s="0" t="n">
        <v>0.851645849418559</v>
      </c>
      <c r="F47" s="0" t="n">
        <v>0.97548600287635</v>
      </c>
      <c r="G47" s="0" t="n">
        <v>0.881027510527267</v>
      </c>
      <c r="H47" s="0" t="n">
        <v>0.981199638783906</v>
      </c>
      <c r="I47" s="0" t="n">
        <v>0.531568567324313</v>
      </c>
      <c r="J47" s="0" t="n">
        <v>0.600124151309408</v>
      </c>
      <c r="K47" s="0" t="n">
        <v>0.184849360150257</v>
      </c>
      <c r="L47" s="0" t="n">
        <v>0.184641091675307</v>
      </c>
      <c r="M47" s="0" t="n">
        <v>0.216283769847571</v>
      </c>
      <c r="N47" s="0" t="n">
        <v>0.253640857553764</v>
      </c>
      <c r="O47" s="0" t="n">
        <v>0.103793512246675</v>
      </c>
      <c r="P47" s="0" t="n">
        <v>0.121720994013178</v>
      </c>
      <c r="Q47" s="0" t="n">
        <v>5639.13457565406</v>
      </c>
      <c r="R47" s="0" t="n">
        <v>3945.8734053017</v>
      </c>
      <c r="S47" s="0" t="n">
        <v>3323.88630782745</v>
      </c>
      <c r="T47" s="0" t="n">
        <v>2649.8865670417</v>
      </c>
      <c r="U47" s="0" t="n">
        <v>4686.84299360436</v>
      </c>
      <c r="V47" s="0" t="n">
        <v>5165.65228781253</v>
      </c>
      <c r="W47" s="0" t="n">
        <v>3331.16244683912</v>
      </c>
      <c r="X47" s="0" t="n">
        <v>0.551781145903914</v>
      </c>
      <c r="Y47" s="0" t="n">
        <v>0.70769358416023</v>
      </c>
      <c r="Z47" s="0" t="n">
        <v>544.52138075385</v>
      </c>
      <c r="AA47" s="0" t="n">
        <v>556.669272418555</v>
      </c>
      <c r="AB47" s="0" t="n">
        <v>505.178184624988</v>
      </c>
      <c r="AC47" s="0" t="n">
        <v>795.000338431664</v>
      </c>
      <c r="AD47" s="0" t="n">
        <v>0.748265075260028</v>
      </c>
      <c r="AE47" s="0" t="n">
        <v>0.56061136733676</v>
      </c>
      <c r="AF47" s="0" t="n">
        <v>0.187653707923269</v>
      </c>
      <c r="AG47" s="0" t="n">
        <v>0.3774004116866</v>
      </c>
      <c r="AH47" s="0" t="n">
        <v>0.382179686724819</v>
      </c>
      <c r="AI47" s="0" t="n">
        <v>0.320265990510501</v>
      </c>
      <c r="AJ47" s="0" t="n">
        <v>0.309551859912258</v>
      </c>
      <c r="AK47" s="0" t="n">
        <v>0.344968231079903</v>
      </c>
      <c r="AL47" s="0" t="n">
        <v>0.3271306110399</v>
      </c>
      <c r="AM47" s="0" t="n">
        <v>0.316831296389401</v>
      </c>
      <c r="AN47" s="0" t="n">
        <v>0.299593099365153</v>
      </c>
    </row>
    <row r="48" customFormat="false" ht="15" hidden="false" customHeight="false" outlineLevel="0" collapsed="false">
      <c r="A48" s="0" t="n">
        <v>95</v>
      </c>
      <c r="B48" s="0" t="n">
        <v>0.620624628388693</v>
      </c>
      <c r="C48" s="0" t="n">
        <v>0.252454375505525</v>
      </c>
      <c r="D48" s="0" t="n">
        <v>0.126920996105781</v>
      </c>
      <c r="E48" s="0" t="n">
        <v>0.850387244669621</v>
      </c>
      <c r="F48" s="0" t="n">
        <v>0.974957269876367</v>
      </c>
      <c r="G48" s="0" t="n">
        <v>0.880255361695973</v>
      </c>
      <c r="H48" s="0" t="n">
        <v>0.980783825058792</v>
      </c>
      <c r="I48" s="0" t="n">
        <v>0.527771267709568</v>
      </c>
      <c r="J48" s="0" t="n">
        <v>0.595776376565823</v>
      </c>
      <c r="K48" s="0" t="n">
        <v>0.187524355816414</v>
      </c>
      <c r="L48" s="0" t="n">
        <v>0.187677930644024</v>
      </c>
      <c r="M48" s="0" t="n">
        <v>0.214683980790933</v>
      </c>
      <c r="N48" s="0" t="n">
        <v>0.252324960415242</v>
      </c>
      <c r="O48" s="0" t="n">
        <v>0.107931996169119</v>
      </c>
      <c r="P48" s="0" t="n">
        <v>0.126855932895302</v>
      </c>
      <c r="Q48" s="0" t="n">
        <v>5707.4702223979</v>
      </c>
      <c r="R48" s="0" t="n">
        <v>3997.77110618508</v>
      </c>
      <c r="S48" s="0" t="n">
        <v>3358.87803354944</v>
      </c>
      <c r="T48" s="0" t="n">
        <v>2678.28863847028</v>
      </c>
      <c r="U48" s="0" t="n">
        <v>4730.09110402763</v>
      </c>
      <c r="V48" s="0" t="n">
        <v>5227.05033153243</v>
      </c>
      <c r="W48" s="0" t="n">
        <v>3366.25141982563</v>
      </c>
      <c r="X48" s="0" t="n">
        <v>0.557003039816946</v>
      </c>
      <c r="Y48" s="0" t="n">
        <v>0.713671566876078</v>
      </c>
      <c r="Z48" s="0" t="n">
        <v>554.723693658864</v>
      </c>
      <c r="AA48" s="0" t="n">
        <v>557.934291397888</v>
      </c>
      <c r="AB48" s="0" t="n">
        <v>508.205529950442</v>
      </c>
      <c r="AC48" s="0" t="n">
        <v>741.158386578793</v>
      </c>
      <c r="AD48" s="0" t="n">
        <v>0.757339626861162</v>
      </c>
      <c r="AE48" s="0" t="n">
        <v>0.558111741682658</v>
      </c>
      <c r="AF48" s="0" t="n">
        <v>0.199227885178504</v>
      </c>
      <c r="AG48" s="0" t="n">
        <v>0.378193942763793</v>
      </c>
      <c r="AH48" s="0" t="n">
        <v>0.383943969242425</v>
      </c>
      <c r="AI48" s="0" t="n">
        <v>0.32130062654617</v>
      </c>
      <c r="AJ48" s="0" t="n">
        <v>0.311030375755284</v>
      </c>
      <c r="AK48" s="0" t="n">
        <v>0.346406502383521</v>
      </c>
      <c r="AL48" s="0" t="n">
        <v>0.328002865345713</v>
      </c>
      <c r="AM48" s="0" t="n">
        <v>0.317434346273272</v>
      </c>
      <c r="AN48" s="0" t="n">
        <v>0.300905481802815</v>
      </c>
    </row>
    <row r="49" customFormat="false" ht="15" hidden="false" customHeight="false" outlineLevel="0" collapsed="false">
      <c r="A49" s="0" t="n">
        <v>96</v>
      </c>
      <c r="B49" s="0" t="n">
        <v>0.617142174531892</v>
      </c>
      <c r="C49" s="0" t="n">
        <v>0.249491374837147</v>
      </c>
      <c r="D49" s="0" t="n">
        <v>0.133366450630962</v>
      </c>
      <c r="E49" s="0" t="n">
        <v>0.84882408978966</v>
      </c>
      <c r="F49" s="0" t="n">
        <v>0.97707530601661</v>
      </c>
      <c r="G49" s="0" t="n">
        <v>0.878307795620742</v>
      </c>
      <c r="H49" s="0" t="n">
        <v>0.982270768423452</v>
      </c>
      <c r="I49" s="0" t="n">
        <v>0.523845144567845</v>
      </c>
      <c r="J49" s="0" t="n">
        <v>0.593438300644269</v>
      </c>
      <c r="K49" s="0" t="n">
        <v>0.188926488099212</v>
      </c>
      <c r="L49" s="0" t="n">
        <v>0.189976778727808</v>
      </c>
      <c r="M49" s="0" t="n">
        <v>0.211774289156512</v>
      </c>
      <c r="N49" s="0" t="n">
        <v>0.249999131640379</v>
      </c>
      <c r="O49" s="0" t="n">
        <v>0.113204656065304</v>
      </c>
      <c r="P49" s="0" t="n">
        <v>0.133637873731961</v>
      </c>
      <c r="Q49" s="0" t="n">
        <v>5724.38460452398</v>
      </c>
      <c r="R49" s="0" t="n">
        <v>4005.54160264628</v>
      </c>
      <c r="S49" s="0" t="n">
        <v>3362.42752508929</v>
      </c>
      <c r="T49" s="0" t="n">
        <v>2681.757528547</v>
      </c>
      <c r="U49" s="0" t="n">
        <v>4729.31231175278</v>
      </c>
      <c r="V49" s="0" t="n">
        <v>5238.54321616307</v>
      </c>
      <c r="W49" s="0" t="n">
        <v>3369.83582008209</v>
      </c>
      <c r="X49" s="0" t="n">
        <v>0.561058911169118</v>
      </c>
      <c r="Y49" s="0" t="n">
        <v>0.714664125353388</v>
      </c>
      <c r="Z49" s="0" t="n">
        <v>549.484453359679</v>
      </c>
      <c r="AA49" s="0" t="n">
        <v>555.821166487521</v>
      </c>
      <c r="AB49" s="0" t="n">
        <v>508.156454427288</v>
      </c>
      <c r="AC49" s="0" t="n">
        <v>748.569997076018</v>
      </c>
      <c r="AD49" s="0" t="n">
        <v>0.764801138302515</v>
      </c>
      <c r="AE49" s="0" t="n">
        <v>0.575110593617316</v>
      </c>
      <c r="AF49" s="0" t="n">
        <v>0.189796758284144</v>
      </c>
      <c r="AG49" s="0" t="n">
        <v>0.38110830598297</v>
      </c>
      <c r="AH49" s="0" t="n">
        <v>0.386149246141651</v>
      </c>
      <c r="AI49" s="0" t="n">
        <v>0.322013463516653</v>
      </c>
      <c r="AJ49" s="0" t="n">
        <v>0.311217244901464</v>
      </c>
      <c r="AK49" s="0" t="n">
        <v>0.348065188112747</v>
      </c>
      <c r="AL49" s="0" t="n">
        <v>0.328910410099768</v>
      </c>
      <c r="AM49" s="0" t="n">
        <v>0.317476484208619</v>
      </c>
      <c r="AN49" s="0" t="n">
        <v>0.302100347989616</v>
      </c>
    </row>
    <row r="50" customFormat="false" ht="15" hidden="false" customHeight="false" outlineLevel="0" collapsed="false">
      <c r="A50" s="0" t="n">
        <v>97</v>
      </c>
      <c r="B50" s="0" t="n">
        <v>0.615595768963147</v>
      </c>
      <c r="C50" s="0" t="n">
        <v>0.247813544357156</v>
      </c>
      <c r="D50" s="0" t="n">
        <v>0.136590686679697</v>
      </c>
      <c r="E50" s="0" t="n">
        <v>0.845372582475618</v>
      </c>
      <c r="F50" s="0" t="n">
        <v>0.974990039893546</v>
      </c>
      <c r="G50" s="0" t="n">
        <v>0.87637773921687</v>
      </c>
      <c r="H50" s="0" t="n">
        <v>0.981077656957998</v>
      </c>
      <c r="I50" s="0" t="n">
        <v>0.52040778496944</v>
      </c>
      <c r="J50" s="0" t="n">
        <v>0.590844935750673</v>
      </c>
      <c r="K50" s="0" t="n">
        <v>0.192912811730525</v>
      </c>
      <c r="L50" s="0" t="n">
        <v>0.194267493930975</v>
      </c>
      <c r="M50" s="0" t="n">
        <v>0.209494775965645</v>
      </c>
      <c r="N50" s="0" t="n">
        <v>0.24764649324572</v>
      </c>
      <c r="O50" s="0" t="n">
        <v>0.115470021540533</v>
      </c>
      <c r="P50" s="0" t="n">
        <v>0.136498610897153</v>
      </c>
      <c r="Q50" s="0" t="n">
        <v>5726.91100804216</v>
      </c>
      <c r="R50" s="0" t="n">
        <v>4000.0791937763</v>
      </c>
      <c r="S50" s="0" t="n">
        <v>3365.9805295591</v>
      </c>
      <c r="T50" s="0" t="n">
        <v>2684.89977927781</v>
      </c>
      <c r="U50" s="0" t="n">
        <v>4726.33005556417</v>
      </c>
      <c r="V50" s="0" t="n">
        <v>5248.04481837043</v>
      </c>
      <c r="W50" s="0" t="n">
        <v>3373.40962182384</v>
      </c>
      <c r="X50" s="0" t="n">
        <v>0.554884502344075</v>
      </c>
      <c r="Y50" s="0" t="n">
        <v>0.711900934072467</v>
      </c>
      <c r="Z50" s="0" t="n">
        <v>700.426100109914</v>
      </c>
      <c r="AA50" s="0" t="n">
        <v>693.073612892189</v>
      </c>
      <c r="AB50" s="0" t="n">
        <v>641.285618400344</v>
      </c>
      <c r="AC50" s="0" t="n">
        <v>906.77899503771</v>
      </c>
      <c r="AD50" s="0" t="n">
        <v>0.7576063812404</v>
      </c>
      <c r="AE50" s="0" t="n">
        <v>0.562534242412547</v>
      </c>
      <c r="AF50" s="0" t="n">
        <v>0.195072138827853</v>
      </c>
      <c r="AG50" s="0" t="n">
        <v>0.381969552843371</v>
      </c>
      <c r="AH50" s="0" t="n">
        <v>0.387022246113951</v>
      </c>
      <c r="AI50" s="0" t="n">
        <v>0.325063082611545</v>
      </c>
      <c r="AJ50" s="0" t="n">
        <v>0.311978166057365</v>
      </c>
      <c r="AK50" s="0" t="n">
        <v>0.348466363166788</v>
      </c>
      <c r="AL50" s="0" t="n">
        <v>0.329357607554246</v>
      </c>
      <c r="AM50" s="0" t="n">
        <v>0.320211058391798</v>
      </c>
      <c r="AN50" s="0" t="n">
        <v>0.301959813022444</v>
      </c>
    </row>
    <row r="51" customFormat="false" ht="15" hidden="false" customHeight="false" outlineLevel="0" collapsed="false">
      <c r="A51" s="0" t="n">
        <v>98</v>
      </c>
      <c r="B51" s="0" t="n">
        <v>0.611859492578158</v>
      </c>
      <c r="C51" s="0" t="n">
        <v>0.246638656243171</v>
      </c>
      <c r="D51" s="0" t="n">
        <v>0.141501851178671</v>
      </c>
      <c r="E51" s="0" t="n">
        <v>0.843308735571749</v>
      </c>
      <c r="F51" s="0" t="n">
        <v>0.974730225648736</v>
      </c>
      <c r="G51" s="0" t="n">
        <v>0.874325696338192</v>
      </c>
      <c r="H51" s="0" t="n">
        <v>0.980263290435933</v>
      </c>
      <c r="I51" s="0" t="n">
        <v>0.515986455033659</v>
      </c>
      <c r="J51" s="0" t="n">
        <v>0.587251604543724</v>
      </c>
      <c r="K51" s="0" t="n">
        <v>0.194164073951826</v>
      </c>
      <c r="L51" s="0" t="n">
        <v>0.195493228205191</v>
      </c>
      <c r="M51" s="0" t="n">
        <v>0.207992533339544</v>
      </c>
      <c r="N51" s="0" t="n">
        <v>0.246218069500362</v>
      </c>
      <c r="O51" s="0" t="n">
        <v>0.119329747198547</v>
      </c>
      <c r="P51" s="0" t="n">
        <v>0.14126055160465</v>
      </c>
      <c r="Q51" s="0" t="n">
        <v>5739.40386959903</v>
      </c>
      <c r="R51" s="0" t="n">
        <v>4011.97381317383</v>
      </c>
      <c r="S51" s="0" t="n">
        <v>3369.79153567444</v>
      </c>
      <c r="T51" s="0" t="n">
        <v>2696.78495751553</v>
      </c>
      <c r="U51" s="0" t="n">
        <v>4724.42965925157</v>
      </c>
      <c r="V51" s="0" t="n">
        <v>5255.42716339486</v>
      </c>
      <c r="W51" s="0" t="n">
        <v>3376.62820017733</v>
      </c>
      <c r="X51" s="0" t="n">
        <v>0.553808938529628</v>
      </c>
      <c r="Y51" s="0" t="n">
        <v>0.708626342192842</v>
      </c>
      <c r="Z51" s="0" t="n">
        <v>551.504031383625</v>
      </c>
      <c r="AA51" s="0" t="n">
        <v>550.461359711286</v>
      </c>
      <c r="AB51" s="0" t="n">
        <v>492.493810202379</v>
      </c>
      <c r="AC51" s="0" t="n">
        <v>775.115569470855</v>
      </c>
      <c r="AD51" s="0" t="n">
        <v>0.763054760439796</v>
      </c>
      <c r="AE51" s="0" t="n">
        <v>0.559646314675608</v>
      </c>
      <c r="AF51" s="0" t="n">
        <v>0.203408445764188</v>
      </c>
      <c r="AG51" s="0" t="n">
        <v>0.381399985445886</v>
      </c>
      <c r="AH51" s="0" t="n">
        <v>0.388602176241952</v>
      </c>
      <c r="AI51" s="0" t="n">
        <v>0.32407299928022</v>
      </c>
      <c r="AJ51" s="0" t="n">
        <v>0.313206644402787</v>
      </c>
      <c r="AK51" s="0" t="n">
        <v>0.347362636969821</v>
      </c>
      <c r="AL51" s="0" t="n">
        <v>0.331476155508453</v>
      </c>
      <c r="AM51" s="0" t="n">
        <v>0.319089466241652</v>
      </c>
      <c r="AN51" s="0" t="n">
        <v>0.302722375608513</v>
      </c>
    </row>
    <row r="52" customFormat="false" ht="15" hidden="false" customHeight="false" outlineLevel="0" collapsed="false">
      <c r="A52" s="0" t="n">
        <v>99</v>
      </c>
      <c r="B52" s="0" t="n">
        <v>0.607796410879976</v>
      </c>
      <c r="C52" s="0" t="n">
        <v>0.24447803309377</v>
      </c>
      <c r="D52" s="0" t="n">
        <v>0.147725556026254</v>
      </c>
      <c r="E52" s="0" t="n">
        <v>0.843771546489162</v>
      </c>
      <c r="F52" s="0" t="n">
        <v>0.973692294802692</v>
      </c>
      <c r="G52" s="0" t="n">
        <v>0.874805399129561</v>
      </c>
      <c r="H52" s="0" t="n">
        <v>0.979612397913131</v>
      </c>
      <c r="I52" s="0" t="n">
        <v>0.512841317558759</v>
      </c>
      <c r="J52" s="0" t="n">
        <v>0.582440399816416</v>
      </c>
      <c r="K52" s="0" t="n">
        <v>0.196571949395974</v>
      </c>
      <c r="L52" s="0" t="n">
        <v>0.198326352336504</v>
      </c>
      <c r="M52" s="0" t="n">
        <v>0.206283608066159</v>
      </c>
      <c r="N52" s="0" t="n">
        <v>0.24388479958857</v>
      </c>
      <c r="O52" s="0" t="n">
        <v>0.124646620864244</v>
      </c>
      <c r="P52" s="0" t="n">
        <v>0.147367095397706</v>
      </c>
      <c r="Q52" s="0" t="n">
        <v>5766.15468533901</v>
      </c>
      <c r="R52" s="0" t="n">
        <v>4023.93308779869</v>
      </c>
      <c r="S52" s="0" t="n">
        <v>3372.81604963192</v>
      </c>
      <c r="T52" s="0" t="n">
        <v>2699.28626886659</v>
      </c>
      <c r="U52" s="0" t="n">
        <v>4727.98112107127</v>
      </c>
      <c r="V52" s="0" t="n">
        <v>5275.2504144045</v>
      </c>
      <c r="W52" s="0" t="n">
        <v>3379.66947112818</v>
      </c>
      <c r="X52" s="0" t="n">
        <v>0.549380009431242</v>
      </c>
      <c r="Y52" s="0" t="n">
        <v>0.705709807726242</v>
      </c>
      <c r="Z52" s="0" t="n">
        <v>554.644588237425</v>
      </c>
      <c r="AA52" s="0" t="n">
        <v>557.295925239144</v>
      </c>
      <c r="AB52" s="0" t="n">
        <v>510.158685104557</v>
      </c>
      <c r="AC52" s="0" t="n">
        <v>751.704282418462</v>
      </c>
      <c r="AD52" s="0" t="n">
        <v>0.75461335115483</v>
      </c>
      <c r="AE52" s="0" t="n">
        <v>0.569730513103445</v>
      </c>
      <c r="AF52" s="0" t="n">
        <v>0.184882838051384</v>
      </c>
      <c r="AG52" s="0" t="n">
        <v>0.384353467106323</v>
      </c>
      <c r="AH52" s="0" t="n">
        <v>0.388911977744859</v>
      </c>
      <c r="AI52" s="0" t="n">
        <v>0.326984640191743</v>
      </c>
      <c r="AJ52" s="0" t="n">
        <v>0.31438377437857</v>
      </c>
      <c r="AK52" s="0" t="n">
        <v>0.350879433672134</v>
      </c>
      <c r="AL52" s="0" t="n">
        <v>0.33240099607344</v>
      </c>
      <c r="AM52" s="0" t="n">
        <v>0.32234061351469</v>
      </c>
      <c r="AN52" s="0" t="n">
        <v>0.303511294024234</v>
      </c>
    </row>
    <row r="53" customFormat="false" ht="15" hidden="false" customHeight="false" outlineLevel="0" collapsed="false">
      <c r="A53" s="0" t="n">
        <v>100</v>
      </c>
      <c r="B53" s="0" t="n">
        <v>0.600399826495337</v>
      </c>
      <c r="C53" s="0" t="n">
        <v>0.241573773312067</v>
      </c>
      <c r="D53" s="0" t="n">
        <v>0.158026400192596</v>
      </c>
      <c r="E53" s="0" t="n">
        <v>0.843971601380844</v>
      </c>
      <c r="F53" s="0" t="n">
        <v>0.973442853736189</v>
      </c>
      <c r="G53" s="0" t="n">
        <v>0.873779217712197</v>
      </c>
      <c r="H53" s="0" t="n">
        <v>0.979052837127186</v>
      </c>
      <c r="I53" s="0" t="n">
        <v>0.50672040303605</v>
      </c>
      <c r="J53" s="0" t="n">
        <v>0.575021075024997</v>
      </c>
      <c r="K53" s="0" t="n">
        <v>0.198194952000915</v>
      </c>
      <c r="L53" s="0" t="n">
        <v>0.200759223853372</v>
      </c>
      <c r="M53" s="0" t="n">
        <v>0.203881404313798</v>
      </c>
      <c r="N53" s="0" t="n">
        <v>0.240861388044028</v>
      </c>
      <c r="O53" s="0" t="n">
        <v>0.133369794030996</v>
      </c>
      <c r="P53" s="0" t="n">
        <v>0.157560390667163</v>
      </c>
      <c r="Q53" s="0" t="n">
        <v>5790.02908132334</v>
      </c>
      <c r="R53" s="0" t="n">
        <v>4050.27650858691</v>
      </c>
      <c r="S53" s="0" t="n">
        <v>3376.34777315771</v>
      </c>
      <c r="T53" s="0" t="n">
        <v>2702.22971537444</v>
      </c>
      <c r="U53" s="0" t="n">
        <v>4718.99316181908</v>
      </c>
      <c r="V53" s="0" t="n">
        <v>5291.61151309954</v>
      </c>
      <c r="W53" s="0" t="n">
        <v>3383.22369054898</v>
      </c>
      <c r="X53" s="0" t="n">
        <v>0.546419487980476</v>
      </c>
      <c r="Y53" s="0" t="n">
        <v>0.704755718214667</v>
      </c>
      <c r="Z53" s="0" t="n">
        <v>546.12156750574</v>
      </c>
      <c r="AA53" s="0" t="n">
        <v>550.321061050192</v>
      </c>
      <c r="AB53" s="0" t="n">
        <v>499.261657180903</v>
      </c>
      <c r="AC53" s="0" t="n">
        <v>746.36626442104</v>
      </c>
      <c r="AD53" s="0" t="n">
        <v>0.756026132722452</v>
      </c>
      <c r="AE53" s="0" t="n">
        <v>0.564913848431892</v>
      </c>
      <c r="AF53" s="0" t="n">
        <v>0.19111228429056</v>
      </c>
      <c r="AG53" s="0" t="n">
        <v>0.38639008840048</v>
      </c>
      <c r="AH53" s="0" t="n">
        <v>0.391500540164105</v>
      </c>
      <c r="AI53" s="0" t="n">
        <v>0.330188215530399</v>
      </c>
      <c r="AJ53" s="0" t="n">
        <v>0.316973789485489</v>
      </c>
      <c r="AK53" s="0" t="n">
        <v>0.352826228359761</v>
      </c>
      <c r="AL53" s="0" t="n">
        <v>0.33476119557661</v>
      </c>
      <c r="AM53" s="0" t="n">
        <v>0.325289886497124</v>
      </c>
      <c r="AN53" s="0" t="n">
        <v>0.305626679798976</v>
      </c>
    </row>
    <row r="54" customFormat="false" ht="15" hidden="false" customHeight="false" outlineLevel="0" collapsed="false">
      <c r="A54" s="0" t="n">
        <v>101</v>
      </c>
      <c r="B54" s="0" t="n">
        <v>0.597041132165379</v>
      </c>
      <c r="C54" s="0" t="n">
        <v>0.238025408714373</v>
      </c>
      <c r="D54" s="0" t="n">
        <v>0.164933459120249</v>
      </c>
      <c r="E54" s="0" t="n">
        <v>0.844223895289869</v>
      </c>
      <c r="F54" s="0" t="n">
        <v>0.972917698927778</v>
      </c>
      <c r="G54" s="0" t="n">
        <v>0.873507794650785</v>
      </c>
      <c r="H54" s="0" t="n">
        <v>0.97885911976629</v>
      </c>
      <c r="I54" s="0" t="n">
        <v>0.50403639024493</v>
      </c>
      <c r="J54" s="0" t="n">
        <v>0.571213778481018</v>
      </c>
      <c r="K54" s="0" t="n">
        <v>0.198772588167994</v>
      </c>
      <c r="L54" s="0" t="n">
        <v>0.20190340962806</v>
      </c>
      <c r="M54" s="0" t="n">
        <v>0.200946737722811</v>
      </c>
      <c r="N54" s="0" t="n">
        <v>0.237284118749678</v>
      </c>
      <c r="O54" s="0" t="n">
        <v>0.139240767322129</v>
      </c>
      <c r="P54" s="0" t="n">
        <v>0.164419801697083</v>
      </c>
      <c r="Q54" s="0" t="n">
        <v>5814.7294714095</v>
      </c>
      <c r="R54" s="0" t="n">
        <v>4067.74187446012</v>
      </c>
      <c r="S54" s="0" t="n">
        <v>3381.31466902619</v>
      </c>
      <c r="T54" s="0" t="n">
        <v>2705.12903400862</v>
      </c>
      <c r="U54" s="0" t="n">
        <v>4722.63776187824</v>
      </c>
      <c r="V54" s="0" t="n">
        <v>5308.97729570723</v>
      </c>
      <c r="W54" s="0" t="n">
        <v>3386.76746863845</v>
      </c>
      <c r="X54" s="0" t="n">
        <v>0.543813828720964</v>
      </c>
      <c r="Y54" s="0" t="n">
        <v>0.706323776463934</v>
      </c>
      <c r="Z54" s="0" t="n">
        <v>694.69089864872</v>
      </c>
      <c r="AA54" s="0" t="n">
        <v>686.313135072539</v>
      </c>
      <c r="AB54" s="0" t="n">
        <v>631.49788506986</v>
      </c>
      <c r="AC54" s="0" t="n">
        <v>930.794252394715</v>
      </c>
      <c r="AD54" s="0" t="n">
        <v>0.762671807159022</v>
      </c>
      <c r="AE54" s="0" t="n">
        <v>0.574567101856076</v>
      </c>
      <c r="AF54" s="0" t="n">
        <v>0.188104705302946</v>
      </c>
      <c r="AG54" s="0" t="n">
        <v>0.388430763640564</v>
      </c>
      <c r="AH54" s="0" t="n">
        <v>0.39224420692679</v>
      </c>
      <c r="AI54" s="0" t="n">
        <v>0.331225392183475</v>
      </c>
      <c r="AJ54" s="0" t="n">
        <v>0.318224733132088</v>
      </c>
      <c r="AK54" s="0" t="n">
        <v>0.35536016477047</v>
      </c>
      <c r="AL54" s="0" t="n">
        <v>0.337033445640956</v>
      </c>
      <c r="AM54" s="0" t="n">
        <v>0.325986366708316</v>
      </c>
      <c r="AN54" s="0" t="n">
        <v>0.306987328233034</v>
      </c>
    </row>
    <row r="55" customFormat="false" ht="15" hidden="false" customHeight="false" outlineLevel="0" collapsed="false">
      <c r="A55" s="0" t="n">
        <v>102</v>
      </c>
      <c r="B55" s="0" t="n">
        <v>0.597279181298824</v>
      </c>
      <c r="C55" s="0" t="n">
        <v>0.235136459673663</v>
      </c>
      <c r="D55" s="0" t="n">
        <v>0.167584359027513</v>
      </c>
      <c r="E55" s="0" t="n">
        <v>0.843876512920023</v>
      </c>
      <c r="F55" s="0" t="n">
        <v>0.972205396362318</v>
      </c>
      <c r="G55" s="0" t="n">
        <v>0.872898576773275</v>
      </c>
      <c r="H55" s="0" t="n">
        <v>0.978146555986847</v>
      </c>
      <c r="I55" s="0" t="n">
        <v>0.504029872754178</v>
      </c>
      <c r="J55" s="0" t="n">
        <v>0.570952161676597</v>
      </c>
      <c r="K55" s="0" t="n">
        <v>0.201700420895397</v>
      </c>
      <c r="L55" s="0" t="n">
        <v>0.205358246594309</v>
      </c>
      <c r="M55" s="0" t="n">
        <v>0.19842613564977</v>
      </c>
      <c r="N55" s="0" t="n">
        <v>0.234279581922021</v>
      </c>
      <c r="O55" s="0" t="n">
        <v>0.141420504516075</v>
      </c>
      <c r="P55" s="0" t="n">
        <v>0.166973652763699</v>
      </c>
      <c r="Q55" s="0" t="n">
        <v>5812.37324988438</v>
      </c>
      <c r="R55" s="0" t="n">
        <v>4088.44091506907</v>
      </c>
      <c r="S55" s="0" t="n">
        <v>3383.93016985794</v>
      </c>
      <c r="T55" s="0" t="n">
        <v>2707.70179633513</v>
      </c>
      <c r="U55" s="0" t="n">
        <v>4721.06336599389</v>
      </c>
      <c r="V55" s="0" t="n">
        <v>5330.67695485241</v>
      </c>
      <c r="W55" s="0" t="n">
        <v>3389.95481434451</v>
      </c>
      <c r="X55" s="0" t="n">
        <v>0.541199961019108</v>
      </c>
      <c r="Y55" s="0" t="n">
        <v>0.708829567000051</v>
      </c>
      <c r="Z55" s="0" t="n">
        <v>552.596074202769</v>
      </c>
      <c r="AA55" s="0" t="n">
        <v>547.901979166315</v>
      </c>
      <c r="AB55" s="0" t="n">
        <v>496.701621055973</v>
      </c>
      <c r="AC55" s="0" t="n">
        <v>789.630034214987</v>
      </c>
      <c r="AD55" s="0" t="n">
        <v>0.765634129959286</v>
      </c>
      <c r="AE55" s="0" t="n">
        <v>0.587342559977458</v>
      </c>
      <c r="AF55" s="0" t="n">
        <v>0.178291569981827</v>
      </c>
      <c r="AG55" s="0" t="n">
        <v>0.387689728742837</v>
      </c>
      <c r="AH55" s="0" t="n">
        <v>0.392551636429199</v>
      </c>
      <c r="AI55" s="0" t="n">
        <v>0.331646334422688</v>
      </c>
      <c r="AJ55" s="0" t="n">
        <v>0.318730370324663</v>
      </c>
      <c r="AK55" s="0" t="n">
        <v>0.355032023581193</v>
      </c>
      <c r="AL55" s="0" t="n">
        <v>0.336824025283753</v>
      </c>
      <c r="AM55" s="0" t="n">
        <v>0.326922726028856</v>
      </c>
      <c r="AN55" s="0" t="n">
        <v>0.307588226269376</v>
      </c>
    </row>
    <row r="56" customFormat="false" ht="15" hidden="false" customHeight="false" outlineLevel="0" collapsed="false">
      <c r="A56" s="0" t="n">
        <v>103</v>
      </c>
      <c r="B56" s="0" t="n">
        <v>0.595739584740615</v>
      </c>
      <c r="C56" s="0" t="n">
        <v>0.231995732520401</v>
      </c>
      <c r="D56" s="0" t="n">
        <v>0.172264682738983</v>
      </c>
      <c r="E56" s="0" t="n">
        <v>0.843516395091531</v>
      </c>
      <c r="F56" s="0" t="n">
        <v>0.971684471493449</v>
      </c>
      <c r="G56" s="0" t="n">
        <v>0.872392416556569</v>
      </c>
      <c r="H56" s="0" t="n">
        <v>0.977611311833346</v>
      </c>
      <c r="I56" s="0" t="n">
        <v>0.502516106933729</v>
      </c>
      <c r="J56" s="0" t="n">
        <v>0.569104277882646</v>
      </c>
      <c r="K56" s="0" t="n">
        <v>0.203925470431204</v>
      </c>
      <c r="L56" s="0" t="n">
        <v>0.207924157805333</v>
      </c>
      <c r="M56" s="0" t="n">
        <v>0.195692203972228</v>
      </c>
      <c r="N56" s="0" t="n">
        <v>0.231031492052016</v>
      </c>
      <c r="O56" s="0" t="n">
        <v>0.145308084185574</v>
      </c>
      <c r="P56" s="0" t="n">
        <v>0.171548701558787</v>
      </c>
      <c r="Q56" s="0" t="n">
        <v>5811.20979920555</v>
      </c>
      <c r="R56" s="0" t="n">
        <v>4099.57083621035</v>
      </c>
      <c r="S56" s="0" t="n">
        <v>3386.90942070339</v>
      </c>
      <c r="T56" s="0" t="n">
        <v>2710.14308895748</v>
      </c>
      <c r="U56" s="0" t="n">
        <v>4714.57818405215</v>
      </c>
      <c r="V56" s="0" t="n">
        <v>5338.45492791788</v>
      </c>
      <c r="W56" s="0" t="n">
        <v>3392.96435774214</v>
      </c>
      <c r="X56" s="0" t="n">
        <v>0.538452207732122</v>
      </c>
      <c r="Y56" s="0" t="n">
        <v>0.706064640852591</v>
      </c>
      <c r="Z56" s="0" t="n">
        <v>546.371719013468</v>
      </c>
      <c r="AA56" s="0" t="n">
        <v>539.390514622453</v>
      </c>
      <c r="AB56" s="0" t="n">
        <v>482.465978444694</v>
      </c>
      <c r="AC56" s="0" t="n">
        <v>808.154877547939</v>
      </c>
      <c r="AD56" s="0" t="n">
        <v>0.769057932309463</v>
      </c>
      <c r="AE56" s="0" t="n">
        <v>0.587165224029482</v>
      </c>
      <c r="AF56" s="0" t="n">
        <v>0.181892708279981</v>
      </c>
      <c r="AG56" s="0" t="n">
        <v>0.388032651471338</v>
      </c>
      <c r="AH56" s="0" t="n">
        <v>0.393644962898661</v>
      </c>
      <c r="AI56" s="0" t="n">
        <v>0.331151756978037</v>
      </c>
      <c r="AJ56" s="0" t="n">
        <v>0.319718029117949</v>
      </c>
      <c r="AK56" s="0" t="n">
        <v>0.35417593207881</v>
      </c>
      <c r="AL56" s="0" t="n">
        <v>0.336747949561002</v>
      </c>
      <c r="AM56" s="0" t="n">
        <v>0.326486927800735</v>
      </c>
      <c r="AN56" s="0" t="n">
        <v>0.308124911684751</v>
      </c>
    </row>
    <row r="57" customFormat="false" ht="15" hidden="false" customHeight="false" outlineLevel="0" collapsed="false">
      <c r="A57" s="0" t="n">
        <v>104</v>
      </c>
      <c r="B57" s="0" t="n">
        <v>0.591022502812884</v>
      </c>
      <c r="C57" s="0" t="n">
        <v>0.229216442701796</v>
      </c>
      <c r="D57" s="0" t="n">
        <v>0.17976105448532</v>
      </c>
      <c r="E57" s="0" t="n">
        <v>0.843120025516474</v>
      </c>
      <c r="F57" s="0" t="n">
        <v>0.96978973743026</v>
      </c>
      <c r="G57" s="0" t="n">
        <v>0.871895566079633</v>
      </c>
      <c r="H57" s="0" t="n">
        <v>0.976775259142586</v>
      </c>
      <c r="I57" s="0" t="n">
        <v>0.498302907652409</v>
      </c>
      <c r="J57" s="0" t="n">
        <v>0.563271380779093</v>
      </c>
      <c r="K57" s="0" t="n">
        <v>0.205967355630222</v>
      </c>
      <c r="L57" s="0" t="n">
        <v>0.211161671021343</v>
      </c>
      <c r="M57" s="0" t="n">
        <v>0.193256973019534</v>
      </c>
      <c r="N57" s="0" t="n">
        <v>0.22783818729745</v>
      </c>
      <c r="O57" s="0" t="n">
        <v>0.151560144844531</v>
      </c>
      <c r="P57" s="0" t="n">
        <v>0.178680169353717</v>
      </c>
      <c r="Q57" s="0" t="n">
        <v>5826.96347777214</v>
      </c>
      <c r="R57" s="0" t="n">
        <v>4115.67160167213</v>
      </c>
      <c r="S57" s="0" t="n">
        <v>3390.408930047</v>
      </c>
      <c r="T57" s="0" t="n">
        <v>2710.32300066201</v>
      </c>
      <c r="U57" s="0" t="n">
        <v>4708.21453327675</v>
      </c>
      <c r="V57" s="0" t="n">
        <v>5351.1552392323</v>
      </c>
      <c r="W57" s="0" t="n">
        <v>3396.48907487912</v>
      </c>
      <c r="X57" s="0" t="n">
        <v>0.536397108133814</v>
      </c>
      <c r="Y57" s="0" t="n">
        <v>0.703211405903136</v>
      </c>
      <c r="Z57" s="0" t="n">
        <v>541.184575094223</v>
      </c>
      <c r="AA57" s="0" t="n">
        <v>536.489074293075</v>
      </c>
      <c r="AB57" s="0" t="n">
        <v>486.384908208327</v>
      </c>
      <c r="AC57" s="0" t="n">
        <v>753.221104265934</v>
      </c>
      <c r="AD57" s="0" t="n">
        <v>0.76749549229978</v>
      </c>
      <c r="AE57" s="0" t="n">
        <v>0.591841400142626</v>
      </c>
      <c r="AF57" s="0" t="n">
        <v>0.175654092157154</v>
      </c>
      <c r="AG57" s="0" t="n">
        <v>0.386690413189603</v>
      </c>
      <c r="AH57" s="0" t="n">
        <v>0.393680199634534</v>
      </c>
      <c r="AI57" s="0" t="n">
        <v>0.330923261248735</v>
      </c>
      <c r="AJ57" s="0" t="n">
        <v>0.320419603624275</v>
      </c>
      <c r="AK57" s="0" t="n">
        <v>0.353628743429177</v>
      </c>
      <c r="AL57" s="0" t="n">
        <v>0.337233919084605</v>
      </c>
      <c r="AM57" s="0" t="n">
        <v>0.325839926895301</v>
      </c>
      <c r="AN57" s="0" t="n">
        <v>0.308595328722346</v>
      </c>
    </row>
    <row r="58" customFormat="false" ht="15" hidden="false" customHeight="false" outlineLevel="0" collapsed="false">
      <c r="A58" s="0" t="n">
        <v>105</v>
      </c>
      <c r="B58" s="0" t="n">
        <v>0.588540149194072</v>
      </c>
      <c r="C58" s="0" t="n">
        <v>0.226987576020585</v>
      </c>
      <c r="D58" s="0" t="n">
        <v>0.184472274785343</v>
      </c>
      <c r="E58" s="0" t="n">
        <v>0.843095034780647</v>
      </c>
      <c r="F58" s="0" t="n">
        <v>0.96951843158254</v>
      </c>
      <c r="G58" s="0" t="n">
        <v>0.871155926715756</v>
      </c>
      <c r="H58" s="0" t="n">
        <v>0.976089422471841</v>
      </c>
      <c r="I58" s="0" t="n">
        <v>0.496195277554583</v>
      </c>
      <c r="J58" s="0" t="n">
        <v>0.561334065556264</v>
      </c>
      <c r="K58" s="0" t="n">
        <v>0.206422272370076</v>
      </c>
      <c r="L58" s="0" t="n">
        <v>0.211903744123581</v>
      </c>
      <c r="M58" s="0" t="n">
        <v>0.19137209829985</v>
      </c>
      <c r="N58" s="0" t="n">
        <v>0.225180609073581</v>
      </c>
      <c r="O58" s="0" t="n">
        <v>0.155527658926214</v>
      </c>
      <c r="P58" s="0" t="n">
        <v>0.183003756952695</v>
      </c>
      <c r="Q58" s="0" t="n">
        <v>5836.45226246996</v>
      </c>
      <c r="R58" s="0" t="n">
        <v>4126.51316263494</v>
      </c>
      <c r="S58" s="0" t="n">
        <v>3393.90567557013</v>
      </c>
      <c r="T58" s="0" t="n">
        <v>2715.53694169283</v>
      </c>
      <c r="U58" s="0" t="n">
        <v>4706.30218475603</v>
      </c>
      <c r="V58" s="0" t="n">
        <v>5357.44204330652</v>
      </c>
      <c r="W58" s="0" t="n">
        <v>3400.0035020149</v>
      </c>
      <c r="X58" s="0" t="n">
        <v>0.540934985843094</v>
      </c>
      <c r="Y58" s="0" t="n">
        <v>0.700831740332147</v>
      </c>
      <c r="Z58" s="0" t="n">
        <v>688.413821660705</v>
      </c>
      <c r="AA58" s="0" t="n">
        <v>678.838871470391</v>
      </c>
      <c r="AB58" s="0" t="n">
        <v>625.574047210626</v>
      </c>
      <c r="AC58" s="0" t="n">
        <v>895.685938774531</v>
      </c>
      <c r="AD58" s="0" t="n">
        <v>0.761325947455068</v>
      </c>
      <c r="AE58" s="0" t="n">
        <v>0.574398311447311</v>
      </c>
      <c r="AF58" s="0" t="n">
        <v>0.186927636007758</v>
      </c>
      <c r="AG58" s="0" t="n">
        <v>0.387653178026163</v>
      </c>
      <c r="AH58" s="0" t="n">
        <v>0.394423686783041</v>
      </c>
      <c r="AI58" s="0" t="n">
        <v>0.331687899874083</v>
      </c>
      <c r="AJ58" s="0" t="n">
        <v>0.321757365089447</v>
      </c>
      <c r="AK58" s="0" t="n">
        <v>0.352534473230255</v>
      </c>
      <c r="AL58" s="0" t="n">
        <v>0.336370476188551</v>
      </c>
      <c r="AM58" s="0" t="n">
        <v>0.32634205894161</v>
      </c>
      <c r="AN58" s="0" t="n">
        <v>0.309303778905139</v>
      </c>
    </row>
    <row r="59" customFormat="false" ht="15" hidden="false" customHeight="false" outlineLevel="0" collapsed="false">
      <c r="A59" s="0" t="n">
        <v>106</v>
      </c>
      <c r="B59" s="0" t="n">
        <v>0.585722765469026</v>
      </c>
      <c r="C59" s="0" t="n">
        <v>0.225247736089352</v>
      </c>
      <c r="D59" s="0" t="n">
        <v>0.189029498441622</v>
      </c>
      <c r="E59" s="0" t="n">
        <v>0.840841975418703</v>
      </c>
      <c r="F59" s="0" t="n">
        <v>0.968842986849437</v>
      </c>
      <c r="G59" s="0" t="n">
        <v>0.870439224809657</v>
      </c>
      <c r="H59" s="0" t="n">
        <v>0.975490975605392</v>
      </c>
      <c r="I59" s="0" t="n">
        <v>0.492500287164682</v>
      </c>
      <c r="J59" s="0" t="n">
        <v>0.559194670721808</v>
      </c>
      <c r="K59" s="0" t="n">
        <v>0.207970234309236</v>
      </c>
      <c r="L59" s="0" t="n">
        <v>0.212923897804594</v>
      </c>
      <c r="M59" s="0" t="n">
        <v>0.189397751371961</v>
      </c>
      <c r="N59" s="0" t="n">
        <v>0.222730935010296</v>
      </c>
      <c r="O59" s="0" t="n">
        <v>0.15894393688206</v>
      </c>
      <c r="P59" s="0" t="n">
        <v>0.186917381117333</v>
      </c>
      <c r="Q59" s="0" t="n">
        <v>5846.26094271205</v>
      </c>
      <c r="R59" s="0" t="n">
        <v>4129.19886502492</v>
      </c>
      <c r="S59" s="0" t="n">
        <v>3397.55517745988</v>
      </c>
      <c r="T59" s="0" t="n">
        <v>2715.47931085839</v>
      </c>
      <c r="U59" s="0" t="n">
        <v>4702.88543114051</v>
      </c>
      <c r="V59" s="0" t="n">
        <v>5358.77321965353</v>
      </c>
      <c r="W59" s="0" t="n">
        <v>3403.1602944344</v>
      </c>
      <c r="X59" s="0" t="n">
        <v>0.539433838377666</v>
      </c>
      <c r="Y59" s="0" t="n">
        <v>0.700154911284489</v>
      </c>
      <c r="Z59" s="0" t="n">
        <v>543.441126351654</v>
      </c>
      <c r="AA59" s="0" t="n">
        <v>541.223199698888</v>
      </c>
      <c r="AB59" s="0" t="n">
        <v>490.619385513446</v>
      </c>
      <c r="AC59" s="0" t="n">
        <v>746.852919525127</v>
      </c>
      <c r="AD59" s="0" t="n">
        <v>0.755264913523305</v>
      </c>
      <c r="AE59" s="0" t="n">
        <v>0.57621663126278</v>
      </c>
      <c r="AF59" s="0" t="n">
        <v>0.179048282260526</v>
      </c>
      <c r="AG59" s="0" t="n">
        <v>0.386407135975399</v>
      </c>
      <c r="AH59" s="0" t="n">
        <v>0.394619853947342</v>
      </c>
      <c r="AI59" s="0" t="n">
        <v>0.330999073510799</v>
      </c>
      <c r="AJ59" s="0" t="n">
        <v>0.322761327385329</v>
      </c>
      <c r="AK59" s="0" t="n">
        <v>0.351680896041184</v>
      </c>
      <c r="AL59" s="0" t="n">
        <v>0.337007124666115</v>
      </c>
      <c r="AM59" s="0" t="n">
        <v>0.326025069984416</v>
      </c>
      <c r="AN59" s="0" t="n">
        <v>0.309822301220413</v>
      </c>
    </row>
    <row r="60" customFormat="false" ht="15" hidden="false" customHeight="false" outlineLevel="0" collapsed="false">
      <c r="A60" s="0" t="n">
        <v>107</v>
      </c>
      <c r="B60" s="0" t="n">
        <v>0.584931454606474</v>
      </c>
      <c r="C60" s="0" t="n">
        <v>0.22307864414364</v>
      </c>
      <c r="D60" s="0" t="n">
        <v>0.191989901249886</v>
      </c>
      <c r="E60" s="0" t="n">
        <v>0.839956109647293</v>
      </c>
      <c r="F60" s="0" t="n">
        <v>0.967763052373148</v>
      </c>
      <c r="G60" s="0" t="n">
        <v>0.86966645296672</v>
      </c>
      <c r="H60" s="0" t="n">
        <v>0.974388856941407</v>
      </c>
      <c r="I60" s="0" t="n">
        <v>0.491316749021586</v>
      </c>
      <c r="J60" s="0" t="n">
        <v>0.557988026513258</v>
      </c>
      <c r="K60" s="0" t="n">
        <v>0.207103223907856</v>
      </c>
      <c r="L60" s="0" t="n">
        <v>0.212692418038393</v>
      </c>
      <c r="M60" s="0" t="n">
        <v>0.187376270080285</v>
      </c>
      <c r="N60" s="0" t="n">
        <v>0.220233641376226</v>
      </c>
      <c r="O60" s="0" t="n">
        <v>0.161263090545422</v>
      </c>
      <c r="P60" s="0" t="n">
        <v>0.189541384483664</v>
      </c>
      <c r="Q60" s="0" t="n">
        <v>5876.68121852486</v>
      </c>
      <c r="R60" s="0" t="n">
        <v>4132.1822935432</v>
      </c>
      <c r="S60" s="0" t="n">
        <v>3402.19210449614</v>
      </c>
      <c r="T60" s="0" t="n">
        <v>2720.50153167947</v>
      </c>
      <c r="U60" s="0" t="n">
        <v>4718.7209156148</v>
      </c>
      <c r="V60" s="0" t="n">
        <v>5372.0783654094</v>
      </c>
      <c r="W60" s="0" t="n">
        <v>3406.13878974659</v>
      </c>
      <c r="X60" s="0" t="n">
        <v>0.536357669993985</v>
      </c>
      <c r="Y60" s="0" t="n">
        <v>0.697259161982162</v>
      </c>
      <c r="Z60" s="0" t="n">
        <v>559.431039459022</v>
      </c>
      <c r="AA60" s="0" t="n">
        <v>550.400199218268</v>
      </c>
      <c r="AB60" s="0" t="n">
        <v>499.496735103461</v>
      </c>
      <c r="AC60" s="0" t="n">
        <v>769.492101509151</v>
      </c>
      <c r="AD60" s="0" t="n">
        <v>0.757437987623174</v>
      </c>
      <c r="AE60" s="0" t="n">
        <v>0.576018616537566</v>
      </c>
      <c r="AF60" s="0" t="n">
        <v>0.181419371085607</v>
      </c>
      <c r="AG60" s="0" t="n">
        <v>0.389163911563355</v>
      </c>
      <c r="AH60" s="0" t="n">
        <v>0.394963315668071</v>
      </c>
      <c r="AI60" s="0" t="n">
        <v>0.334751463184117</v>
      </c>
      <c r="AJ60" s="0" t="n">
        <v>0.324245672212635</v>
      </c>
      <c r="AK60" s="0" t="n">
        <v>0.355129646642196</v>
      </c>
      <c r="AL60" s="0" t="n">
        <v>0.337199807966324</v>
      </c>
      <c r="AM60" s="0" t="n">
        <v>0.328957783787758</v>
      </c>
      <c r="AN60" s="0" t="n">
        <v>0.31071435686763</v>
      </c>
    </row>
    <row r="61" customFormat="false" ht="15" hidden="false" customHeight="false" outlineLevel="0" collapsed="false">
      <c r="A61" s="0" t="n">
        <v>108</v>
      </c>
      <c r="B61" s="0" t="n">
        <v>0.581126452549684</v>
      </c>
      <c r="C61" s="0" t="n">
        <v>0.220482787129229</v>
      </c>
      <c r="D61" s="0" t="n">
        <v>0.198390760321087</v>
      </c>
      <c r="E61" s="0" t="n">
        <v>0.840385805105213</v>
      </c>
      <c r="F61" s="0" t="n">
        <v>0.966947000392449</v>
      </c>
      <c r="G61" s="0" t="n">
        <v>0.870306855722087</v>
      </c>
      <c r="H61" s="0" t="n">
        <v>0.973520831681454</v>
      </c>
      <c r="I61" s="0" t="n">
        <v>0.488370421693903</v>
      </c>
      <c r="J61" s="0" t="n">
        <v>0.554069524731658</v>
      </c>
      <c r="K61" s="0" t="n">
        <v>0.208144148893406</v>
      </c>
      <c r="L61" s="0" t="n">
        <v>0.213528705671599</v>
      </c>
      <c r="M61" s="0" t="n">
        <v>0.185290604573439</v>
      </c>
      <c r="N61" s="0" t="n">
        <v>0.217326630269889</v>
      </c>
      <c r="O61" s="0" t="n">
        <v>0.166724778837872</v>
      </c>
      <c r="P61" s="0" t="n">
        <v>0.195550845390902</v>
      </c>
      <c r="Q61" s="0" t="n">
        <v>5885.3997106233</v>
      </c>
      <c r="R61" s="0" t="n">
        <v>4144.68948875618</v>
      </c>
      <c r="S61" s="0" t="n">
        <v>3407.33343641979</v>
      </c>
      <c r="T61" s="0" t="n">
        <v>2723.34135529133</v>
      </c>
      <c r="U61" s="0" t="n">
        <v>4711.70559050201</v>
      </c>
      <c r="V61" s="0" t="n">
        <v>5374.64551535222</v>
      </c>
      <c r="W61" s="0" t="n">
        <v>3409.63465952812</v>
      </c>
      <c r="X61" s="0" t="n">
        <v>0.533343122472088</v>
      </c>
      <c r="Y61" s="0" t="n">
        <v>0.695309116257271</v>
      </c>
      <c r="Z61" s="0" t="n">
        <v>547.604914780752</v>
      </c>
      <c r="AA61" s="0" t="n">
        <v>542.301523214249</v>
      </c>
      <c r="AB61" s="0" t="n">
        <v>491.021091851846</v>
      </c>
      <c r="AC61" s="0" t="n">
        <v>769.339727580279</v>
      </c>
      <c r="AD61" s="0" t="n">
        <v>0.74678961021059</v>
      </c>
      <c r="AE61" s="0" t="n">
        <v>0.57383285609559</v>
      </c>
      <c r="AF61" s="0" t="n">
        <v>0.172956754115001</v>
      </c>
      <c r="AG61" s="0" t="n">
        <v>0.387881321864897</v>
      </c>
      <c r="AH61" s="0" t="n">
        <v>0.395111513698966</v>
      </c>
      <c r="AI61" s="0" t="n">
        <v>0.334261249365896</v>
      </c>
      <c r="AJ61" s="0" t="n">
        <v>0.325140806834338</v>
      </c>
      <c r="AK61" s="0" t="n">
        <v>0.35345067773688</v>
      </c>
      <c r="AL61" s="0" t="n">
        <v>0.337885703812156</v>
      </c>
      <c r="AM61" s="0" t="n">
        <v>0.328440241603339</v>
      </c>
      <c r="AN61" s="0" t="n">
        <v>0.31136912988985</v>
      </c>
    </row>
    <row r="62" customFormat="false" ht="15" hidden="false" customHeight="false" outlineLevel="0" collapsed="false">
      <c r="A62" s="0" t="n">
        <v>109</v>
      </c>
      <c r="B62" s="0" t="n">
        <v>0.577703861527266</v>
      </c>
      <c r="C62" s="0" t="n">
        <v>0.218769660948872</v>
      </c>
      <c r="D62" s="0" t="n">
        <v>0.203526477523862</v>
      </c>
      <c r="E62" s="0" t="n">
        <v>0.839816401232342</v>
      </c>
      <c r="F62" s="0" t="n">
        <v>0.967019917953254</v>
      </c>
      <c r="G62" s="0" t="n">
        <v>0.869438494051954</v>
      </c>
      <c r="H62" s="0" t="n">
        <v>0.973389847562008</v>
      </c>
      <c r="I62" s="0" t="n">
        <v>0.485165177965855</v>
      </c>
      <c r="J62" s="0" t="n">
        <v>0.550943995823944</v>
      </c>
      <c r="K62" s="0" t="n">
        <v>0.209245873283989</v>
      </c>
      <c r="L62" s="0" t="n">
        <v>0.215060150345979</v>
      </c>
      <c r="M62" s="0" t="n">
        <v>0.183726349356901</v>
      </c>
      <c r="N62" s="0" t="n">
        <v>0.215547290445081</v>
      </c>
      <c r="O62" s="0" t="n">
        <v>0.170924873909585</v>
      </c>
      <c r="P62" s="0" t="n">
        <v>0.20052863168423</v>
      </c>
      <c r="Q62" s="0" t="n">
        <v>5892.70529030462</v>
      </c>
      <c r="R62" s="0" t="n">
        <v>4160.31255482004</v>
      </c>
      <c r="S62" s="0" t="n">
        <v>3412.46033232966</v>
      </c>
      <c r="T62" s="0" t="n">
        <v>2726.16465869191</v>
      </c>
      <c r="U62" s="0" t="n">
        <v>4705.62808108997</v>
      </c>
      <c r="V62" s="0" t="n">
        <v>5383.66177730379</v>
      </c>
      <c r="W62" s="0" t="n">
        <v>3423.38151646387</v>
      </c>
      <c r="X62" s="0" t="n">
        <v>0.531579086319869</v>
      </c>
      <c r="Y62" s="0" t="n">
        <v>0.689928063170342</v>
      </c>
      <c r="Z62" s="0" t="n">
        <v>689.651850728365</v>
      </c>
      <c r="AA62" s="0" t="n">
        <v>678.575073411357</v>
      </c>
      <c r="AB62" s="0" t="n">
        <v>624.270730203527</v>
      </c>
      <c r="AC62" s="0" t="n">
        <v>908.705739359762</v>
      </c>
      <c r="AD62" s="0" t="n">
        <v>0.74800767780604</v>
      </c>
      <c r="AE62" s="0" t="n">
        <v>0.572484971991901</v>
      </c>
      <c r="AF62" s="0" t="n">
        <v>0.175522705814138</v>
      </c>
      <c r="AG62" s="0" t="n">
        <v>0.387188112161057</v>
      </c>
      <c r="AH62" s="0" t="n">
        <v>0.394677319426831</v>
      </c>
      <c r="AI62" s="0" t="n">
        <v>0.334247925275978</v>
      </c>
      <c r="AJ62" s="0" t="n">
        <v>0.324768912109568</v>
      </c>
      <c r="AK62" s="0" t="n">
        <v>0.353037607456005</v>
      </c>
      <c r="AL62" s="0" t="n">
        <v>0.337218573087363</v>
      </c>
      <c r="AM62" s="0" t="n">
        <v>0.328306306223633</v>
      </c>
      <c r="AN62" s="0" t="n">
        <v>0.310958119073135</v>
      </c>
    </row>
    <row r="63" customFormat="false" ht="15" hidden="false" customHeight="false" outlineLevel="0" collapsed="false">
      <c r="A63" s="0" t="n">
        <v>110</v>
      </c>
      <c r="B63" s="0" t="n">
        <v>0.579369820946669</v>
      </c>
      <c r="C63" s="0" t="n">
        <v>0.215136703507499</v>
      </c>
      <c r="D63" s="0" t="n">
        <v>0.205493475545832</v>
      </c>
      <c r="E63" s="0" t="n">
        <v>0.84020160714693</v>
      </c>
      <c r="F63" s="0" t="n">
        <v>0.967180658217824</v>
      </c>
      <c r="G63" s="0" t="n">
        <v>0.870181452345213</v>
      </c>
      <c r="H63" s="0" t="n">
        <v>0.973381455069715</v>
      </c>
      <c r="I63" s="0" t="n">
        <v>0.48678745469182</v>
      </c>
      <c r="J63" s="0" t="n">
        <v>0.551973385672792</v>
      </c>
      <c r="K63" s="0" t="n">
        <v>0.211473370066994</v>
      </c>
      <c r="L63" s="0" t="n">
        <v>0.217191388600885</v>
      </c>
      <c r="M63" s="0" t="n">
        <v>0.180758204043293</v>
      </c>
      <c r="N63" s="0" t="n">
        <v>0.212363088375435</v>
      </c>
      <c r="O63" s="0" t="n">
        <v>0.172655948411817</v>
      </c>
      <c r="P63" s="0" t="n">
        <v>0.202844184169596</v>
      </c>
      <c r="Q63" s="0" t="n">
        <v>5929.68276090656</v>
      </c>
      <c r="R63" s="0" t="n">
        <v>4174.39345635228</v>
      </c>
      <c r="S63" s="0" t="n">
        <v>3417.23461039768</v>
      </c>
      <c r="T63" s="0" t="n">
        <v>2728.68212147375</v>
      </c>
      <c r="U63" s="0" t="n">
        <v>4731.37820145109</v>
      </c>
      <c r="V63" s="0" t="n">
        <v>5420.60494722808</v>
      </c>
      <c r="W63" s="0" t="n">
        <v>3444.27142293566</v>
      </c>
      <c r="X63" s="0" t="n">
        <v>0.538232980516026</v>
      </c>
      <c r="Y63" s="0" t="n">
        <v>0.694901755612388</v>
      </c>
      <c r="Z63" s="0" t="n">
        <v>551.328527257416</v>
      </c>
      <c r="AA63" s="0" t="n">
        <v>542.589681389778</v>
      </c>
      <c r="AB63" s="0" t="n">
        <v>496.910580169996</v>
      </c>
      <c r="AC63" s="0" t="n">
        <v>745.092294719843</v>
      </c>
      <c r="AD63" s="0" t="n">
        <v>0.753953277444305</v>
      </c>
      <c r="AE63" s="0" t="n">
        <v>0.588639169348794</v>
      </c>
      <c r="AF63" s="0" t="n">
        <v>0.165314108095511</v>
      </c>
      <c r="AG63" s="0" t="n">
        <v>0.388445872116366</v>
      </c>
      <c r="AH63" s="0" t="n">
        <v>0.394801307860744</v>
      </c>
      <c r="AI63" s="0" t="n">
        <v>0.333565233224521</v>
      </c>
      <c r="AJ63" s="0" t="n">
        <v>0.324748358607091</v>
      </c>
      <c r="AK63" s="0" t="n">
        <v>0.354601250145027</v>
      </c>
      <c r="AL63" s="0" t="n">
        <v>0.339206950408876</v>
      </c>
      <c r="AM63" s="0" t="n">
        <v>0.328244670876298</v>
      </c>
      <c r="AN63" s="0" t="n">
        <v>0.311278460631717</v>
      </c>
    </row>
    <row r="64" customFormat="false" ht="15" hidden="false" customHeight="false" outlineLevel="0" collapsed="false">
      <c r="A64" s="0" t="n">
        <v>111</v>
      </c>
      <c r="B64" s="0" t="n">
        <v>0.582605060946612</v>
      </c>
      <c r="C64" s="0" t="n">
        <v>0.212660626235827</v>
      </c>
      <c r="D64" s="0" t="n">
        <v>0.204734312817561</v>
      </c>
      <c r="E64" s="0" t="n">
        <v>0.838438962764143</v>
      </c>
      <c r="F64" s="0" t="n">
        <v>0.964577559138413</v>
      </c>
      <c r="G64" s="0" t="n">
        <v>0.867959451561488</v>
      </c>
      <c r="H64" s="0" t="n">
        <v>0.970694512985257</v>
      </c>
      <c r="I64" s="0" t="n">
        <v>0.488478783001218</v>
      </c>
      <c r="J64" s="0" t="n">
        <v>0.552892098642485</v>
      </c>
      <c r="K64" s="0" t="n">
        <v>0.211932850174128</v>
      </c>
      <c r="L64" s="0" t="n">
        <v>0.218177607919996</v>
      </c>
      <c r="M64" s="0" t="n">
        <v>0.17830295488194</v>
      </c>
      <c r="N64" s="0" t="n">
        <v>0.209751675570869</v>
      </c>
      <c r="O64" s="0" t="n">
        <v>0.171657224880985</v>
      </c>
      <c r="P64" s="0" t="n">
        <v>0.201933784925059</v>
      </c>
      <c r="Q64" s="0" t="n">
        <v>5952.87127006176</v>
      </c>
      <c r="R64" s="0" t="n">
        <v>4180.26501924414</v>
      </c>
      <c r="S64" s="0" t="n">
        <v>3422.03685002668</v>
      </c>
      <c r="T64" s="0" t="n">
        <v>2729.98862228652</v>
      </c>
      <c r="U64" s="0" t="n">
        <v>4754.82777321401</v>
      </c>
      <c r="V64" s="0" t="n">
        <v>5451.6778804105</v>
      </c>
      <c r="W64" s="0" t="n">
        <v>3454.89467448746</v>
      </c>
      <c r="X64" s="0" t="n">
        <v>0.537368714672237</v>
      </c>
      <c r="Y64" s="0" t="n">
        <v>0.696596524051097</v>
      </c>
      <c r="Z64" s="0" t="n">
        <v>546.628589572531</v>
      </c>
      <c r="AA64" s="0" t="n">
        <v>535.749978093972</v>
      </c>
      <c r="AB64" s="0" t="n">
        <v>484.998669043172</v>
      </c>
      <c r="AC64" s="0" t="n">
        <v>752.827036583615</v>
      </c>
      <c r="AD64" s="0" t="n">
        <v>0.763936893156899</v>
      </c>
      <c r="AE64" s="0" t="n">
        <v>0.590243924885016</v>
      </c>
      <c r="AF64" s="0" t="n">
        <v>0.173692968271883</v>
      </c>
      <c r="AG64" s="0" t="n">
        <v>0.390677090381915</v>
      </c>
      <c r="AH64" s="0" t="n">
        <v>0.396903286731792</v>
      </c>
      <c r="AI64" s="0" t="n">
        <v>0.333094609698103</v>
      </c>
      <c r="AJ64" s="0" t="n">
        <v>0.327115250009535</v>
      </c>
      <c r="AK64" s="0" t="n">
        <v>0.356535349569977</v>
      </c>
      <c r="AL64" s="0" t="n">
        <v>0.341130270723186</v>
      </c>
      <c r="AM64" s="0" t="n">
        <v>0.327725152613553</v>
      </c>
      <c r="AN64" s="0" t="n">
        <v>0.312514770983114</v>
      </c>
    </row>
    <row r="65" customFormat="false" ht="15" hidden="false" customHeight="false" outlineLevel="0" collapsed="false">
      <c r="A65" s="0" t="n">
        <v>112</v>
      </c>
      <c r="B65" s="0" t="n">
        <v>0.579588534350658</v>
      </c>
      <c r="C65" s="0" t="n">
        <v>0.210145126340825</v>
      </c>
      <c r="D65" s="0" t="n">
        <v>0.210266339308517</v>
      </c>
      <c r="E65" s="0" t="n">
        <v>0.837821527618736</v>
      </c>
      <c r="F65" s="0" t="n">
        <v>0.964848547723963</v>
      </c>
      <c r="G65" s="0" t="n">
        <v>0.8677434265186</v>
      </c>
      <c r="H65" s="0" t="n">
        <v>0.97076641155016</v>
      </c>
      <c r="I65" s="0" t="n">
        <v>0.485591751239972</v>
      </c>
      <c r="J65" s="0" t="n">
        <v>0.550453525888442</v>
      </c>
      <c r="K65" s="0" t="n">
        <v>0.214034961609765</v>
      </c>
      <c r="L65" s="0" t="n">
        <v>0.219748387534528</v>
      </c>
      <c r="M65" s="0" t="n">
        <v>0.176064110772502</v>
      </c>
      <c r="N65" s="0" t="n">
        <v>0.207137771763982</v>
      </c>
      <c r="O65" s="0" t="n">
        <v>0.176165665606261</v>
      </c>
      <c r="P65" s="0" t="n">
        <v>0.207257250071539</v>
      </c>
      <c r="Q65" s="0" t="n">
        <v>5963.10443042051</v>
      </c>
      <c r="R65" s="0" t="n">
        <v>4199.96919160529</v>
      </c>
      <c r="S65" s="0" t="n">
        <v>3425.72097374959</v>
      </c>
      <c r="T65" s="0" t="n">
        <v>2731.83429289897</v>
      </c>
      <c r="U65" s="0" t="n">
        <v>4750.4583202097</v>
      </c>
      <c r="V65" s="0" t="n">
        <v>5463.94196869862</v>
      </c>
      <c r="W65" s="0" t="n">
        <v>3465.53397686091</v>
      </c>
      <c r="X65" s="0" t="n">
        <v>0.533245113109895</v>
      </c>
      <c r="Y65" s="0" t="n">
        <v>0.692601887586453</v>
      </c>
      <c r="Z65" s="0" t="n">
        <v>557.528280956153</v>
      </c>
      <c r="AA65" s="0" t="n">
        <v>541.018916191628</v>
      </c>
      <c r="AB65" s="0" t="n">
        <v>484.578501109165</v>
      </c>
      <c r="AC65" s="0" t="n">
        <v>768.498358495662</v>
      </c>
      <c r="AD65" s="0" t="n">
        <v>0.763047893594723</v>
      </c>
      <c r="AE65" s="0" t="n">
        <v>0.575247793635777</v>
      </c>
      <c r="AF65" s="0" t="n">
        <v>0.187800099958945</v>
      </c>
      <c r="AG65" s="0" t="n">
        <v>0.389876748749493</v>
      </c>
      <c r="AH65" s="0" t="n">
        <v>0.397753834388005</v>
      </c>
      <c r="AI65" s="0" t="n">
        <v>0.334141085640811</v>
      </c>
      <c r="AJ65" s="0" t="n">
        <v>0.327993345314095</v>
      </c>
      <c r="AK65" s="0" t="n">
        <v>0.354209502924518</v>
      </c>
      <c r="AL65" s="0" t="n">
        <v>0.341326315006602</v>
      </c>
      <c r="AM65" s="0" t="n">
        <v>0.328287252058414</v>
      </c>
      <c r="AN65" s="0" t="n">
        <v>0.313226569482967</v>
      </c>
    </row>
    <row r="66" customFormat="false" ht="15" hidden="false" customHeight="false" outlineLevel="0" collapsed="false">
      <c r="A66" s="0" t="n">
        <v>113</v>
      </c>
      <c r="B66" s="0" t="n">
        <v>0.579782424955667</v>
      </c>
      <c r="C66" s="0" t="n">
        <v>0.206520073902751</v>
      </c>
      <c r="D66" s="0" t="n">
        <v>0.213697501141582</v>
      </c>
      <c r="E66" s="0" t="n">
        <v>0.83859594649932</v>
      </c>
      <c r="F66" s="0" t="n">
        <v>0.964984516614934</v>
      </c>
      <c r="G66" s="0" t="n">
        <v>0.86780907937495</v>
      </c>
      <c r="H66" s="0" t="n">
        <v>0.971170314798363</v>
      </c>
      <c r="I66" s="0" t="n">
        <v>0.486203191419369</v>
      </c>
      <c r="J66" s="0" t="n">
        <v>0.551151961411578</v>
      </c>
      <c r="K66" s="0" t="n">
        <v>0.214493160903234</v>
      </c>
      <c r="L66" s="0" t="n">
        <v>0.2210205994221</v>
      </c>
      <c r="M66" s="0" t="n">
        <v>0.173186896845587</v>
      </c>
      <c r="N66" s="0" t="n">
        <v>0.203382092895436</v>
      </c>
      <c r="O66" s="0" t="n">
        <v>0.179205858234365</v>
      </c>
      <c r="P66" s="0" t="n">
        <v>0.21045046230792</v>
      </c>
      <c r="Q66" s="0" t="n">
        <v>5976.23387888769</v>
      </c>
      <c r="R66" s="0" t="n">
        <v>4212.84223740562</v>
      </c>
      <c r="S66" s="0" t="n">
        <v>3430.8439540791</v>
      </c>
      <c r="T66" s="0" t="n">
        <v>2734.67122789725</v>
      </c>
      <c r="U66" s="0" t="n">
        <v>4757.84592519436</v>
      </c>
      <c r="V66" s="0" t="n">
        <v>5481.23820891416</v>
      </c>
      <c r="W66" s="0" t="n">
        <v>3476.17297018085</v>
      </c>
      <c r="X66" s="0" t="n">
        <v>0.532355413201674</v>
      </c>
      <c r="Y66" s="0" t="n">
        <v>0.690475764266266</v>
      </c>
      <c r="Z66" s="0" t="n">
        <v>685.373212451203</v>
      </c>
      <c r="AA66" s="0" t="n">
        <v>680.859719020568</v>
      </c>
      <c r="AB66" s="0" t="n">
        <v>630.878531130283</v>
      </c>
      <c r="AC66" s="0" t="n">
        <v>884.984031594846</v>
      </c>
      <c r="AD66" s="0" t="n">
        <v>0.756875901262529</v>
      </c>
      <c r="AE66" s="0" t="n">
        <v>0.586047854534022</v>
      </c>
      <c r="AF66" s="0" t="n">
        <v>0.170828046728507</v>
      </c>
      <c r="AG66" s="0" t="n">
        <v>0.393225847742235</v>
      </c>
      <c r="AH66" s="0" t="n">
        <v>0.397393341047721</v>
      </c>
      <c r="AI66" s="0" t="n">
        <v>0.336688087355375</v>
      </c>
      <c r="AJ66" s="0" t="n">
        <v>0.32826320300871</v>
      </c>
      <c r="AK66" s="0" t="n">
        <v>0.358501835972754</v>
      </c>
      <c r="AL66" s="0" t="n">
        <v>0.34090519096103</v>
      </c>
      <c r="AM66" s="0" t="n">
        <v>0.33068119503279</v>
      </c>
      <c r="AN66" s="0" t="n">
        <v>0.313716167326294</v>
      </c>
    </row>
    <row r="67" customFormat="false" ht="15" hidden="false" customHeight="false" outlineLevel="0" collapsed="false">
      <c r="A67" s="0" t="n">
        <v>114</v>
      </c>
      <c r="B67" s="0" t="n">
        <v>0.578173397978206</v>
      </c>
      <c r="C67" s="0" t="n">
        <v>0.203476204309339</v>
      </c>
      <c r="D67" s="0" t="n">
        <v>0.218350397712454</v>
      </c>
      <c r="E67" s="0" t="n">
        <v>0.835152622301393</v>
      </c>
      <c r="F67" s="0" t="n">
        <v>0.963351351903428</v>
      </c>
      <c r="G67" s="0" t="n">
        <v>0.864370633200181</v>
      </c>
      <c r="H67" s="0" t="n">
        <v>0.969941678973425</v>
      </c>
      <c r="I67" s="0" t="n">
        <v>0.482863029466406</v>
      </c>
      <c r="J67" s="0" t="n">
        <v>0.548795194053653</v>
      </c>
      <c r="K67" s="0" t="n">
        <v>0.214232486820815</v>
      </c>
      <c r="L67" s="0" t="n">
        <v>0.221863807040398</v>
      </c>
      <c r="M67" s="0" t="n">
        <v>0.169933685604879</v>
      </c>
      <c r="N67" s="0" t="n">
        <v>0.199969165216321</v>
      </c>
      <c r="O67" s="0" t="n">
        <v>0.182355907230108</v>
      </c>
      <c r="P67" s="0" t="n">
        <v>0.214586992633453</v>
      </c>
      <c r="Q67" s="0" t="n">
        <v>5999.09268514477</v>
      </c>
      <c r="R67" s="0" t="n">
        <v>4229.87763820793</v>
      </c>
      <c r="S67" s="0" t="n">
        <v>3435.82443375253</v>
      </c>
      <c r="T67" s="0" t="n">
        <v>2738.16278239865</v>
      </c>
      <c r="U67" s="0" t="n">
        <v>4765.50324954779</v>
      </c>
      <c r="V67" s="0" t="n">
        <v>5496.56385741442</v>
      </c>
      <c r="W67" s="0" t="n">
        <v>3486.80084119862</v>
      </c>
      <c r="X67" s="0" t="n">
        <v>0.532537354822624</v>
      </c>
      <c r="Y67" s="0" t="n">
        <v>0.69342983378225</v>
      </c>
      <c r="Z67" s="0" t="n">
        <v>554.305901920273</v>
      </c>
      <c r="AA67" s="0" t="n">
        <v>535.94118168979</v>
      </c>
      <c r="AB67" s="0" t="n">
        <v>485.232897884824</v>
      </c>
      <c r="AC67" s="0" t="n">
        <v>766.328373537105</v>
      </c>
      <c r="AD67" s="0" t="n">
        <v>0.751383550104166</v>
      </c>
      <c r="AE67" s="0" t="n">
        <v>0.585129479451622</v>
      </c>
      <c r="AF67" s="0" t="n">
        <v>0.166484709378271</v>
      </c>
      <c r="AG67" s="0" t="n">
        <v>0.39190757095061</v>
      </c>
      <c r="AH67" s="0" t="n">
        <v>0.40064507582013</v>
      </c>
      <c r="AI67" s="0" t="n">
        <v>0.336012290806709</v>
      </c>
      <c r="AJ67" s="0" t="n">
        <v>0.329721838820073</v>
      </c>
      <c r="AK67" s="0" t="n">
        <v>0.356675740892592</v>
      </c>
      <c r="AL67" s="0" t="n">
        <v>0.343063727114565</v>
      </c>
      <c r="AM67" s="0" t="n">
        <v>0.329182651299353</v>
      </c>
      <c r="AN67" s="0" t="n">
        <v>0.315205777776134</v>
      </c>
    </row>
    <row r="68" customFormat="false" ht="15" hidden="false" customHeight="false" outlineLevel="0" collapsed="false">
      <c r="A68" s="0" t="n">
        <v>115</v>
      </c>
      <c r="B68" s="0" t="n">
        <v>0.576293229343459</v>
      </c>
      <c r="C68" s="0" t="n">
        <v>0.200995972102716</v>
      </c>
      <c r="D68" s="0" t="n">
        <v>0.222710798553825</v>
      </c>
      <c r="E68" s="0" t="n">
        <v>0.835062107534129</v>
      </c>
      <c r="F68" s="0" t="n">
        <v>0.963575643026886</v>
      </c>
      <c r="G68" s="0" t="n">
        <v>0.863605267218235</v>
      </c>
      <c r="H68" s="0" t="n">
        <v>0.969802053725362</v>
      </c>
      <c r="I68" s="0" t="n">
        <v>0.481240638653198</v>
      </c>
      <c r="J68" s="0" t="n">
        <v>0.546736182299675</v>
      </c>
      <c r="K68" s="0" t="n">
        <v>0.214683041354416</v>
      </c>
      <c r="L68" s="0" t="n">
        <v>0.223244344392153</v>
      </c>
      <c r="M68" s="0" t="n">
        <v>0.167844120069965</v>
      </c>
      <c r="N68" s="0" t="n">
        <v>0.197738290775515</v>
      </c>
      <c r="O68" s="0" t="n">
        <v>0.185977348810966</v>
      </c>
      <c r="P68" s="0" t="n">
        <v>0.219101169951695</v>
      </c>
      <c r="Q68" s="0" t="n">
        <v>6002.19268042196</v>
      </c>
      <c r="R68" s="0" t="n">
        <v>4246.66605974573</v>
      </c>
      <c r="S68" s="0" t="n">
        <v>3439.93058931163</v>
      </c>
      <c r="T68" s="0" t="n">
        <v>2740.54219737783</v>
      </c>
      <c r="U68" s="0" t="n">
        <v>4760.78353695507</v>
      </c>
      <c r="V68" s="0" t="n">
        <v>5504.13908316737</v>
      </c>
      <c r="W68" s="0" t="n">
        <v>3497.42317342871</v>
      </c>
      <c r="X68" s="0" t="n">
        <v>0.529991602991455</v>
      </c>
      <c r="Y68" s="0" t="n">
        <v>0.69088650351267</v>
      </c>
      <c r="Z68" s="0" t="n">
        <v>551.108583071459</v>
      </c>
      <c r="AA68" s="0" t="n">
        <v>535.050093122259</v>
      </c>
      <c r="AB68" s="0" t="n">
        <v>488.116975768876</v>
      </c>
      <c r="AC68" s="0" t="n">
        <v>740.661649097376</v>
      </c>
      <c r="AD68" s="0" t="n">
        <v>0.746172778635128</v>
      </c>
      <c r="AE68" s="0" t="n">
        <v>0.585361280711557</v>
      </c>
      <c r="AF68" s="0" t="n">
        <v>0.160811497923572</v>
      </c>
      <c r="AG68" s="0" t="n">
        <v>0.39775369688711</v>
      </c>
      <c r="AH68" s="0" t="n">
        <v>0.400721457977204</v>
      </c>
      <c r="AI68" s="0" t="n">
        <v>0.341756772593745</v>
      </c>
      <c r="AJ68" s="0" t="n">
        <v>0.329873084839418</v>
      </c>
      <c r="AK68" s="0" t="n">
        <v>0.361977874268722</v>
      </c>
      <c r="AL68" s="0" t="n">
        <v>0.343527192504723</v>
      </c>
      <c r="AM68" s="0" t="n">
        <v>0.33429665166393</v>
      </c>
      <c r="AN68" s="0" t="n">
        <v>0.315616422373898</v>
      </c>
    </row>
    <row r="69" customFormat="false" ht="15" hidden="false" customHeight="false" outlineLevel="0" collapsed="false">
      <c r="A69" s="0" t="n">
        <v>116</v>
      </c>
      <c r="B69" s="0" t="n">
        <v>0.57381806230089</v>
      </c>
      <c r="C69" s="0" t="n">
        <v>0.198439615998444</v>
      </c>
      <c r="D69" s="0" t="n">
        <v>0.227742321700667</v>
      </c>
      <c r="E69" s="0" t="n">
        <v>0.834361907760126</v>
      </c>
      <c r="F69" s="0" t="n">
        <v>0.962554262012487</v>
      </c>
      <c r="G69" s="0" t="n">
        <v>0.863006019778717</v>
      </c>
      <c r="H69" s="0" t="n">
        <v>0.969248950974664</v>
      </c>
      <c r="I69" s="0" t="n">
        <v>0.478771933168589</v>
      </c>
      <c r="J69" s="0" t="n">
        <v>0.543679773246353</v>
      </c>
      <c r="K69" s="0" t="n">
        <v>0.216120939119093</v>
      </c>
      <c r="L69" s="0" t="n">
        <v>0.225401140528351</v>
      </c>
      <c r="M69" s="0" t="n">
        <v>0.165570456579648</v>
      </c>
      <c r="N69" s="0" t="n">
        <v>0.195037108214991</v>
      </c>
      <c r="O69" s="0" t="n">
        <v>0.190019518011889</v>
      </c>
      <c r="P69" s="0" t="n">
        <v>0.223837380551143</v>
      </c>
      <c r="Q69" s="0" t="n">
        <v>5992.37560644447</v>
      </c>
      <c r="R69" s="0" t="n">
        <v>4270.89504287895</v>
      </c>
      <c r="S69" s="0" t="n">
        <v>3445.13166658987</v>
      </c>
      <c r="T69" s="0" t="n">
        <v>2742.95999923965</v>
      </c>
      <c r="U69" s="0" t="n">
        <v>4746.87204261015</v>
      </c>
      <c r="V69" s="0" t="n">
        <v>5509.03626496665</v>
      </c>
      <c r="W69" s="0" t="n">
        <v>3508.06162301487</v>
      </c>
      <c r="X69" s="0" t="n">
        <v>0.528844403785329</v>
      </c>
      <c r="Y69" s="0" t="n">
        <v>0.687226021519458</v>
      </c>
      <c r="Z69" s="0" t="n">
        <v>556.759840049134</v>
      </c>
      <c r="AA69" s="0" t="n">
        <v>533.878219007794</v>
      </c>
      <c r="AB69" s="0" t="n">
        <v>484.195950328004</v>
      </c>
      <c r="AC69" s="0" t="n">
        <v>747.837265398157</v>
      </c>
      <c r="AD69" s="0" t="n">
        <v>0.739567368708008</v>
      </c>
      <c r="AE69" s="0" t="n">
        <v>0.575932377597112</v>
      </c>
      <c r="AF69" s="0" t="n">
        <v>0.163634991110897</v>
      </c>
      <c r="AG69" s="0" t="n">
        <v>0.395482041179232</v>
      </c>
      <c r="AH69" s="0" t="n">
        <v>0.400805525264083</v>
      </c>
      <c r="AI69" s="0" t="n">
        <v>0.338873102029206</v>
      </c>
      <c r="AJ69" s="0" t="n">
        <v>0.329905730884342</v>
      </c>
      <c r="AK69" s="0" t="n">
        <v>0.359918989566601</v>
      </c>
      <c r="AL69" s="0" t="n">
        <v>0.343294499866469</v>
      </c>
      <c r="AM69" s="0" t="n">
        <v>0.331072277572872</v>
      </c>
      <c r="AN69" s="0" t="n">
        <v>0.315222479576659</v>
      </c>
    </row>
    <row r="70" customFormat="false" ht="15" hidden="false" customHeight="false" outlineLevel="0" collapsed="false">
      <c r="A70" s="0" t="n">
        <v>117</v>
      </c>
      <c r="B70" s="0" t="n">
        <v>0.570720380541389</v>
      </c>
      <c r="C70" s="0" t="n">
        <v>0.195758140447234</v>
      </c>
      <c r="D70" s="0" t="n">
        <v>0.233521479011377</v>
      </c>
      <c r="E70" s="0" t="n">
        <v>0.833523402175041</v>
      </c>
      <c r="F70" s="0" t="n">
        <v>0.961950225043913</v>
      </c>
      <c r="G70" s="0" t="n">
        <v>0.862132237228805</v>
      </c>
      <c r="H70" s="0" t="n">
        <v>0.968580920923035</v>
      </c>
      <c r="I70" s="0" t="n">
        <v>0.475708793279493</v>
      </c>
      <c r="J70" s="0" t="n">
        <v>0.540851489296915</v>
      </c>
      <c r="K70" s="0" t="n">
        <v>0.215692982821864</v>
      </c>
      <c r="L70" s="0" t="n">
        <v>0.225275294861283</v>
      </c>
      <c r="M70" s="0" t="n">
        <v>0.163168991229038</v>
      </c>
      <c r="N70" s="0" t="n">
        <v>0.192027531049518</v>
      </c>
      <c r="O70" s="0" t="n">
        <v>0.194645617666511</v>
      </c>
      <c r="P70" s="0" t="n">
        <v>0.22907120469748</v>
      </c>
      <c r="Q70" s="0" t="n">
        <v>6023.42370932567</v>
      </c>
      <c r="R70" s="0" t="n">
        <v>4287.55292100028</v>
      </c>
      <c r="S70" s="0" t="n">
        <v>3451.47846288601</v>
      </c>
      <c r="T70" s="0" t="n">
        <v>2745.7640177205</v>
      </c>
      <c r="U70" s="0" t="n">
        <v>4754.54055167093</v>
      </c>
      <c r="V70" s="0" t="n">
        <v>5521.68493976054</v>
      </c>
      <c r="W70" s="0" t="n">
        <v>3518.69976773001</v>
      </c>
      <c r="X70" s="0" t="n">
        <v>0.526239613026684</v>
      </c>
      <c r="Y70" s="0" t="n">
        <v>0.685340195896752</v>
      </c>
      <c r="Z70" s="0" t="n">
        <v>694.031508416469</v>
      </c>
      <c r="AA70" s="0" t="n">
        <v>688.95727850678</v>
      </c>
      <c r="AB70" s="0" t="n">
        <v>638.444895565166</v>
      </c>
      <c r="AC70" s="0" t="n">
        <v>915.64363242966</v>
      </c>
      <c r="AD70" s="0" t="n">
        <v>0.752439134962936</v>
      </c>
      <c r="AE70" s="0" t="n">
        <v>0.584166472666381</v>
      </c>
      <c r="AF70" s="0" t="n">
        <v>0.168272662296555</v>
      </c>
      <c r="AG70" s="0" t="n">
        <v>0.394600959554509</v>
      </c>
      <c r="AH70" s="0" t="n">
        <v>0.40117357617312</v>
      </c>
      <c r="AI70" s="0" t="n">
        <v>0.337968754303077</v>
      </c>
      <c r="AJ70" s="0" t="n">
        <v>0.331330022323649</v>
      </c>
      <c r="AK70" s="0" t="n">
        <v>0.35899193306467</v>
      </c>
      <c r="AL70" s="0" t="n">
        <v>0.343657539952689</v>
      </c>
      <c r="AM70" s="0" t="n">
        <v>0.330539795213067</v>
      </c>
      <c r="AN70" s="0" t="n">
        <v>0.316361826090563</v>
      </c>
    </row>
    <row r="71" customFormat="false" ht="15" hidden="false" customHeight="false" outlineLevel="0" collapsed="false">
      <c r="A71" s="0" t="n">
        <v>118</v>
      </c>
      <c r="B71" s="0" t="n">
        <v>0.568657591292812</v>
      </c>
      <c r="C71" s="0" t="n">
        <v>0.192614110200222</v>
      </c>
      <c r="D71" s="0" t="n">
        <v>0.238728298506966</v>
      </c>
      <c r="E71" s="0" t="n">
        <v>0.831520851716377</v>
      </c>
      <c r="F71" s="0" t="n">
        <v>0.960133646091458</v>
      </c>
      <c r="G71" s="0" t="n">
        <v>0.860780482124046</v>
      </c>
      <c r="H71" s="0" t="n">
        <v>0.967459540153512</v>
      </c>
      <c r="I71" s="0" t="n">
        <v>0.472850644646783</v>
      </c>
      <c r="J71" s="0" t="n">
        <v>0.537863676000991</v>
      </c>
      <c r="K71" s="0" t="n">
        <v>0.218841122043324</v>
      </c>
      <c r="L71" s="0" t="n">
        <v>0.229296672941964</v>
      </c>
      <c r="M71" s="0" t="n">
        <v>0.160162648966281</v>
      </c>
      <c r="N71" s="0" t="n">
        <v>0.188562851487351</v>
      </c>
      <c r="O71" s="0" t="n">
        <v>0.198507558103314</v>
      </c>
      <c r="P71" s="0" t="n">
        <v>0.233707118603116</v>
      </c>
      <c r="Q71" s="0" t="n">
        <v>6030.62981569836</v>
      </c>
      <c r="R71" s="0" t="n">
        <v>4295.81577455824</v>
      </c>
      <c r="S71" s="0" t="n">
        <v>3455.9919770396</v>
      </c>
      <c r="T71" s="0" t="n">
        <v>2747.89197576314</v>
      </c>
      <c r="U71" s="0" t="n">
        <v>4751.03582034511</v>
      </c>
      <c r="V71" s="0" t="n">
        <v>5534.72337950386</v>
      </c>
      <c r="W71" s="0" t="n">
        <v>3529.32675361587</v>
      </c>
      <c r="X71" s="0" t="n">
        <v>0.52488048060748</v>
      </c>
      <c r="Y71" s="0" t="n">
        <v>0.683205187111583</v>
      </c>
      <c r="Z71" s="0" t="n">
        <v>565.602251228272</v>
      </c>
      <c r="AA71" s="0" t="n">
        <v>548.162140544692</v>
      </c>
      <c r="AB71" s="0" t="n">
        <v>499.50014998878</v>
      </c>
      <c r="AC71" s="0" t="n">
        <v>785.316623060652</v>
      </c>
      <c r="AD71" s="0" t="n">
        <v>0.751412007205749</v>
      </c>
      <c r="AE71" s="0" t="n">
        <v>0.587149966653129</v>
      </c>
      <c r="AF71" s="0" t="n">
        <v>0.16426204055262</v>
      </c>
      <c r="AG71" s="0" t="n">
        <v>0.396852092948798</v>
      </c>
      <c r="AH71" s="0" t="n">
        <v>0.403348327199498</v>
      </c>
      <c r="AI71" s="0" t="n">
        <v>0.339084763580552</v>
      </c>
      <c r="AJ71" s="0" t="n">
        <v>0.332513028003575</v>
      </c>
      <c r="AK71" s="0" t="n">
        <v>0.361423493596372</v>
      </c>
      <c r="AL71" s="0" t="n">
        <v>0.346102789492687</v>
      </c>
      <c r="AM71" s="0" t="n">
        <v>0.331715218169771</v>
      </c>
      <c r="AN71" s="0" t="n">
        <v>0.317884020053322</v>
      </c>
    </row>
    <row r="72" customFormat="false" ht="15" hidden="false" customHeight="false" outlineLevel="0" collapsed="false">
      <c r="A72" s="0" t="n">
        <v>119</v>
      </c>
      <c r="B72" s="0" t="n">
        <v>0.564444584983314</v>
      </c>
      <c r="C72" s="0" t="n">
        <v>0.189193560941438</v>
      </c>
      <c r="D72" s="0" t="n">
        <v>0.246361854075249</v>
      </c>
      <c r="E72" s="0" t="n">
        <v>0.830281076871624</v>
      </c>
      <c r="F72" s="0" t="n">
        <v>0.960516673210413</v>
      </c>
      <c r="G72" s="0" t="n">
        <v>0.859201240505961</v>
      </c>
      <c r="H72" s="0" t="n">
        <v>0.96799774717253</v>
      </c>
      <c r="I72" s="0" t="n">
        <v>0.468647657854303</v>
      </c>
      <c r="J72" s="0" t="n">
        <v>0.533909389449449</v>
      </c>
      <c r="K72" s="0" t="n">
        <v>0.218433784480265</v>
      </c>
      <c r="L72" s="0" t="n">
        <v>0.229768151271075</v>
      </c>
      <c r="M72" s="0" t="n">
        <v>0.157083833515634</v>
      </c>
      <c r="N72" s="0" t="n">
        <v>0.185306733323931</v>
      </c>
      <c r="O72" s="0" t="n">
        <v>0.204549585501688</v>
      </c>
      <c r="P72" s="0" t="n">
        <v>0.241300550437033</v>
      </c>
      <c r="Q72" s="0" t="n">
        <v>6060.15159256778</v>
      </c>
      <c r="R72" s="0" t="n">
        <v>4312.77912804078</v>
      </c>
      <c r="S72" s="0" t="n">
        <v>3460.19662318925</v>
      </c>
      <c r="T72" s="0" t="n">
        <v>2750.30025486271</v>
      </c>
      <c r="U72" s="0" t="n">
        <v>4752.83574135321</v>
      </c>
      <c r="V72" s="0" t="n">
        <v>5546.27882771858</v>
      </c>
      <c r="W72" s="0" t="n">
        <v>3539.94818546352</v>
      </c>
      <c r="X72" s="0" t="n">
        <v>0.522214756405156</v>
      </c>
      <c r="Y72" s="0" t="n">
        <v>0.678689955692726</v>
      </c>
      <c r="Z72" s="0" t="n">
        <v>562.284443269302</v>
      </c>
      <c r="AA72" s="0" t="n">
        <v>544.05273381081</v>
      </c>
      <c r="AB72" s="0" t="n">
        <v>496.163314308171</v>
      </c>
      <c r="AC72" s="0" t="n">
        <v>760.62993905969</v>
      </c>
      <c r="AD72" s="0" t="n">
        <v>0.741434526893379</v>
      </c>
      <c r="AE72" s="0" t="n">
        <v>0.578631582212246</v>
      </c>
      <c r="AF72" s="0" t="n">
        <v>0.162802944681133</v>
      </c>
      <c r="AG72" s="0" t="n">
        <v>0.399700563591202</v>
      </c>
      <c r="AH72" s="0" t="n">
        <v>0.404957007174885</v>
      </c>
      <c r="AI72" s="0" t="n">
        <v>0.340895740654</v>
      </c>
      <c r="AJ72" s="0" t="n">
        <v>0.332742920007868</v>
      </c>
      <c r="AK72" s="0" t="n">
        <v>0.362613818235889</v>
      </c>
      <c r="AL72" s="0" t="n">
        <v>0.345772876366826</v>
      </c>
      <c r="AM72" s="0" t="n">
        <v>0.332788535245153</v>
      </c>
      <c r="AN72" s="0" t="n">
        <v>0.318413234890572</v>
      </c>
    </row>
    <row r="73" customFormat="false" ht="15" hidden="false" customHeight="false" outlineLevel="0" collapsed="false">
      <c r="A73" s="0" t="n">
        <v>120</v>
      </c>
      <c r="B73" s="0" t="n">
        <v>0.564281593438878</v>
      </c>
      <c r="C73" s="0" t="n">
        <v>0.185937628343783</v>
      </c>
      <c r="D73" s="0" t="n">
        <v>0.249780778217339</v>
      </c>
      <c r="E73" s="0" t="n">
        <v>0.8282642250015</v>
      </c>
      <c r="F73" s="0" t="n">
        <v>0.959151564151763</v>
      </c>
      <c r="G73" s="0" t="n">
        <v>0.856731587618198</v>
      </c>
      <c r="H73" s="0" t="n">
        <v>0.966550515373914</v>
      </c>
      <c r="I73" s="0" t="n">
        <v>0.467374256672264</v>
      </c>
      <c r="J73" s="0" t="n">
        <v>0.532539205806046</v>
      </c>
      <c r="K73" s="0" t="n">
        <v>0.219522082736534</v>
      </c>
      <c r="L73" s="0" t="n">
        <v>0.231667976215556</v>
      </c>
      <c r="M73" s="0" t="n">
        <v>0.154005485638781</v>
      </c>
      <c r="N73" s="0" t="n">
        <v>0.182051730976904</v>
      </c>
      <c r="O73" s="0" t="n">
        <v>0.206884482690456</v>
      </c>
      <c r="P73" s="0" t="n">
        <v>0.244560627368813</v>
      </c>
      <c r="Q73" s="0" t="n">
        <v>6080.51026374332</v>
      </c>
      <c r="R73" s="0" t="n">
        <v>4331.10488122936</v>
      </c>
      <c r="S73" s="0" t="n">
        <v>3465.40715929018</v>
      </c>
      <c r="T73" s="0" t="n">
        <v>2753.07100367557</v>
      </c>
      <c r="U73" s="0" t="n">
        <v>4763.13382677619</v>
      </c>
      <c r="V73" s="0" t="n">
        <v>5572.95443151243</v>
      </c>
      <c r="W73" s="0" t="n">
        <v>3550.58580050391</v>
      </c>
      <c r="X73" s="0" t="n">
        <v>0.523803090677095</v>
      </c>
      <c r="Y73" s="0" t="n">
        <v>0.681996166742372</v>
      </c>
      <c r="Z73" s="0" t="n">
        <v>554.577513094861</v>
      </c>
      <c r="AA73" s="0" t="n">
        <v>535.7288026415</v>
      </c>
      <c r="AB73" s="0" t="n">
        <v>490.893976596547</v>
      </c>
      <c r="AC73" s="0" t="n">
        <v>778.713239376962</v>
      </c>
      <c r="AD73" s="0" t="n">
        <v>0.745732820813047</v>
      </c>
      <c r="AE73" s="0" t="n">
        <v>0.600269738276164</v>
      </c>
      <c r="AF73" s="0" t="n">
        <v>0.145463082536883</v>
      </c>
      <c r="AG73" s="0" t="n">
        <v>0.40087886752055</v>
      </c>
      <c r="AH73" s="0" t="n">
        <v>0.407040001036857</v>
      </c>
      <c r="AI73" s="0" t="n">
        <v>0.340619229408991</v>
      </c>
      <c r="AJ73" s="0" t="n">
        <v>0.334424420467055</v>
      </c>
      <c r="AK73" s="0" t="n">
        <v>0.363687873794825</v>
      </c>
      <c r="AL73" s="0" t="n">
        <v>0.347894790104573</v>
      </c>
      <c r="AM73" s="0" t="n">
        <v>0.332012648003704</v>
      </c>
      <c r="AN73" s="0" t="n">
        <v>0.319158269807935</v>
      </c>
    </row>
    <row r="74" customFormat="false" ht="15" hidden="false" customHeight="false" outlineLevel="0" collapsed="false">
      <c r="A74" s="0" t="n">
        <v>121</v>
      </c>
      <c r="B74" s="0" t="n">
        <v>0.559773597822759</v>
      </c>
      <c r="C74" s="0" t="n">
        <v>0.183132893160446</v>
      </c>
      <c r="D74" s="0" t="n">
        <v>0.257093509016795</v>
      </c>
      <c r="E74" s="0" t="n">
        <v>0.828156651383335</v>
      </c>
      <c r="F74" s="0" t="n">
        <v>0.958162163512679</v>
      </c>
      <c r="G74" s="0" t="n">
        <v>0.856263753550744</v>
      </c>
      <c r="H74" s="0" t="n">
        <v>0.965388124646592</v>
      </c>
      <c r="I74" s="0" t="n">
        <v>0.463580228305698</v>
      </c>
      <c r="J74" s="0" t="n">
        <v>0.52771530981217</v>
      </c>
      <c r="K74" s="0" t="n">
        <v>0.219575893048756</v>
      </c>
      <c r="L74" s="0" t="n">
        <v>0.231901332643822</v>
      </c>
      <c r="M74" s="0" t="n">
        <v>0.151662723557897</v>
      </c>
      <c r="N74" s="0" t="n">
        <v>0.179064629654466</v>
      </c>
      <c r="O74" s="0" t="n">
        <v>0.21291369951974</v>
      </c>
      <c r="P74" s="0" t="n">
        <v>0.251382224046043</v>
      </c>
      <c r="Q74" s="0" t="n">
        <v>6096.73032631144</v>
      </c>
      <c r="R74" s="0" t="n">
        <v>4340.89475086843</v>
      </c>
      <c r="S74" s="0" t="n">
        <v>3471.0435618723</v>
      </c>
      <c r="T74" s="0" t="n">
        <v>2755.87439409578</v>
      </c>
      <c r="U74" s="0" t="n">
        <v>4756.96833787371</v>
      </c>
      <c r="V74" s="0" t="n">
        <v>5572.93044766516</v>
      </c>
      <c r="W74" s="0" t="n">
        <v>3561.2231147066</v>
      </c>
      <c r="X74" s="0" t="n">
        <v>0.519661185631773</v>
      </c>
      <c r="Y74" s="0" t="n">
        <v>0.677273200770969</v>
      </c>
      <c r="Z74" s="0" t="n">
        <v>680.395838105185</v>
      </c>
      <c r="AA74" s="0" t="n">
        <v>664.169779143222</v>
      </c>
      <c r="AB74" s="0" t="n">
        <v>619.323926244369</v>
      </c>
      <c r="AC74" s="0" t="n">
        <v>908.308873882265</v>
      </c>
      <c r="AD74" s="0" t="n">
        <v>0.730339205539756</v>
      </c>
      <c r="AE74" s="0" t="n">
        <v>0.59177933972016</v>
      </c>
      <c r="AF74" s="0" t="n">
        <v>0.138559865819597</v>
      </c>
      <c r="AG74" s="0" t="n">
        <v>0.401215669047367</v>
      </c>
      <c r="AH74" s="0" t="n">
        <v>0.406875168329185</v>
      </c>
      <c r="AI74" s="0" t="n">
        <v>0.343632543690747</v>
      </c>
      <c r="AJ74" s="0" t="n">
        <v>0.335317648249834</v>
      </c>
      <c r="AK74" s="0" t="n">
        <v>0.365011187958273</v>
      </c>
      <c r="AL74" s="0" t="n">
        <v>0.348522247623172</v>
      </c>
      <c r="AM74" s="0" t="n">
        <v>0.334101794707636</v>
      </c>
      <c r="AN74" s="0" t="n">
        <v>0.319745918647728</v>
      </c>
    </row>
    <row r="75" customFormat="false" ht="15" hidden="false" customHeight="false" outlineLevel="0" collapsed="false">
      <c r="A75" s="0" t="n">
        <v>122</v>
      </c>
      <c r="B75" s="0" t="n">
        <v>0.558320378109855</v>
      </c>
      <c r="C75" s="0" t="n">
        <v>0.180406654610377</v>
      </c>
      <c r="D75" s="0" t="n">
        <v>0.261272967279768</v>
      </c>
      <c r="E75" s="0" t="n">
        <v>0.827582173725891</v>
      </c>
      <c r="F75" s="0" t="n">
        <v>0.957025442021712</v>
      </c>
      <c r="G75" s="0" t="n">
        <v>0.854312753069456</v>
      </c>
      <c r="H75" s="0" t="n">
        <v>0.964328455347903</v>
      </c>
      <c r="I75" s="0" t="n">
        <v>0.462055992151614</v>
      </c>
      <c r="J75" s="0" t="n">
        <v>0.525735282900232</v>
      </c>
      <c r="K75" s="0" t="n">
        <v>0.220940525246674</v>
      </c>
      <c r="L75" s="0" t="n">
        <v>0.234952321293156</v>
      </c>
      <c r="M75" s="0" t="n">
        <v>0.149301331377072</v>
      </c>
      <c r="N75" s="0" t="n">
        <v>0.176163017076743</v>
      </c>
      <c r="O75" s="0" t="n">
        <v>0.216224850197204</v>
      </c>
      <c r="P75" s="0" t="n">
        <v>0.255127142044736</v>
      </c>
      <c r="Q75" s="0" t="n">
        <v>6104.56694847469</v>
      </c>
      <c r="R75" s="0" t="n">
        <v>4342.36618245559</v>
      </c>
      <c r="S75" s="0" t="n">
        <v>3475.55247499994</v>
      </c>
      <c r="T75" s="0" t="n">
        <v>2758.34935812536</v>
      </c>
      <c r="U75" s="0" t="n">
        <v>4755.99904339852</v>
      </c>
      <c r="V75" s="0" t="n">
        <v>5587.88469304594</v>
      </c>
      <c r="W75" s="0" t="n">
        <v>3571.84923375792</v>
      </c>
      <c r="X75" s="0" t="n">
        <v>0.519389341984862</v>
      </c>
      <c r="Y75" s="0" t="n">
        <v>0.677248961332014</v>
      </c>
      <c r="Z75" s="0" t="n">
        <v>558.162641659348</v>
      </c>
      <c r="AA75" s="0" t="n">
        <v>531.044864080664</v>
      </c>
      <c r="AB75" s="0" t="n">
        <v>484.36405812886</v>
      </c>
      <c r="AC75" s="0" t="n">
        <v>790.26897944144</v>
      </c>
      <c r="AD75" s="0" t="n">
        <v>0.728595074534355</v>
      </c>
      <c r="AE75" s="0" t="n">
        <v>0.587524185061138</v>
      </c>
      <c r="AF75" s="0" t="n">
        <v>0.141070889473217</v>
      </c>
      <c r="AG75" s="0" t="n">
        <v>0.403529877837016</v>
      </c>
      <c r="AH75" s="0" t="n">
        <v>0.409461991841144</v>
      </c>
      <c r="AI75" s="0" t="n">
        <v>0.343431630099387</v>
      </c>
      <c r="AJ75" s="0" t="n">
        <v>0.336173086845003</v>
      </c>
      <c r="AK75" s="0" t="n">
        <v>0.366678431480967</v>
      </c>
      <c r="AL75" s="0" t="n">
        <v>0.350576021801298</v>
      </c>
      <c r="AM75" s="0" t="n">
        <v>0.333848457007174</v>
      </c>
      <c r="AN75" s="0" t="n">
        <v>0.319534636456535</v>
      </c>
    </row>
    <row r="76" customFormat="false" ht="15" hidden="false" customHeight="false" outlineLevel="0" collapsed="false">
      <c r="A76" s="0" t="n">
        <v>123</v>
      </c>
      <c r="B76" s="0" t="n">
        <v>0.554717333457822</v>
      </c>
      <c r="C76" s="0" t="n">
        <v>0.17833087348983</v>
      </c>
      <c r="D76" s="0" t="n">
        <v>0.266951793052349</v>
      </c>
      <c r="E76" s="0" t="n">
        <v>0.824718280312939</v>
      </c>
      <c r="F76" s="0" t="n">
        <v>0.956495942562596</v>
      </c>
      <c r="G76" s="0" t="n">
        <v>0.851274710629581</v>
      </c>
      <c r="H76" s="0" t="n">
        <v>0.964007447943613</v>
      </c>
      <c r="I76" s="0" t="n">
        <v>0.457485525309114</v>
      </c>
      <c r="J76" s="0" t="n">
        <v>0.521848422943742</v>
      </c>
      <c r="K76" s="0" t="n">
        <v>0.220465460648091</v>
      </c>
      <c r="L76" s="0" t="n">
        <v>0.235407783792777</v>
      </c>
      <c r="M76" s="0" t="n">
        <v>0.147072731311237</v>
      </c>
      <c r="N76" s="0" t="n">
        <v>0.174071612613459</v>
      </c>
      <c r="O76" s="0" t="n">
        <v>0.220160023692589</v>
      </c>
      <c r="P76" s="0" t="n">
        <v>0.260575907005395</v>
      </c>
      <c r="Q76" s="0" t="n">
        <v>6118.84813570597</v>
      </c>
      <c r="R76" s="0" t="n">
        <v>4341.6034362574</v>
      </c>
      <c r="S76" s="0" t="n">
        <v>3480.42363769695</v>
      </c>
      <c r="T76" s="0" t="n">
        <v>2760.69504420165</v>
      </c>
      <c r="U76" s="0" t="n">
        <v>4751.87060121769</v>
      </c>
      <c r="V76" s="0" t="n">
        <v>5586.9104283025</v>
      </c>
      <c r="W76" s="0" t="n">
        <v>3582.46978353983</v>
      </c>
      <c r="X76" s="0" t="n">
        <v>0.512658920394641</v>
      </c>
      <c r="Y76" s="0" t="n">
        <v>0.672115860817061</v>
      </c>
      <c r="Z76" s="0" t="n">
        <v>572.884817058694</v>
      </c>
      <c r="AA76" s="0" t="n">
        <v>541.191353531985</v>
      </c>
      <c r="AB76" s="0" t="n">
        <v>491.575338926753</v>
      </c>
      <c r="AC76" s="0" t="n">
        <v>798.151980877619</v>
      </c>
      <c r="AD76" s="0" t="n">
        <v>0.730707031770231</v>
      </c>
      <c r="AE76" s="0" t="n">
        <v>0.577664469901952</v>
      </c>
      <c r="AF76" s="0" t="n">
        <v>0.153042561868279</v>
      </c>
      <c r="AG76" s="0" t="n">
        <v>0.404721946865336</v>
      </c>
      <c r="AH76" s="0" t="n">
        <v>0.411561177159984</v>
      </c>
      <c r="AI76" s="0" t="n">
        <v>0.343862620349234</v>
      </c>
      <c r="AJ76" s="0" t="n">
        <v>0.336548863349287</v>
      </c>
      <c r="AK76" s="0" t="n">
        <v>0.368388883306383</v>
      </c>
      <c r="AL76" s="0" t="n">
        <v>0.351877542895428</v>
      </c>
      <c r="AM76" s="0" t="n">
        <v>0.333886725320638</v>
      </c>
      <c r="AN76" s="0" t="n">
        <v>0.319642888148484</v>
      </c>
    </row>
    <row r="77" customFormat="false" ht="15" hidden="false" customHeight="false" outlineLevel="0" collapsed="false">
      <c r="A77" s="0" t="n">
        <v>124</v>
      </c>
      <c r="B77" s="0" t="n">
        <v>0.553345780670223</v>
      </c>
      <c r="C77" s="0" t="n">
        <v>0.175212933710652</v>
      </c>
      <c r="D77" s="0" t="n">
        <v>0.271441285619125</v>
      </c>
      <c r="E77" s="0" t="n">
        <v>0.82500060054904</v>
      </c>
      <c r="F77" s="0" t="n">
        <v>0.95476527698272</v>
      </c>
      <c r="G77" s="0" t="n">
        <v>0.851682895930168</v>
      </c>
      <c r="H77" s="0" t="n">
        <v>0.963145575233693</v>
      </c>
      <c r="I77" s="0" t="n">
        <v>0.456510601364211</v>
      </c>
      <c r="J77" s="0" t="n">
        <v>0.519457536883617</v>
      </c>
      <c r="K77" s="0" t="n">
        <v>0.21974286262234</v>
      </c>
      <c r="L77" s="0" t="n">
        <v>0.234645094555155</v>
      </c>
      <c r="M77" s="0" t="n">
        <v>0.144550775535247</v>
      </c>
      <c r="N77" s="0" t="n">
        <v>0.170761951659533</v>
      </c>
      <c r="O77" s="0" t="n">
        <v>0.223939223649582</v>
      </c>
      <c r="P77" s="0" t="n">
        <v>0.264545788439571</v>
      </c>
      <c r="Q77" s="0" t="n">
        <v>6139.0070335207</v>
      </c>
      <c r="R77" s="0" t="n">
        <v>4340.51420462764</v>
      </c>
      <c r="S77" s="0" t="n">
        <v>3485.39781547481</v>
      </c>
      <c r="T77" s="0" t="n">
        <v>2763.4457731323</v>
      </c>
      <c r="U77" s="0" t="n">
        <v>4757.79368929931</v>
      </c>
      <c r="V77" s="0" t="n">
        <v>5587.19797508805</v>
      </c>
      <c r="W77" s="0" t="n">
        <v>3593.10658167177</v>
      </c>
      <c r="X77" s="0" t="n">
        <v>0.513342320850612</v>
      </c>
      <c r="Y77" s="0" t="n">
        <v>0.669105495729438</v>
      </c>
      <c r="Z77" s="0" t="n">
        <v>564.352639956212</v>
      </c>
      <c r="AA77" s="0" t="n">
        <v>533.528823443491</v>
      </c>
      <c r="AB77" s="0" t="n">
        <v>481.804322338273</v>
      </c>
      <c r="AC77" s="0" t="n">
        <v>812.707258567357</v>
      </c>
      <c r="AD77" s="0" t="n">
        <v>0.720320856059806</v>
      </c>
      <c r="AE77" s="0" t="n">
        <v>0.572452562431425</v>
      </c>
      <c r="AF77" s="0" t="n">
        <v>0.14786829362838</v>
      </c>
      <c r="AG77" s="0" t="n">
        <v>0.40526783218321</v>
      </c>
      <c r="AH77" s="0" t="n">
        <v>0.411623015898971</v>
      </c>
      <c r="AI77" s="0" t="n">
        <v>0.346190472702528</v>
      </c>
      <c r="AJ77" s="0" t="n">
        <v>0.337591102258695</v>
      </c>
      <c r="AK77" s="0" t="n">
        <v>0.370099368559714</v>
      </c>
      <c r="AL77" s="0" t="n">
        <v>0.353165927540792</v>
      </c>
      <c r="AM77" s="0" t="n">
        <v>0.335538391134643</v>
      </c>
      <c r="AN77" s="0" t="n">
        <v>0.320945534636331</v>
      </c>
    </row>
    <row r="78" customFormat="false" ht="15" hidden="false" customHeight="false" outlineLevel="0" collapsed="false">
      <c r="A78" s="0" t="n">
        <v>125</v>
      </c>
      <c r="B78" s="0" t="n">
        <v>0.549770621266146</v>
      </c>
      <c r="C78" s="0" t="n">
        <v>0.174154334982801</v>
      </c>
      <c r="D78" s="0" t="n">
        <v>0.276075043751053</v>
      </c>
      <c r="E78" s="0" t="n">
        <v>0.819772826025796</v>
      </c>
      <c r="F78" s="0" t="n">
        <v>0.952070630219603</v>
      </c>
      <c r="G78" s="0" t="n">
        <v>0.847143464479303</v>
      </c>
      <c r="H78" s="0" t="n">
        <v>0.960242241231739</v>
      </c>
      <c r="I78" s="0" t="n">
        <v>0.450687015861306</v>
      </c>
      <c r="J78" s="0" t="n">
        <v>0.514473065789147</v>
      </c>
      <c r="K78" s="0" t="n">
        <v>0.21916302227585</v>
      </c>
      <c r="L78" s="0" t="n">
        <v>0.233779374146836</v>
      </c>
      <c r="M78" s="0" t="n">
        <v>0.142766991353494</v>
      </c>
      <c r="N78" s="0" t="n">
        <v>0.169268191777706</v>
      </c>
      <c r="O78" s="0" t="n">
        <v>0.226318818810996</v>
      </c>
      <c r="P78" s="0" t="n">
        <v>0.268329372652749</v>
      </c>
      <c r="Q78" s="0" t="n">
        <v>6164.18222101349</v>
      </c>
      <c r="R78" s="0" t="n">
        <v>4340.49564859399</v>
      </c>
      <c r="S78" s="0" t="n">
        <v>3490.32150431737</v>
      </c>
      <c r="T78" s="0" t="n">
        <v>2766.18479967095</v>
      </c>
      <c r="U78" s="0" t="n">
        <v>4760.41549929754</v>
      </c>
      <c r="V78" s="0" t="n">
        <v>5589.3502150332</v>
      </c>
      <c r="W78" s="0" t="n">
        <v>3603.74308285695</v>
      </c>
      <c r="X78" s="0" t="n">
        <v>0.515435745258339</v>
      </c>
      <c r="Y78" s="0" t="n">
        <v>0.668368914443661</v>
      </c>
      <c r="Z78" s="0" t="n">
        <v>684.527094358906</v>
      </c>
      <c r="AA78" s="0" t="n">
        <v>672.487884980632</v>
      </c>
      <c r="AB78" s="0" t="n">
        <v>627.852657783446</v>
      </c>
      <c r="AC78" s="0" t="n">
        <v>921.758627292632</v>
      </c>
      <c r="AD78" s="0" t="n">
        <v>0.743424186557211</v>
      </c>
      <c r="AE78" s="0" t="n">
        <v>0.601678661669281</v>
      </c>
      <c r="AF78" s="0" t="n">
        <v>0.14174552488793</v>
      </c>
      <c r="AG78" s="0" t="n">
        <v>0.4062182630943</v>
      </c>
      <c r="AH78" s="0" t="n">
        <v>0.414379508217734</v>
      </c>
      <c r="AI78" s="0" t="n">
        <v>0.347257327508692</v>
      </c>
      <c r="AJ78" s="0" t="n">
        <v>0.340005953759709</v>
      </c>
      <c r="AK78" s="0" t="n">
        <v>0.370644008015127</v>
      </c>
      <c r="AL78" s="0" t="n">
        <v>0.355122999880469</v>
      </c>
      <c r="AM78" s="0" t="n">
        <v>0.336510911039755</v>
      </c>
      <c r="AN78" s="0" t="n">
        <v>0.32170915040389</v>
      </c>
    </row>
    <row r="79" customFormat="false" ht="15" hidden="false" customHeight="false" outlineLevel="0" collapsed="false">
      <c r="A79" s="0" t="n">
        <v>126</v>
      </c>
      <c r="B79" s="0" t="n">
        <v>0.546761149840253</v>
      </c>
      <c r="C79" s="0" t="n">
        <v>0.171575026364288</v>
      </c>
      <c r="D79" s="0" t="n">
        <v>0.281663823795459</v>
      </c>
      <c r="E79" s="0" t="n">
        <v>0.816660341599977</v>
      </c>
      <c r="F79" s="0" t="n">
        <v>0.950146647098408</v>
      </c>
      <c r="G79" s="0" t="n">
        <v>0.843621550262252</v>
      </c>
      <c r="H79" s="0" t="n">
        <v>0.958531829425424</v>
      </c>
      <c r="I79" s="0" t="n">
        <v>0.446518147402137</v>
      </c>
      <c r="J79" s="0" t="n">
        <v>0.510193638478729</v>
      </c>
      <c r="K79" s="0" t="n">
        <v>0.21860319339864</v>
      </c>
      <c r="L79" s="0" t="n">
        <v>0.233992498834402</v>
      </c>
      <c r="M79" s="0" t="n">
        <v>0.140118519640685</v>
      </c>
      <c r="N79" s="0" t="n">
        <v>0.166545628262812</v>
      </c>
      <c r="O79" s="0" t="n">
        <v>0.230023674557155</v>
      </c>
      <c r="P79" s="0" t="n">
        <v>0.273407380356868</v>
      </c>
      <c r="Q79" s="0" t="n">
        <v>6200.34925264448</v>
      </c>
      <c r="R79" s="0" t="n">
        <v>4354.93274399788</v>
      </c>
      <c r="S79" s="0" t="n">
        <v>3495.77624191678</v>
      </c>
      <c r="T79" s="0" t="n">
        <v>2768.48771948178</v>
      </c>
      <c r="U79" s="0" t="n">
        <v>4769.68082485758</v>
      </c>
      <c r="V79" s="0" t="n">
        <v>5607.98959541675</v>
      </c>
      <c r="W79" s="0" t="n">
        <v>3614.36835277309</v>
      </c>
      <c r="X79" s="0" t="n">
        <v>0.515708131510901</v>
      </c>
      <c r="Y79" s="0" t="n">
        <v>0.667332243716723</v>
      </c>
      <c r="Z79" s="0" t="n">
        <v>557.573802556042</v>
      </c>
      <c r="AA79" s="0" t="n">
        <v>529.499774705194</v>
      </c>
      <c r="AB79" s="0" t="n">
        <v>487.426878444643</v>
      </c>
      <c r="AC79" s="0" t="n">
        <v>766.400071732374</v>
      </c>
      <c r="AD79" s="0" t="n">
        <v>0.729381365171865</v>
      </c>
      <c r="AE79" s="0" t="n">
        <v>0.596975130755325</v>
      </c>
      <c r="AF79" s="0" t="n">
        <v>0.13240623441654</v>
      </c>
      <c r="AG79" s="0" t="n">
        <v>0.408100774737954</v>
      </c>
      <c r="AH79" s="0" t="n">
        <v>0.418006632323203</v>
      </c>
      <c r="AI79" s="0" t="n">
        <v>0.347845197274749</v>
      </c>
      <c r="AJ79" s="0" t="n">
        <v>0.342010151905411</v>
      </c>
      <c r="AK79" s="0" t="n">
        <v>0.37050793569027</v>
      </c>
      <c r="AL79" s="0" t="n">
        <v>0.356924489190475</v>
      </c>
      <c r="AM79" s="0" t="n">
        <v>0.336836412743845</v>
      </c>
      <c r="AN79" s="0" t="n">
        <v>0.323054867270627</v>
      </c>
    </row>
    <row r="80" customFormat="false" ht="15" hidden="false" customHeight="false" outlineLevel="0" collapsed="false">
      <c r="A80" s="0" t="n">
        <v>127</v>
      </c>
      <c r="B80" s="0" t="n">
        <v>0.54512470520823</v>
      </c>
      <c r="C80" s="0" t="n">
        <v>0.169451017661428</v>
      </c>
      <c r="D80" s="0" t="n">
        <v>0.285424277130342</v>
      </c>
      <c r="E80" s="0" t="n">
        <v>0.813622728908336</v>
      </c>
      <c r="F80" s="0" t="n">
        <v>0.948535214909516</v>
      </c>
      <c r="G80" s="0" t="n">
        <v>0.840739115023585</v>
      </c>
      <c r="H80" s="0" t="n">
        <v>0.957026105839804</v>
      </c>
      <c r="I80" s="0" t="n">
        <v>0.443525850246872</v>
      </c>
      <c r="J80" s="0" t="n">
        <v>0.507480958651929</v>
      </c>
      <c r="K80" s="0" t="n">
        <v>0.218676686716752</v>
      </c>
      <c r="L80" s="0" t="n">
        <v>0.234768122889777</v>
      </c>
      <c r="M80" s="0" t="n">
        <v>0.137869199405986</v>
      </c>
      <c r="N80" s="0" t="n">
        <v>0.164302377865927</v>
      </c>
      <c r="O80" s="0" t="n">
        <v>0.232227679255478</v>
      </c>
      <c r="P80" s="0" t="n">
        <v>0.27675187839166</v>
      </c>
      <c r="Q80" s="0" t="n">
        <v>6225.41484810996</v>
      </c>
      <c r="R80" s="0" t="n">
        <v>4360.82395378755</v>
      </c>
      <c r="S80" s="0" t="n">
        <v>3499.12499968111</v>
      </c>
      <c r="T80" s="0" t="n">
        <v>2770.78733242731</v>
      </c>
      <c r="U80" s="0" t="n">
        <v>4777.40769743536</v>
      </c>
      <c r="V80" s="0" t="n">
        <v>5620.75670152014</v>
      </c>
      <c r="W80" s="0" t="n">
        <v>3624.98803821116</v>
      </c>
      <c r="X80" s="0" t="n">
        <v>0.515129946515478</v>
      </c>
      <c r="Y80" s="0" t="n">
        <v>0.666130456559999</v>
      </c>
      <c r="Z80" s="0" t="n">
        <v>566.158000180128</v>
      </c>
      <c r="AA80" s="0" t="n">
        <v>533.310439963001</v>
      </c>
      <c r="AB80" s="0" t="n">
        <v>483.809369130604</v>
      </c>
      <c r="AC80" s="0" t="n">
        <v>815.82843079758</v>
      </c>
      <c r="AD80" s="0" t="n">
        <v>0.74729676969494</v>
      </c>
      <c r="AE80" s="0" t="n">
        <v>0.600641595183323</v>
      </c>
      <c r="AF80" s="0" t="n">
        <v>0.146655174511617</v>
      </c>
      <c r="AG80" s="0" t="n">
        <v>0.410782856185796</v>
      </c>
      <c r="AH80" s="0" t="n">
        <v>0.420189529597221</v>
      </c>
      <c r="AI80" s="0" t="n">
        <v>0.349513106069539</v>
      </c>
      <c r="AJ80" s="0" t="n">
        <v>0.343348704664444</v>
      </c>
      <c r="AK80" s="0" t="n">
        <v>0.37254284111635</v>
      </c>
      <c r="AL80" s="0" t="n">
        <v>0.358259057668597</v>
      </c>
      <c r="AM80" s="0" t="n">
        <v>0.337349410546955</v>
      </c>
      <c r="AN80" s="0" t="n">
        <v>0.323095448232648</v>
      </c>
    </row>
    <row r="81" customFormat="false" ht="15" hidden="false" customHeight="false" outlineLevel="0" collapsed="false">
      <c r="A81" s="0" t="n">
        <v>128</v>
      </c>
      <c r="B81" s="0" t="n">
        <v>0.548670201746258</v>
      </c>
      <c r="C81" s="0" t="n">
        <v>0.16681545264839</v>
      </c>
      <c r="D81" s="0" t="n">
        <v>0.284514345605352</v>
      </c>
      <c r="E81" s="0" t="n">
        <v>0.81073804495435</v>
      </c>
      <c r="F81" s="0" t="n">
        <v>0.947751199053348</v>
      </c>
      <c r="G81" s="0" t="n">
        <v>0.838471441400259</v>
      </c>
      <c r="H81" s="0" t="n">
        <v>0.957095239094476</v>
      </c>
      <c r="I81" s="0" t="n">
        <v>0.44482780668847</v>
      </c>
      <c r="J81" s="0" t="n">
        <v>0.510481281812434</v>
      </c>
      <c r="K81" s="0" t="n">
        <v>0.218483713996963</v>
      </c>
      <c r="L81" s="0" t="n">
        <v>0.235213119929056</v>
      </c>
      <c r="M81" s="0" t="n">
        <v>0.135243633948331</v>
      </c>
      <c r="N81" s="0" t="n">
        <v>0.161618797288137</v>
      </c>
      <c r="O81" s="0" t="n">
        <v>0.230666604317549</v>
      </c>
      <c r="P81" s="0" t="n">
        <v>0.275651119952777</v>
      </c>
      <c r="Q81" s="0" t="n">
        <v>6220.16909601375</v>
      </c>
      <c r="R81" s="0" t="n">
        <v>4381.97104323294</v>
      </c>
      <c r="S81" s="0" t="n">
        <v>3503.11536779786</v>
      </c>
      <c r="T81" s="0" t="n">
        <v>2772.01264029538</v>
      </c>
      <c r="U81" s="0" t="n">
        <v>4785.87257092784</v>
      </c>
      <c r="V81" s="0" t="n">
        <v>5635.03985847111</v>
      </c>
      <c r="W81" s="0" t="n">
        <v>3635.62403649482</v>
      </c>
      <c r="X81" s="0" t="n">
        <v>0.512953974025633</v>
      </c>
      <c r="Y81" s="0" t="n">
        <v>0.663397795249496</v>
      </c>
      <c r="Z81" s="0" t="n">
        <v>554.672484327935</v>
      </c>
      <c r="AA81" s="0" t="n">
        <v>522.949257915295</v>
      </c>
      <c r="AB81" s="0" t="n">
        <v>475.094308019007</v>
      </c>
      <c r="AC81" s="0" t="n">
        <v>783.406838136375</v>
      </c>
      <c r="AD81" s="0" t="n">
        <v>0.741602143652711</v>
      </c>
      <c r="AE81" s="0" t="n">
        <v>0.599981974807776</v>
      </c>
      <c r="AF81" s="0" t="n">
        <v>0.141620168844935</v>
      </c>
      <c r="AG81" s="0" t="n">
        <v>0.412171574238828</v>
      </c>
      <c r="AH81" s="0" t="n">
        <v>0.422125435364516</v>
      </c>
      <c r="AI81" s="0" t="n">
        <v>0.350434322644475</v>
      </c>
      <c r="AJ81" s="0" t="n">
        <v>0.34362700405106</v>
      </c>
      <c r="AK81" s="0" t="n">
        <v>0.372680478861059</v>
      </c>
      <c r="AL81" s="0" t="n">
        <v>0.358770399166325</v>
      </c>
      <c r="AM81" s="0" t="n">
        <v>0.338076471809502</v>
      </c>
      <c r="AN81" s="0" t="n">
        <v>0.323195953294037</v>
      </c>
    </row>
    <row r="82" customFormat="false" ht="15" hidden="false" customHeight="false" outlineLevel="0" collapsed="false">
      <c r="A82" s="0" t="n">
        <v>129</v>
      </c>
      <c r="B82" s="0" t="n">
        <v>0.547519090464215</v>
      </c>
      <c r="C82" s="0" t="n">
        <v>0.165028452331636</v>
      </c>
      <c r="D82" s="0" t="n">
        <v>0.287452457204149</v>
      </c>
      <c r="E82" s="0" t="n">
        <v>0.806506324546942</v>
      </c>
      <c r="F82" s="0" t="n">
        <v>0.943661187275615</v>
      </c>
      <c r="G82" s="0" t="n">
        <v>0.834219884838218</v>
      </c>
      <c r="H82" s="0" t="n">
        <v>0.953201645289154</v>
      </c>
      <c r="I82" s="0" t="n">
        <v>0.441577609269579</v>
      </c>
      <c r="J82" s="0" t="n">
        <v>0.507123812197919</v>
      </c>
      <c r="K82" s="0" t="n">
        <v>0.217698698935741</v>
      </c>
      <c r="L82" s="0" t="n">
        <v>0.235046968635119</v>
      </c>
      <c r="M82" s="0" t="n">
        <v>0.133096490535658</v>
      </c>
      <c r="N82" s="0" t="n">
        <v>0.159213540009669</v>
      </c>
      <c r="O82" s="0" t="n">
        <v>0.231832224741706</v>
      </c>
      <c r="P82" s="0" t="n">
        <v>0.277323835068027</v>
      </c>
      <c r="Q82" s="0" t="n">
        <v>6235.63282669523</v>
      </c>
      <c r="R82" s="0" t="n">
        <v>4391.33383946624</v>
      </c>
      <c r="S82" s="0" t="n">
        <v>3508.76871971489</v>
      </c>
      <c r="T82" s="0" t="n">
        <v>2774.73771554137</v>
      </c>
      <c r="U82" s="0" t="n">
        <v>4790.77985957457</v>
      </c>
      <c r="V82" s="0" t="n">
        <v>5642.91254954895</v>
      </c>
      <c r="W82" s="0" t="n">
        <v>3646.25974158668</v>
      </c>
      <c r="X82" s="0" t="n">
        <v>0.515758644294424</v>
      </c>
      <c r="Y82" s="0" t="n">
        <v>0.662702544343763</v>
      </c>
      <c r="Z82" s="0" t="n">
        <v>664.214797743119</v>
      </c>
      <c r="AA82" s="0" t="n">
        <v>657.696085461581</v>
      </c>
      <c r="AB82" s="0" t="n">
        <v>602.611239345902</v>
      </c>
      <c r="AC82" s="0" t="n">
        <v>941.935248810358</v>
      </c>
      <c r="AD82" s="0" t="n">
        <v>0.715454678447336</v>
      </c>
      <c r="AE82" s="0" t="n">
        <v>0.567219520350777</v>
      </c>
      <c r="AF82" s="0" t="n">
        <v>0.148235158096558</v>
      </c>
      <c r="AG82" s="0" t="n">
        <v>0.413079311982015</v>
      </c>
      <c r="AH82" s="0" t="n">
        <v>0.424575761742356</v>
      </c>
      <c r="AI82" s="0" t="n">
        <v>0.350368490983487</v>
      </c>
      <c r="AJ82" s="0" t="n">
        <v>0.34626820364216</v>
      </c>
      <c r="AK82" s="0" t="n">
        <v>0.37374348716365</v>
      </c>
      <c r="AL82" s="0" t="n">
        <v>0.361002056828222</v>
      </c>
      <c r="AM82" s="0" t="n">
        <v>0.337552278724939</v>
      </c>
      <c r="AN82" s="0" t="n">
        <v>0.324295247076718</v>
      </c>
    </row>
    <row r="83" customFormat="false" ht="15" hidden="false" customHeight="false" outlineLevel="0" collapsed="false">
      <c r="A83" s="0" t="n">
        <v>130</v>
      </c>
      <c r="B83" s="0" t="n">
        <v>0.544334370700325</v>
      </c>
      <c r="C83" s="0" t="n">
        <v>0.162854405200401</v>
      </c>
      <c r="D83" s="0" t="n">
        <v>0.292811224099274</v>
      </c>
      <c r="E83" s="0" t="n">
        <v>0.806318824250409</v>
      </c>
      <c r="F83" s="0" t="n">
        <v>0.943047672767413</v>
      </c>
      <c r="G83" s="0" t="n">
        <v>0.833570701320323</v>
      </c>
      <c r="H83" s="0" t="n">
        <v>0.953542022758117</v>
      </c>
      <c r="I83" s="0" t="n">
        <v>0.438907049782173</v>
      </c>
      <c r="J83" s="0" t="n">
        <v>0.504595544481978</v>
      </c>
      <c r="K83" s="0" t="n">
        <v>0.216564277613856</v>
      </c>
      <c r="L83" s="0" t="n">
        <v>0.234591026630177</v>
      </c>
      <c r="M83" s="0" t="n">
        <v>0.131312572525187</v>
      </c>
      <c r="N83" s="0" t="n">
        <v>0.156702318475319</v>
      </c>
      <c r="O83" s="0" t="n">
        <v>0.236099201943049</v>
      </c>
      <c r="P83" s="0" t="n">
        <v>0.281749809810115</v>
      </c>
      <c r="Q83" s="0" t="n">
        <v>6250.53062810977</v>
      </c>
      <c r="R83" s="0" t="n">
        <v>4409.96544837084</v>
      </c>
      <c r="S83" s="0" t="n">
        <v>3513.82427621247</v>
      </c>
      <c r="T83" s="0" t="n">
        <v>2773.88288894807</v>
      </c>
      <c r="U83" s="0" t="n">
        <v>4786.84446269747</v>
      </c>
      <c r="V83" s="0" t="n">
        <v>5644.57391215754</v>
      </c>
      <c r="W83" s="0" t="n">
        <v>3656.88417949547</v>
      </c>
      <c r="X83" s="0" t="n">
        <v>0.513726324272064</v>
      </c>
      <c r="Y83" s="0" t="n">
        <v>0.662087042556107</v>
      </c>
      <c r="Z83" s="0" t="n">
        <v>541.388572083808</v>
      </c>
      <c r="AA83" s="0" t="n">
        <v>521.854602386822</v>
      </c>
      <c r="AB83" s="0" t="n">
        <v>471.626110675135</v>
      </c>
      <c r="AC83" s="0" t="n">
        <v>795.849939400999</v>
      </c>
      <c r="AD83" s="0" t="n">
        <v>0.716957126641448</v>
      </c>
      <c r="AE83" s="0" t="n">
        <v>0.57794740119712</v>
      </c>
      <c r="AF83" s="0" t="n">
        <v>0.139009725444327</v>
      </c>
      <c r="AG83" s="0" t="n">
        <v>0.414335607612882</v>
      </c>
      <c r="AH83" s="0" t="n">
        <v>0.425617026195557</v>
      </c>
      <c r="AI83" s="0" t="n">
        <v>0.351058364506219</v>
      </c>
      <c r="AJ83" s="0" t="n">
        <v>0.346265792697418</v>
      </c>
      <c r="AK83" s="0" t="n">
        <v>0.375114512897345</v>
      </c>
      <c r="AL83" s="0" t="n">
        <v>0.36216585463603</v>
      </c>
      <c r="AM83" s="0" t="n">
        <v>0.338541060233904</v>
      </c>
      <c r="AN83" s="0" t="n">
        <v>0.324331749135691</v>
      </c>
    </row>
    <row r="84" customFormat="false" ht="15" hidden="false" customHeight="false" outlineLevel="0" collapsed="false">
      <c r="A84" s="0" t="n">
        <v>131</v>
      </c>
      <c r="B84" s="0" t="n">
        <v>0.541959620913562</v>
      </c>
      <c r="C84" s="0" t="n">
        <v>0.160219502916443</v>
      </c>
      <c r="D84" s="0" t="n">
        <v>0.297820876169995</v>
      </c>
      <c r="E84" s="0" t="n">
        <v>0.805543817059282</v>
      </c>
      <c r="F84" s="0" t="n">
        <v>0.941619608421749</v>
      </c>
      <c r="G84" s="0" t="n">
        <v>0.833270769645747</v>
      </c>
      <c r="H84" s="0" t="n">
        <v>0.952632579060087</v>
      </c>
      <c r="I84" s="0" t="n">
        <v>0.436572221722712</v>
      </c>
      <c r="J84" s="0" t="n">
        <v>0.501266883961745</v>
      </c>
      <c r="K84" s="0" t="n">
        <v>0.216506511119103</v>
      </c>
      <c r="L84" s="0" t="n">
        <v>0.234663706803661</v>
      </c>
      <c r="M84" s="0" t="n">
        <v>0.129063829946652</v>
      </c>
      <c r="N84" s="0" t="n">
        <v>0.154032478013404</v>
      </c>
      <c r="O84" s="0" t="n">
        <v>0.239907765389918</v>
      </c>
      <c r="P84" s="0" t="n">
        <v>0.2863202464466</v>
      </c>
      <c r="Q84" s="0" t="n">
        <v>6264.44902501506</v>
      </c>
      <c r="R84" s="0" t="n">
        <v>4429.07285077393</v>
      </c>
      <c r="S84" s="0" t="n">
        <v>3518.27608875644</v>
      </c>
      <c r="T84" s="0" t="n">
        <v>2776.06187415103</v>
      </c>
      <c r="U84" s="0" t="n">
        <v>4785.54404455463</v>
      </c>
      <c r="V84" s="0" t="n">
        <v>5648.72272588785</v>
      </c>
      <c r="W84" s="0" t="n">
        <v>3667.50301774304</v>
      </c>
      <c r="X84" s="0" t="n">
        <v>0.516512331654496</v>
      </c>
      <c r="Y84" s="0" t="n">
        <v>0.660462605094698</v>
      </c>
      <c r="Z84" s="0" t="n">
        <v>559.643565524645</v>
      </c>
      <c r="AA84" s="0" t="n">
        <v>525.223974564377</v>
      </c>
      <c r="AB84" s="0" t="n">
        <v>480.092877129892</v>
      </c>
      <c r="AC84" s="0" t="n">
        <v>795.943952323859</v>
      </c>
      <c r="AD84" s="0" t="n">
        <v>0.726923111344437</v>
      </c>
      <c r="AE84" s="0" t="n">
        <v>0.596217749734342</v>
      </c>
      <c r="AF84" s="0" t="n">
        <v>0.130705361610096</v>
      </c>
      <c r="AG84" s="0" t="n">
        <v>0.415330634926092</v>
      </c>
      <c r="AH84" s="0" t="n">
        <v>0.426054048358445</v>
      </c>
      <c r="AI84" s="0" t="n">
        <v>0.351900978487278</v>
      </c>
      <c r="AJ84" s="0" t="n">
        <v>0.347462966823342</v>
      </c>
      <c r="AK84" s="0" t="n">
        <v>0.375542175940763</v>
      </c>
      <c r="AL84" s="0" t="n">
        <v>0.36308771143234</v>
      </c>
      <c r="AM84" s="0" t="n">
        <v>0.339655197544395</v>
      </c>
      <c r="AN84" s="0" t="n">
        <v>0.325222295617776</v>
      </c>
    </row>
    <row r="85" customFormat="false" ht="15" hidden="false" customHeight="false" outlineLevel="0" collapsed="false">
      <c r="A85" s="0" t="n">
        <v>132</v>
      </c>
      <c r="B85" s="0" t="n">
        <v>0.540487851520988</v>
      </c>
      <c r="C85" s="0" t="n">
        <v>0.157011992403473</v>
      </c>
      <c r="D85" s="0" t="n">
        <v>0.302500156075539</v>
      </c>
      <c r="E85" s="0" t="n">
        <v>0.803617575396772</v>
      </c>
      <c r="F85" s="0" t="n">
        <v>0.941080340284475</v>
      </c>
      <c r="G85" s="0" t="n">
        <v>0.83163352088341</v>
      </c>
      <c r="H85" s="0" t="n">
        <v>0.952717987210994</v>
      </c>
      <c r="I85" s="0" t="n">
        <v>0.434345536770707</v>
      </c>
      <c r="J85" s="0" t="n">
        <v>0.499290888067864</v>
      </c>
      <c r="K85" s="0" t="n">
        <v>0.216293021257167</v>
      </c>
      <c r="L85" s="0" t="n">
        <v>0.235497456077678</v>
      </c>
      <c r="M85" s="0" t="n">
        <v>0.126177596643495</v>
      </c>
      <c r="N85" s="0" t="n">
        <v>0.150956274703447</v>
      </c>
      <c r="O85" s="0" t="n">
        <v>0.24309444198257</v>
      </c>
      <c r="P85" s="0" t="n">
        <v>0.290833177513164</v>
      </c>
      <c r="Q85" s="0" t="n">
        <v>6270.76550880766</v>
      </c>
      <c r="R85" s="0" t="n">
        <v>4439.42087877509</v>
      </c>
      <c r="S85" s="0" t="n">
        <v>3523.47836353624</v>
      </c>
      <c r="T85" s="0" t="n">
        <v>2778.84380305785</v>
      </c>
      <c r="U85" s="0" t="n">
        <v>4783.10161943126</v>
      </c>
      <c r="V85" s="0" t="n">
        <v>5651.29444856725</v>
      </c>
      <c r="W85" s="0" t="n">
        <v>3678.13823268693</v>
      </c>
      <c r="X85" s="0" t="n">
        <v>0.518391636456833</v>
      </c>
      <c r="Y85" s="0" t="n">
        <v>0.658501152755948</v>
      </c>
      <c r="Z85" s="0" t="n">
        <v>555.553688154892</v>
      </c>
      <c r="AA85" s="0" t="n">
        <v>518.648005611633</v>
      </c>
      <c r="AB85" s="0" t="n">
        <v>475.510644091476</v>
      </c>
      <c r="AC85" s="0" t="n">
        <v>756.358847099426</v>
      </c>
      <c r="AD85" s="0" t="n">
        <v>0.73019403001007</v>
      </c>
      <c r="AE85" s="0" t="n">
        <v>0.600480123162028</v>
      </c>
      <c r="AF85" s="0" t="n">
        <v>0.129713906848041</v>
      </c>
      <c r="AG85" s="0" t="n">
        <v>0.41488155857121</v>
      </c>
      <c r="AH85" s="0" t="n">
        <v>0.426318938802705</v>
      </c>
      <c r="AI85" s="0" t="n">
        <v>0.351483161787781</v>
      </c>
      <c r="AJ85" s="0" t="n">
        <v>0.347099697330865</v>
      </c>
      <c r="AK85" s="0" t="n">
        <v>0.374932640087597</v>
      </c>
      <c r="AL85" s="0" t="n">
        <v>0.362271425113915</v>
      </c>
      <c r="AM85" s="0" t="n">
        <v>0.33911188373563</v>
      </c>
      <c r="AN85" s="0" t="n">
        <v>0.325228962568334</v>
      </c>
    </row>
    <row r="86" customFormat="false" ht="15" hidden="false" customHeight="false" outlineLevel="0" collapsed="false">
      <c r="A86" s="0" t="n">
        <v>133</v>
      </c>
      <c r="B86" s="0" t="n">
        <v>0.539769296607442</v>
      </c>
      <c r="C86" s="0" t="n">
        <v>0.153745600619392</v>
      </c>
      <c r="D86" s="0" t="n">
        <v>0.306485102773165</v>
      </c>
      <c r="E86" s="0" t="n">
        <v>0.806286624949207</v>
      </c>
      <c r="F86" s="0" t="n">
        <v>0.944430158357938</v>
      </c>
      <c r="G86" s="0" t="n">
        <v>0.833101600578785</v>
      </c>
      <c r="H86" s="0" t="n">
        <v>0.95427290185503</v>
      </c>
      <c r="I86" s="0" t="n">
        <v>0.435208764412822</v>
      </c>
      <c r="J86" s="0" t="n">
        <v>0.500115028903788</v>
      </c>
      <c r="K86" s="0" t="n">
        <v>0.214994027248211</v>
      </c>
      <c r="L86" s="0" t="n">
        <v>0.233278394818281</v>
      </c>
      <c r="M86" s="0" t="n">
        <v>0.123963021424199</v>
      </c>
      <c r="N86" s="0" t="n">
        <v>0.148428811764748</v>
      </c>
      <c r="O86" s="0" t="n">
        <v>0.247114839112186</v>
      </c>
      <c r="P86" s="0" t="n">
        <v>0.295886317689402</v>
      </c>
      <c r="Q86" s="0" t="n">
        <v>6273.11796602728</v>
      </c>
      <c r="R86" s="0" t="n">
        <v>4448.3346459454</v>
      </c>
      <c r="S86" s="0" t="n">
        <v>3529.76308061384</v>
      </c>
      <c r="T86" s="0" t="n">
        <v>2780.60698707513</v>
      </c>
      <c r="U86" s="0" t="n">
        <v>4780.93663513669</v>
      </c>
      <c r="V86" s="0" t="n">
        <v>5651.36881267011</v>
      </c>
      <c r="W86" s="0" t="n">
        <v>3688.77315806407</v>
      </c>
      <c r="X86" s="0" t="n">
        <v>0.52032512809747</v>
      </c>
      <c r="Y86" s="0" t="n">
        <v>0.656337299588541</v>
      </c>
      <c r="Z86" s="0" t="n">
        <v>690.69962411297</v>
      </c>
      <c r="AA86" s="0" t="n">
        <v>662.455070526392</v>
      </c>
      <c r="AB86" s="0" t="n">
        <v>611.796865615722</v>
      </c>
      <c r="AC86" s="0" t="n">
        <v>931.341526430207</v>
      </c>
      <c r="AD86" s="0" t="n">
        <v>0.731019490475585</v>
      </c>
      <c r="AE86" s="0" t="n">
        <v>0.588480105697288</v>
      </c>
      <c r="AF86" s="0" t="n">
        <v>0.142539384778298</v>
      </c>
      <c r="AG86" s="0" t="n">
        <v>0.415911858947242</v>
      </c>
      <c r="AH86" s="0" t="n">
        <v>0.42531457185418</v>
      </c>
      <c r="AI86" s="0" t="n">
        <v>0.352788370140024</v>
      </c>
      <c r="AJ86" s="0" t="n">
        <v>0.346032262552863</v>
      </c>
      <c r="AK86" s="0" t="n">
        <v>0.374640962441348</v>
      </c>
      <c r="AL86" s="0" t="n">
        <v>0.35978829464035</v>
      </c>
      <c r="AM86" s="0" t="n">
        <v>0.339942116918564</v>
      </c>
      <c r="AN86" s="0" t="n">
        <v>0.325382898486032</v>
      </c>
    </row>
    <row r="87" customFormat="false" ht="15" hidden="false" customHeight="false" outlineLevel="0" collapsed="false">
      <c r="A87" s="0" t="n">
        <v>134</v>
      </c>
      <c r="B87" s="0" t="n">
        <v>0.540162113891878</v>
      </c>
      <c r="C87" s="0" t="n">
        <v>0.151077782611682</v>
      </c>
      <c r="D87" s="0" t="n">
        <v>0.308760103496439</v>
      </c>
      <c r="E87" s="0" t="n">
        <v>0.805159896315361</v>
      </c>
      <c r="F87" s="0" t="n">
        <v>0.941565362646124</v>
      </c>
      <c r="G87" s="0" t="n">
        <v>0.83254008930448</v>
      </c>
      <c r="H87" s="0" t="n">
        <v>0.951960352413194</v>
      </c>
      <c r="I87" s="0" t="n">
        <v>0.434916871614671</v>
      </c>
      <c r="J87" s="0" t="n">
        <v>0.498766800768539</v>
      </c>
      <c r="K87" s="0" t="n">
        <v>0.213858971191746</v>
      </c>
      <c r="L87" s="0" t="n">
        <v>0.231532769849701</v>
      </c>
      <c r="M87" s="0" t="n">
        <v>0.121641771783177</v>
      </c>
      <c r="N87" s="0" t="n">
        <v>0.145479585073549</v>
      </c>
      <c r="O87" s="0" t="n">
        <v>0.248601252917513</v>
      </c>
      <c r="P87" s="0" t="n">
        <v>0.297318976804036</v>
      </c>
      <c r="Q87" s="0" t="n">
        <v>6274.47253756845</v>
      </c>
      <c r="R87" s="0" t="n">
        <v>4463.12274531111</v>
      </c>
      <c r="S87" s="0" t="n">
        <v>3536.00349061973</v>
      </c>
      <c r="T87" s="0" t="n">
        <v>2783.05929633329</v>
      </c>
      <c r="U87" s="0" t="n">
        <v>4782.7415924921</v>
      </c>
      <c r="V87" s="0" t="n">
        <v>5651.20178654125</v>
      </c>
      <c r="W87" s="0" t="n">
        <v>3699.39678054687</v>
      </c>
      <c r="X87" s="0" t="n">
        <v>0.521734110101278</v>
      </c>
      <c r="Y87" s="0" t="n">
        <v>0.654226053867302</v>
      </c>
      <c r="Z87" s="0" t="n">
        <v>547.562926458319</v>
      </c>
      <c r="AA87" s="0" t="n">
        <v>515.922660025005</v>
      </c>
      <c r="AB87" s="0" t="n">
        <v>475.973018709411</v>
      </c>
      <c r="AC87" s="0" t="n">
        <v>744.928863919979</v>
      </c>
      <c r="AD87" s="0" t="n">
        <v>0.72531056281709</v>
      </c>
      <c r="AE87" s="0" t="n">
        <v>0.60427505722954</v>
      </c>
      <c r="AF87" s="0" t="n">
        <v>0.12103550558755</v>
      </c>
      <c r="AG87" s="0" t="n">
        <v>0.416137459312587</v>
      </c>
      <c r="AH87" s="0" t="n">
        <v>0.42692073545607</v>
      </c>
      <c r="AI87" s="0" t="n">
        <v>0.352947268167892</v>
      </c>
      <c r="AJ87" s="0" t="n">
        <v>0.348351556900353</v>
      </c>
      <c r="AK87" s="0" t="n">
        <v>0.375859086394426</v>
      </c>
      <c r="AL87" s="0" t="n">
        <v>0.363230782848855</v>
      </c>
      <c r="AM87" s="0" t="n">
        <v>0.339157811594875</v>
      </c>
      <c r="AN87" s="0" t="n">
        <v>0.326163816033779</v>
      </c>
    </row>
    <row r="88" customFormat="false" ht="15" hidden="false" customHeight="false" outlineLevel="0" collapsed="false">
      <c r="A88" s="0" t="n">
        <v>135</v>
      </c>
      <c r="B88" s="0" t="n">
        <v>0.538880996317967</v>
      </c>
      <c r="C88" s="0" t="n">
        <v>0.148375005651142</v>
      </c>
      <c r="D88" s="0" t="n">
        <v>0.312743998030891</v>
      </c>
      <c r="E88" s="0" t="n">
        <v>0.80404190388279</v>
      </c>
      <c r="F88" s="0" t="n">
        <v>0.940175111565984</v>
      </c>
      <c r="G88" s="0" t="n">
        <v>0.831616161226737</v>
      </c>
      <c r="H88" s="0" t="n">
        <v>0.951867340732624</v>
      </c>
      <c r="I88" s="0" t="n">
        <v>0.433282902245753</v>
      </c>
      <c r="J88" s="0" t="n">
        <v>0.497388937197241</v>
      </c>
      <c r="K88" s="0" t="n">
        <v>0.212059510519205</v>
      </c>
      <c r="L88" s="0" t="n">
        <v>0.230571381839597</v>
      </c>
      <c r="M88" s="0" t="n">
        <v>0.119299722032364</v>
      </c>
      <c r="N88" s="0" t="n">
        <v>0.142476021590106</v>
      </c>
      <c r="O88" s="0" t="n">
        <v>0.251459279604673</v>
      </c>
      <c r="P88" s="0" t="n">
        <v>0.300310152778636</v>
      </c>
      <c r="Q88" s="0" t="n">
        <v>6293.07504997829</v>
      </c>
      <c r="R88" s="0" t="n">
        <v>4481.76031235753</v>
      </c>
      <c r="S88" s="0" t="n">
        <v>3535.71855132938</v>
      </c>
      <c r="T88" s="0" t="n">
        <v>2785.22092281617</v>
      </c>
      <c r="U88" s="0" t="n">
        <v>4786.89193967121</v>
      </c>
      <c r="V88" s="0" t="n">
        <v>5653.49269196359</v>
      </c>
      <c r="W88" s="0" t="n">
        <v>3710.01478821352</v>
      </c>
      <c r="X88" s="0" t="n">
        <v>0.5176546419319</v>
      </c>
      <c r="Y88" s="0" t="n">
        <v>0.65114808323547</v>
      </c>
      <c r="Z88" s="0" t="n">
        <v>541.088209403827</v>
      </c>
      <c r="AA88" s="0" t="n">
        <v>509.837428397946</v>
      </c>
      <c r="AB88" s="0" t="n">
        <v>468.928232843015</v>
      </c>
      <c r="AC88" s="0" t="n">
        <v>790.106612418367</v>
      </c>
      <c r="AD88" s="0" t="n">
        <v>0.705636867577291</v>
      </c>
      <c r="AE88" s="0" t="n">
        <v>0.595404989827489</v>
      </c>
      <c r="AF88" s="0" t="n">
        <v>0.110231877749802</v>
      </c>
      <c r="AG88" s="0" t="n">
        <v>0.416108514472859</v>
      </c>
      <c r="AH88" s="0" t="n">
        <v>0.428770534226003</v>
      </c>
      <c r="AI88" s="0" t="n">
        <v>0.355746961838162</v>
      </c>
      <c r="AJ88" s="0" t="n">
        <v>0.350040538719337</v>
      </c>
      <c r="AK88" s="0" t="n">
        <v>0.376284669942186</v>
      </c>
      <c r="AL88" s="0" t="n">
        <v>0.363933012790768</v>
      </c>
      <c r="AM88" s="0" t="n">
        <v>0.341104413943502</v>
      </c>
      <c r="AN88" s="0" t="n">
        <v>0.327956258556729</v>
      </c>
    </row>
    <row r="89" customFormat="false" ht="15" hidden="false" customHeight="false" outlineLevel="0" collapsed="false">
      <c r="A89" s="0" t="n">
        <v>136</v>
      </c>
      <c r="B89" s="0" t="n">
        <v>0.536464667017355</v>
      </c>
      <c r="C89" s="0" t="n">
        <v>0.146654408453902</v>
      </c>
      <c r="D89" s="0" t="n">
        <v>0.316880924528743</v>
      </c>
      <c r="E89" s="0" t="n">
        <v>0.805922418911844</v>
      </c>
      <c r="F89" s="0" t="n">
        <v>0.939822271924174</v>
      </c>
      <c r="G89" s="0" t="n">
        <v>0.832879715456548</v>
      </c>
      <c r="H89" s="0" t="n">
        <v>0.950973820368863</v>
      </c>
      <c r="I89" s="0" t="n">
        <v>0.432348902103364</v>
      </c>
      <c r="J89" s="0" t="n">
        <v>0.49436133536937</v>
      </c>
      <c r="K89" s="0" t="n">
        <v>0.211848932815804</v>
      </c>
      <c r="L89" s="0" t="n">
        <v>0.230013439146173</v>
      </c>
      <c r="M89" s="0" t="n">
        <v>0.118192075605254</v>
      </c>
      <c r="N89" s="0" t="n">
        <v>0.140935988027933</v>
      </c>
      <c r="O89" s="0" t="n">
        <v>0.255381441203226</v>
      </c>
      <c r="P89" s="0" t="n">
        <v>0.304524948526871</v>
      </c>
      <c r="Q89" s="0" t="n">
        <v>6310.5292675967</v>
      </c>
      <c r="R89" s="0" t="n">
        <v>4496.44178104843</v>
      </c>
      <c r="S89" s="0" t="n">
        <v>3541.37595632774</v>
      </c>
      <c r="T89" s="0" t="n">
        <v>2788.0121174507</v>
      </c>
      <c r="U89" s="0" t="n">
        <v>4788.20223560777</v>
      </c>
      <c r="V89" s="0" t="n">
        <v>5659.28081506697</v>
      </c>
      <c r="W89" s="0" t="n">
        <v>3720.64923579861</v>
      </c>
      <c r="X89" s="0" t="n">
        <v>0.51558494623879</v>
      </c>
      <c r="Y89" s="0" t="n">
        <v>0.647965528344727</v>
      </c>
      <c r="Z89" s="0" t="n">
        <v>554.387999023225</v>
      </c>
      <c r="AA89" s="0" t="n">
        <v>521.710727688366</v>
      </c>
      <c r="AB89" s="0" t="n">
        <v>477.220455317482</v>
      </c>
      <c r="AC89" s="0" t="n">
        <v>796.336105444504</v>
      </c>
      <c r="AD89" s="0" t="n">
        <v>0.702567468110147</v>
      </c>
      <c r="AE89" s="0" t="n">
        <v>0.580517088755711</v>
      </c>
      <c r="AF89" s="0" t="n">
        <v>0.122050379354436</v>
      </c>
      <c r="AG89" s="0" t="n">
        <v>0.416667557531555</v>
      </c>
      <c r="AH89" s="0" t="n">
        <v>0.428530494298692</v>
      </c>
      <c r="AI89" s="0" t="n">
        <v>0.358402633828189</v>
      </c>
      <c r="AJ89" s="0" t="n">
        <v>0.350909088518613</v>
      </c>
      <c r="AK89" s="0" t="n">
        <v>0.376670078686414</v>
      </c>
      <c r="AL89" s="0" t="n">
        <v>0.363246736477728</v>
      </c>
      <c r="AM89" s="0" t="n">
        <v>0.343240167615523</v>
      </c>
      <c r="AN89" s="0" t="n">
        <v>0.328502339091529</v>
      </c>
    </row>
    <row r="90" customFormat="false" ht="15" hidden="false" customHeight="false" outlineLevel="0" collapsed="false">
      <c r="A90" s="0" t="n">
        <v>137</v>
      </c>
      <c r="B90" s="0" t="n">
        <v>0.534821106631172</v>
      </c>
      <c r="C90" s="0" t="n">
        <v>0.145251198118954</v>
      </c>
      <c r="D90" s="0" t="n">
        <v>0.319927695249874</v>
      </c>
      <c r="E90" s="0" t="n">
        <v>0.80329301686237</v>
      </c>
      <c r="F90" s="0" t="n">
        <v>0.937392283827029</v>
      </c>
      <c r="G90" s="0" t="n">
        <v>0.829701335680077</v>
      </c>
      <c r="H90" s="0" t="n">
        <v>0.94865390729871</v>
      </c>
      <c r="I90" s="0" t="n">
        <v>0.429618060227426</v>
      </c>
      <c r="J90" s="0" t="n">
        <v>0.491358072920906</v>
      </c>
      <c r="K90" s="0" t="n">
        <v>0.212591866642908</v>
      </c>
      <c r="L90" s="0" t="n">
        <v>0.231414002315742</v>
      </c>
      <c r="M90" s="0" t="n">
        <v>0.116679273139848</v>
      </c>
      <c r="N90" s="0" t="n">
        <v>0.139273308526466</v>
      </c>
      <c r="O90" s="0" t="n">
        <v>0.256995683495096</v>
      </c>
      <c r="P90" s="0" t="n">
        <v>0.306760902379658</v>
      </c>
      <c r="Q90" s="0" t="n">
        <v>6319.68882045151</v>
      </c>
      <c r="R90" s="0" t="n">
        <v>4515.02087995117</v>
      </c>
      <c r="S90" s="0" t="n">
        <v>3547.55851891317</v>
      </c>
      <c r="T90" s="0" t="n">
        <v>2790.35455322385</v>
      </c>
      <c r="U90" s="0" t="n">
        <v>4787.90179493066</v>
      </c>
      <c r="V90" s="0" t="n">
        <v>5675.54862769915</v>
      </c>
      <c r="W90" s="0" t="n">
        <v>3731.28339731778</v>
      </c>
      <c r="X90" s="0" t="n">
        <v>0.515425586188897</v>
      </c>
      <c r="Y90" s="0" t="n">
        <v>0.647750133413546</v>
      </c>
      <c r="Z90" s="0" t="n">
        <v>677.367520690035</v>
      </c>
      <c r="AA90" s="0" t="n">
        <v>662.37260753689</v>
      </c>
      <c r="AB90" s="0" t="n">
        <v>619.981041707439</v>
      </c>
      <c r="AC90" s="0" t="n">
        <v>969.306273963871</v>
      </c>
      <c r="AD90" s="0" t="n">
        <v>0.703867517426062</v>
      </c>
      <c r="AE90" s="0" t="n">
        <v>0.588327094634923</v>
      </c>
      <c r="AF90" s="0" t="n">
        <v>0.115540422791139</v>
      </c>
      <c r="AG90" s="0" t="n">
        <v>0.418865055100255</v>
      </c>
      <c r="AH90" s="0" t="n">
        <v>0.42993022999535</v>
      </c>
      <c r="AI90" s="0" t="n">
        <v>0.359578921079605</v>
      </c>
      <c r="AJ90" s="0" t="n">
        <v>0.3523145609763</v>
      </c>
      <c r="AK90" s="0" t="n">
        <v>0.380200469627544</v>
      </c>
      <c r="AL90" s="0" t="n">
        <v>0.364512895184442</v>
      </c>
      <c r="AM90" s="0" t="n">
        <v>0.343707729596416</v>
      </c>
      <c r="AN90" s="0" t="n">
        <v>0.328618903274284</v>
      </c>
    </row>
    <row r="91" customFormat="false" ht="15" hidden="false" customHeight="false" outlineLevel="0" collapsed="false">
      <c r="A91" s="0" t="n">
        <v>138</v>
      </c>
      <c r="B91" s="0" t="n">
        <v>0.532832283471663</v>
      </c>
      <c r="C91" s="0" t="n">
        <v>0.142785918336082</v>
      </c>
      <c r="D91" s="0" t="n">
        <v>0.324381798192255</v>
      </c>
      <c r="E91" s="0" t="n">
        <v>0.80364281575898</v>
      </c>
      <c r="F91" s="0" t="n">
        <v>0.937763928218662</v>
      </c>
      <c r="G91" s="0" t="n">
        <v>0.829495582271147</v>
      </c>
      <c r="H91" s="0" t="n">
        <v>0.94814295103893</v>
      </c>
      <c r="I91" s="0" t="n">
        <v>0.428206836616454</v>
      </c>
      <c r="J91" s="0" t="n">
        <v>0.489285636270715</v>
      </c>
      <c r="K91" s="0" t="n">
        <v>0.212024007821553</v>
      </c>
      <c r="L91" s="0" t="n">
        <v>0.230732712857128</v>
      </c>
      <c r="M91" s="0" t="n">
        <v>0.114748877462341</v>
      </c>
      <c r="N91" s="0" t="n">
        <v>0.137073651504557</v>
      </c>
      <c r="O91" s="0" t="n">
        <v>0.260687101680185</v>
      </c>
      <c r="P91" s="0" t="n">
        <v>0.31140464044339</v>
      </c>
      <c r="Q91" s="0" t="n">
        <v>6338.87293258849</v>
      </c>
      <c r="R91" s="0" t="n">
        <v>4527.94329252851</v>
      </c>
      <c r="S91" s="0" t="n">
        <v>3551.46234931825</v>
      </c>
      <c r="T91" s="0" t="n">
        <v>2792.83930155266</v>
      </c>
      <c r="U91" s="0" t="n">
        <v>4790.60118699092</v>
      </c>
      <c r="V91" s="0" t="n">
        <v>5683.74787408072</v>
      </c>
      <c r="W91" s="0" t="n">
        <v>3741.90622043309</v>
      </c>
      <c r="X91" s="0" t="n">
        <v>0.51292211659978</v>
      </c>
      <c r="Y91" s="0" t="n">
        <v>0.645427322412607</v>
      </c>
      <c r="Z91" s="0" t="n">
        <v>537.835811146534</v>
      </c>
      <c r="AA91" s="0" t="n">
        <v>520.81139060981</v>
      </c>
      <c r="AB91" s="0" t="n">
        <v>481.255102611635</v>
      </c>
      <c r="AC91" s="0" t="n">
        <v>769.390044855237</v>
      </c>
      <c r="AD91" s="0" t="n">
        <v>0.714408857767576</v>
      </c>
      <c r="AE91" s="0" t="n">
        <v>0.598553733081759</v>
      </c>
      <c r="AF91" s="0" t="n">
        <v>0.115855124685816</v>
      </c>
      <c r="AG91" s="0" t="n">
        <v>0.419740435219552</v>
      </c>
      <c r="AH91" s="0" t="n">
        <v>0.430920442649823</v>
      </c>
      <c r="AI91" s="0" t="n">
        <v>0.36075946360634</v>
      </c>
      <c r="AJ91" s="0" t="n">
        <v>0.35354950923302</v>
      </c>
      <c r="AK91" s="0" t="n">
        <v>0.380564792023915</v>
      </c>
      <c r="AL91" s="0" t="n">
        <v>0.365342200951501</v>
      </c>
      <c r="AM91" s="0" t="n">
        <v>0.344635202411992</v>
      </c>
      <c r="AN91" s="0" t="n">
        <v>0.329654930363933</v>
      </c>
    </row>
    <row r="92" customFormat="false" ht="15" hidden="false" customHeight="false" outlineLevel="0" collapsed="false">
      <c r="A92" s="0" t="n">
        <v>139</v>
      </c>
      <c r="B92" s="0" t="n">
        <v>0.53065122510024</v>
      </c>
      <c r="C92" s="0" t="n">
        <v>0.140186060487406</v>
      </c>
      <c r="D92" s="0" t="n">
        <v>0.329162714412354</v>
      </c>
      <c r="E92" s="0" t="n">
        <v>0.805659911094356</v>
      </c>
      <c r="F92" s="0" t="n">
        <v>0.938617024105802</v>
      </c>
      <c r="G92" s="0" t="n">
        <v>0.831598517423938</v>
      </c>
      <c r="H92" s="0" t="n">
        <v>0.949238752870708</v>
      </c>
      <c r="I92" s="0" t="n">
        <v>0.427524418836371</v>
      </c>
      <c r="J92" s="0" t="n">
        <v>0.487699598422515</v>
      </c>
      <c r="K92" s="0" t="n">
        <v>0.212461142449747</v>
      </c>
      <c r="L92" s="0" t="n">
        <v>0.231110158855165</v>
      </c>
      <c r="M92" s="0" t="n">
        <v>0.112942289028952</v>
      </c>
      <c r="N92" s="0" t="n">
        <v>0.134680947074301</v>
      </c>
      <c r="O92" s="0" t="n">
        <v>0.265193203229035</v>
      </c>
      <c r="P92" s="0" t="n">
        <v>0.316236478608986</v>
      </c>
      <c r="Q92" s="0" t="n">
        <v>6357.3180136262</v>
      </c>
      <c r="R92" s="0" t="n">
        <v>4520.3126149055</v>
      </c>
      <c r="S92" s="0" t="n">
        <v>3557.81666935233</v>
      </c>
      <c r="T92" s="0" t="n">
        <v>2791.29732909598</v>
      </c>
      <c r="U92" s="0" t="n">
        <v>4791.06590067268</v>
      </c>
      <c r="V92" s="0" t="n">
        <v>5684.86794590588</v>
      </c>
      <c r="W92" s="0" t="n">
        <v>3752.52341360802</v>
      </c>
      <c r="X92" s="0" t="n">
        <v>0.512908900625217</v>
      </c>
      <c r="Y92" s="0" t="n">
        <v>0.644610071423288</v>
      </c>
      <c r="Z92" s="0" t="n">
        <v>547.462547683331</v>
      </c>
      <c r="AA92" s="0" t="n">
        <v>527.01498215486</v>
      </c>
      <c r="AB92" s="0" t="n">
        <v>485.35924532908</v>
      </c>
      <c r="AC92" s="0" t="n">
        <v>798.668916671919</v>
      </c>
      <c r="AD92" s="0" t="n">
        <v>0.713721493530559</v>
      </c>
      <c r="AE92" s="0" t="n">
        <v>0.594772163402082</v>
      </c>
      <c r="AF92" s="0" t="n">
        <v>0.118949330128477</v>
      </c>
      <c r="AG92" s="0" t="n">
        <v>0.419446154387118</v>
      </c>
      <c r="AH92" s="0" t="n">
        <v>0.430534866927808</v>
      </c>
      <c r="AI92" s="0" t="n">
        <v>0.36166088294743</v>
      </c>
      <c r="AJ92" s="0" t="n">
        <v>0.353144080207232</v>
      </c>
      <c r="AK92" s="0" t="n">
        <v>0.381092622542472</v>
      </c>
      <c r="AL92" s="0" t="n">
        <v>0.365069076334689</v>
      </c>
      <c r="AM92" s="0" t="n">
        <v>0.345373751928641</v>
      </c>
      <c r="AN92" s="0" t="n">
        <v>0.329663083529278</v>
      </c>
    </row>
    <row r="93" customFormat="false" ht="15" hidden="false" customHeight="false" outlineLevel="0" collapsed="false">
      <c r="A93" s="0" t="n">
        <v>140</v>
      </c>
      <c r="B93" s="0" t="n">
        <v>0.527507956828746</v>
      </c>
      <c r="C93" s="0" t="n">
        <v>0.137107041425913</v>
      </c>
      <c r="D93" s="0" t="n">
        <v>0.33538500174534</v>
      </c>
      <c r="E93" s="0" t="n">
        <v>0.806838773084047</v>
      </c>
      <c r="F93" s="0" t="n">
        <v>0.93715131646452</v>
      </c>
      <c r="G93" s="0" t="n">
        <v>0.83301289683336</v>
      </c>
      <c r="H93" s="0" t="n">
        <v>0.94787310993278</v>
      </c>
      <c r="I93" s="0" t="n">
        <v>0.425613872679778</v>
      </c>
      <c r="J93" s="0" t="n">
        <v>0.484047158507433</v>
      </c>
      <c r="K93" s="0" t="n">
        <v>0.212302870907701</v>
      </c>
      <c r="L93" s="0" t="n">
        <v>0.229878007932113</v>
      </c>
      <c r="M93" s="0" t="n">
        <v>0.110623277085268</v>
      </c>
      <c r="N93" s="0" t="n">
        <v>0.131481093603854</v>
      </c>
      <c r="O93" s="0" t="n">
        <v>0.270601623319002</v>
      </c>
      <c r="P93" s="0" t="n">
        <v>0.321623064353233</v>
      </c>
      <c r="Q93" s="0" t="n">
        <v>6383.26704693356</v>
      </c>
      <c r="R93" s="0" t="n">
        <v>4541.43215660993</v>
      </c>
      <c r="S93" s="0" t="n">
        <v>3563.26389323231</v>
      </c>
      <c r="T93" s="0" t="n">
        <v>2793.7299351819</v>
      </c>
      <c r="U93" s="0" t="n">
        <v>4792.74784722804</v>
      </c>
      <c r="V93" s="0" t="n">
        <v>5691.3494954005</v>
      </c>
      <c r="W93" s="0" t="n">
        <v>3763.15710931049</v>
      </c>
      <c r="X93" s="0" t="n">
        <v>0.512422980245764</v>
      </c>
      <c r="Y93" s="0" t="n">
        <v>0.640978720371214</v>
      </c>
      <c r="Z93" s="0" t="n">
        <v>545.077966588618</v>
      </c>
      <c r="AA93" s="0" t="n">
        <v>522.713524608052</v>
      </c>
      <c r="AB93" s="0" t="n">
        <v>480.878662228441</v>
      </c>
      <c r="AC93" s="0" t="n">
        <v>807.763606371515</v>
      </c>
      <c r="AD93" s="0" t="n">
        <v>0.692087395264637</v>
      </c>
      <c r="AE93" s="0" t="n">
        <v>0.579819290437705</v>
      </c>
      <c r="AF93" s="0" t="n">
        <v>0.112268104826933</v>
      </c>
      <c r="AG93" s="0" t="n">
        <v>0.419580924675999</v>
      </c>
      <c r="AH93" s="0" t="n">
        <v>0.430323591661018</v>
      </c>
      <c r="AI93" s="0" t="n">
        <v>0.363953654877855</v>
      </c>
      <c r="AJ93" s="0" t="n">
        <v>0.355136650748973</v>
      </c>
      <c r="AK93" s="0" t="n">
        <v>0.382967500081993</v>
      </c>
      <c r="AL93" s="0" t="n">
        <v>0.367125989784783</v>
      </c>
      <c r="AM93" s="0" t="n">
        <v>0.347613524495994</v>
      </c>
      <c r="AN93" s="0" t="n">
        <v>0.331225958563075</v>
      </c>
    </row>
    <row r="94" customFormat="false" ht="15" hidden="false" customHeight="false" outlineLevel="0" collapsed="false">
      <c r="A94" s="0" t="n">
        <v>141</v>
      </c>
      <c r="B94" s="0" t="n">
        <v>0.528197520920231</v>
      </c>
      <c r="C94" s="0" t="n">
        <v>0.134823979005246</v>
      </c>
      <c r="D94" s="0" t="n">
        <v>0.336978500074523</v>
      </c>
      <c r="E94" s="0" t="n">
        <v>0.804533384552422</v>
      </c>
      <c r="F94" s="0" t="n">
        <v>0.936328723501717</v>
      </c>
      <c r="G94" s="0" t="n">
        <v>0.83227747021564</v>
      </c>
      <c r="H94" s="0" t="n">
        <v>0.947888719584431</v>
      </c>
      <c r="I94" s="0" t="n">
        <v>0.424952539218152</v>
      </c>
      <c r="J94" s="0" t="n">
        <v>0.484323588908183</v>
      </c>
      <c r="K94" s="0" t="n">
        <v>0.213401432082887</v>
      </c>
      <c r="L94" s="0" t="n">
        <v>0.230807982418545</v>
      </c>
      <c r="M94" s="0" t="n">
        <v>0.108470392147916</v>
      </c>
      <c r="N94" s="0" t="n">
        <v>0.129166618402611</v>
      </c>
      <c r="O94" s="0" t="n">
        <v>0.271110453186354</v>
      </c>
      <c r="P94" s="0" t="n">
        <v>0.322838516190923</v>
      </c>
      <c r="Q94" s="0" t="n">
        <v>6386.70399992889</v>
      </c>
      <c r="R94" s="0" t="n">
        <v>4559.77972554566</v>
      </c>
      <c r="S94" s="0" t="n">
        <v>3570.78315169821</v>
      </c>
      <c r="T94" s="0" t="n">
        <v>2796.45919520217</v>
      </c>
      <c r="U94" s="0" t="n">
        <v>4797.21503740944</v>
      </c>
      <c r="V94" s="0" t="n">
        <v>5700.90737467611</v>
      </c>
      <c r="W94" s="0" t="n">
        <v>3773.79052232908</v>
      </c>
      <c r="X94" s="0" t="n">
        <v>0.512256854191545</v>
      </c>
      <c r="Y94" s="0" t="n">
        <v>0.639150325771164</v>
      </c>
      <c r="Z94" s="0" t="n">
        <v>672.712197872725</v>
      </c>
      <c r="AA94" s="0" t="n">
        <v>664.157818894497</v>
      </c>
      <c r="AB94" s="0" t="n">
        <v>624.203966789473</v>
      </c>
      <c r="AC94" s="0" t="n">
        <v>910.954593393772</v>
      </c>
      <c r="AD94" s="0" t="n">
        <v>0.698152973902999</v>
      </c>
      <c r="AE94" s="0" t="n">
        <v>0.58250751135057</v>
      </c>
      <c r="AF94" s="0" t="n">
        <v>0.115645462552429</v>
      </c>
      <c r="AG94" s="0" t="n">
        <v>0.420896906813474</v>
      </c>
      <c r="AH94" s="0" t="n">
        <v>0.431351826227023</v>
      </c>
      <c r="AI94" s="0" t="n">
        <v>0.364715328984356</v>
      </c>
      <c r="AJ94" s="0" t="n">
        <v>0.355725537840026</v>
      </c>
      <c r="AK94" s="0" t="n">
        <v>0.384177419931256</v>
      </c>
      <c r="AL94" s="0" t="n">
        <v>0.367938438704579</v>
      </c>
      <c r="AM94" s="0" t="n">
        <v>0.347910534011931</v>
      </c>
      <c r="AN94" s="0" t="n">
        <v>0.332143002641607</v>
      </c>
    </row>
    <row r="95" customFormat="false" ht="15" hidden="false" customHeight="false" outlineLevel="0" collapsed="false">
      <c r="A95" s="0" t="n">
        <v>142</v>
      </c>
      <c r="B95" s="0" t="n">
        <v>0.529917995667902</v>
      </c>
      <c r="C95" s="0" t="n">
        <v>0.13191992710726</v>
      </c>
      <c r="D95" s="0" t="n">
        <v>0.338162077224838</v>
      </c>
      <c r="E95" s="0" t="n">
        <v>0.804355420269706</v>
      </c>
      <c r="F95" s="0" t="n">
        <v>0.936469685197056</v>
      </c>
      <c r="G95" s="0" t="n">
        <v>0.832392066819039</v>
      </c>
      <c r="H95" s="0" t="n">
        <v>0.947467448331972</v>
      </c>
      <c r="I95" s="0" t="n">
        <v>0.426242412113935</v>
      </c>
      <c r="J95" s="0" t="n">
        <v>0.485969658530362</v>
      </c>
      <c r="K95" s="0" t="n">
        <v>0.212858943436237</v>
      </c>
      <c r="L95" s="0" t="n">
        <v>0.22933691956802</v>
      </c>
      <c r="M95" s="0" t="n">
        <v>0.106110508410309</v>
      </c>
      <c r="N95" s="0" t="n">
        <v>0.12642460279697</v>
      </c>
      <c r="O95" s="0" t="n">
        <v>0.272002499745461</v>
      </c>
      <c r="P95" s="0" t="n">
        <v>0.324075423869724</v>
      </c>
      <c r="Q95" s="0" t="n">
        <v>6393.52933825112</v>
      </c>
      <c r="R95" s="0" t="n">
        <v>4575.29634979898</v>
      </c>
      <c r="S95" s="0" t="n">
        <v>3556.06443935756</v>
      </c>
      <c r="T95" s="0" t="n">
        <v>2798.03758949113</v>
      </c>
      <c r="U95" s="0" t="n">
        <v>4803.35221721423</v>
      </c>
      <c r="V95" s="0" t="n">
        <v>5713.05733353869</v>
      </c>
      <c r="W95" s="0" t="n">
        <v>3784.41256163494</v>
      </c>
      <c r="X95" s="0" t="n">
        <v>0.514660870051102</v>
      </c>
      <c r="Y95" s="0" t="n">
        <v>0.640486445455412</v>
      </c>
      <c r="Z95" s="0" t="n">
        <v>546.859282822365</v>
      </c>
      <c r="AA95" s="0" t="n">
        <v>518.587174663213</v>
      </c>
      <c r="AB95" s="0" t="n">
        <v>477.333866427689</v>
      </c>
      <c r="AC95" s="0" t="n">
        <v>758.218135299029</v>
      </c>
      <c r="AD95" s="0" t="n">
        <v>0.709280610594767</v>
      </c>
      <c r="AE95" s="0" t="n">
        <v>0.590216742816725</v>
      </c>
      <c r="AF95" s="0" t="n">
        <v>0.119063867778043</v>
      </c>
      <c r="AG95" s="0" t="n">
        <v>0.421719761158018</v>
      </c>
      <c r="AH95" s="0" t="n">
        <v>0.432134901989824</v>
      </c>
      <c r="AI95" s="0" t="n">
        <v>0.367079345238795</v>
      </c>
      <c r="AJ95" s="0" t="n">
        <v>0.356491973389627</v>
      </c>
      <c r="AK95" s="0" t="n">
        <v>0.383916112889103</v>
      </c>
      <c r="AL95" s="0" t="n">
        <v>0.367864867337387</v>
      </c>
      <c r="AM95" s="0" t="n">
        <v>0.349500850062644</v>
      </c>
      <c r="AN95" s="0" t="n">
        <v>0.332178278846393</v>
      </c>
    </row>
    <row r="96" customFormat="false" ht="15" hidden="false" customHeight="false" outlineLevel="0" collapsed="false">
      <c r="A96" s="0" t="n">
        <v>143</v>
      </c>
      <c r="B96" s="0" t="n">
        <v>0.529043253308873</v>
      </c>
      <c r="C96" s="0" t="n">
        <v>0.12899923865965</v>
      </c>
      <c r="D96" s="0" t="n">
        <v>0.341957508031477</v>
      </c>
      <c r="E96" s="0" t="n">
        <v>0.803583813998582</v>
      </c>
      <c r="F96" s="0" t="n">
        <v>0.934632291034096</v>
      </c>
      <c r="G96" s="0" t="n">
        <v>0.831030444821633</v>
      </c>
      <c r="H96" s="0" t="n">
        <v>0.945936331142468</v>
      </c>
      <c r="I96" s="0" t="n">
        <v>0.425130595264162</v>
      </c>
      <c r="J96" s="0" t="n">
        <v>0.484085074052738</v>
      </c>
      <c r="K96" s="0" t="n">
        <v>0.212364422168053</v>
      </c>
      <c r="L96" s="0" t="n">
        <v>0.22954382947243</v>
      </c>
      <c r="M96" s="0" t="n">
        <v>0.103661700205035</v>
      </c>
      <c r="N96" s="0" t="n">
        <v>0.123408887077557</v>
      </c>
      <c r="O96" s="0" t="n">
        <v>0.274791518529385</v>
      </c>
      <c r="P96" s="0" t="n">
        <v>0.3271383299038</v>
      </c>
      <c r="Q96" s="0" t="n">
        <v>6405.30867849718</v>
      </c>
      <c r="R96" s="0" t="n">
        <v>4590.25531257937</v>
      </c>
      <c r="S96" s="0" t="n">
        <v>3551.98025795806</v>
      </c>
      <c r="T96" s="0" t="n">
        <v>2799.11832724659</v>
      </c>
      <c r="U96" s="0" t="n">
        <v>4804.06761860088</v>
      </c>
      <c r="V96" s="0" t="n">
        <v>5723.50708689829</v>
      </c>
      <c r="W96" s="0" t="n">
        <v>3795.02895590919</v>
      </c>
      <c r="X96" s="0" t="n">
        <v>0.511604327464453</v>
      </c>
      <c r="Y96" s="0" t="n">
        <v>0.638103560324175</v>
      </c>
      <c r="Z96" s="0" t="n">
        <v>545.314738471428</v>
      </c>
      <c r="AA96" s="0" t="n">
        <v>525.506524989998</v>
      </c>
      <c r="AB96" s="0" t="n">
        <v>483.022487296566</v>
      </c>
      <c r="AC96" s="0" t="n">
        <v>777.880529319364</v>
      </c>
      <c r="AD96" s="0" t="n">
        <v>0.703797688603291</v>
      </c>
      <c r="AE96" s="0" t="n">
        <v>0.582735553430065</v>
      </c>
      <c r="AF96" s="0" t="n">
        <v>0.121062135173225</v>
      </c>
      <c r="AG96" s="0" t="n">
        <v>0.421992897736161</v>
      </c>
      <c r="AH96" s="0" t="n">
        <v>0.43281411942145</v>
      </c>
      <c r="AI96" s="0" t="n">
        <v>0.36763921939497</v>
      </c>
      <c r="AJ96" s="0" t="n">
        <v>0.357656102441397</v>
      </c>
      <c r="AK96" s="0" t="n">
        <v>0.384672494532601</v>
      </c>
      <c r="AL96" s="0" t="n">
        <v>0.369077317780518</v>
      </c>
      <c r="AM96" s="0" t="n">
        <v>0.350062787582271</v>
      </c>
      <c r="AN96" s="0" t="n">
        <v>0.332381247782324</v>
      </c>
    </row>
    <row r="97" customFormat="false" ht="15" hidden="false" customHeight="false" outlineLevel="0" collapsed="false">
      <c r="A97" s="0" t="n">
        <v>144</v>
      </c>
      <c r="B97" s="0" t="n">
        <v>0.529791355831647</v>
      </c>
      <c r="C97" s="0" t="n">
        <v>0.127112437147284</v>
      </c>
      <c r="D97" s="0" t="n">
        <v>0.343096207021069</v>
      </c>
      <c r="E97" s="0" t="n">
        <v>0.799226218028109</v>
      </c>
      <c r="F97" s="0" t="n">
        <v>0.932507629164494</v>
      </c>
      <c r="G97" s="0" t="n">
        <v>0.826252118022688</v>
      </c>
      <c r="H97" s="0" t="n">
        <v>0.943778910299621</v>
      </c>
      <c r="I97" s="0" t="n">
        <v>0.423423141665311</v>
      </c>
      <c r="J97" s="0" t="n">
        <v>0.483622823737245</v>
      </c>
      <c r="K97" s="0" t="n">
        <v>0.210875829312739</v>
      </c>
      <c r="L97" s="0" t="n">
        <v>0.229406651900899</v>
      </c>
      <c r="M97" s="0" t="n">
        <v>0.101591592405559</v>
      </c>
      <c r="N97" s="0" t="n">
        <v>0.121347921447001</v>
      </c>
      <c r="O97" s="0" t="n">
        <v>0.274211483957238</v>
      </c>
      <c r="P97" s="0" t="n">
        <v>0.327536883980249</v>
      </c>
      <c r="Q97" s="0" t="n">
        <v>6410.02569239159</v>
      </c>
      <c r="R97" s="0" t="n">
        <v>4608.07134084913</v>
      </c>
      <c r="S97" s="0" t="n">
        <v>3560.34142038758</v>
      </c>
      <c r="T97" s="0" t="n">
        <v>2801.76170132963</v>
      </c>
      <c r="U97" s="0" t="n">
        <v>4809.81369021282</v>
      </c>
      <c r="V97" s="0" t="n">
        <v>5732.82393239879</v>
      </c>
      <c r="W97" s="0" t="n">
        <v>3805.66191472199</v>
      </c>
      <c r="X97" s="0" t="n">
        <v>0.516615763579669</v>
      </c>
      <c r="Y97" s="0" t="n">
        <v>0.636467839294378</v>
      </c>
      <c r="Z97" s="0" t="n">
        <v>538.195136365049</v>
      </c>
      <c r="AA97" s="0" t="n">
        <v>521.430457004025</v>
      </c>
      <c r="AB97" s="0" t="n">
        <v>481.648581486403</v>
      </c>
      <c r="AC97" s="0" t="n">
        <v>800.005237953368</v>
      </c>
      <c r="AD97" s="0" t="n">
        <v>0.692563802064439</v>
      </c>
      <c r="AE97" s="0" t="n">
        <v>0.585011006757697</v>
      </c>
      <c r="AF97" s="0" t="n">
        <v>0.107552795306742</v>
      </c>
      <c r="AG97" s="0" t="n">
        <v>0.424878575983175</v>
      </c>
      <c r="AH97" s="0" t="n">
        <v>0.436164703258613</v>
      </c>
      <c r="AI97" s="0" t="n">
        <v>0.368868047218463</v>
      </c>
      <c r="AJ97" s="0" t="n">
        <v>0.359639998825192</v>
      </c>
      <c r="AK97" s="0" t="n">
        <v>0.386371960297968</v>
      </c>
      <c r="AL97" s="0" t="n">
        <v>0.371149913961878</v>
      </c>
      <c r="AM97" s="0" t="n">
        <v>0.350999616076168</v>
      </c>
      <c r="AN97" s="0" t="n">
        <v>0.333607935078094</v>
      </c>
    </row>
    <row r="98" customFormat="false" ht="15" hidden="false" customHeight="false" outlineLevel="0" collapsed="false">
      <c r="A98" s="0" t="n">
        <v>145</v>
      </c>
      <c r="B98" s="0" t="n">
        <v>0.528090117847046</v>
      </c>
      <c r="C98" s="0" t="n">
        <v>0.123420534065394</v>
      </c>
      <c r="D98" s="0" t="n">
        <v>0.34848934808756</v>
      </c>
      <c r="E98" s="0" t="n">
        <v>0.797689940615038</v>
      </c>
      <c r="F98" s="0" t="n">
        <v>0.93164906754954</v>
      </c>
      <c r="G98" s="0" t="n">
        <v>0.823751782933761</v>
      </c>
      <c r="H98" s="0" t="n">
        <v>0.943263498524206</v>
      </c>
      <c r="I98" s="0" t="n">
        <v>0.421252174744798</v>
      </c>
      <c r="J98" s="0" t="n">
        <v>0.482019022992143</v>
      </c>
      <c r="K98" s="0" t="n">
        <v>0.209615206293887</v>
      </c>
      <c r="L98" s="0" t="n">
        <v>0.229393333897732</v>
      </c>
      <c r="M98" s="0" t="n">
        <v>0.0984513184893005</v>
      </c>
      <c r="N98" s="0" t="n">
        <v>0.117593596425545</v>
      </c>
      <c r="O98" s="0" t="n">
        <v>0.277986447380939</v>
      </c>
      <c r="P98" s="0" t="n">
        <v>0.332036448131852</v>
      </c>
      <c r="Q98" s="0" t="n">
        <v>6416.9739938562</v>
      </c>
      <c r="R98" s="0" t="n">
        <v>4617.36824056624</v>
      </c>
      <c r="S98" s="0" t="n">
        <v>3564.92952879814</v>
      </c>
      <c r="T98" s="0" t="n">
        <v>2804.85900861955</v>
      </c>
      <c r="U98" s="0" t="n">
        <v>4806.18954637806</v>
      </c>
      <c r="V98" s="0" t="n">
        <v>5735.33937510434</v>
      </c>
      <c r="W98" s="0" t="n">
        <v>3816.29459411926</v>
      </c>
      <c r="X98" s="0" t="n">
        <v>0.512501856205592</v>
      </c>
      <c r="Y98" s="0" t="n">
        <v>0.634359302696219</v>
      </c>
      <c r="Z98" s="0" t="n">
        <v>675.284065661187</v>
      </c>
      <c r="AA98" s="0" t="n">
        <v>664.994863907191</v>
      </c>
      <c r="AB98" s="0" t="n">
        <v>625.64871357105</v>
      </c>
      <c r="AC98" s="0" t="n">
        <v>929.25183962145</v>
      </c>
      <c r="AD98" s="0" t="n">
        <v>0.70443497680177</v>
      </c>
      <c r="AE98" s="0" t="n">
        <v>0.594406597787687</v>
      </c>
      <c r="AF98" s="0" t="n">
        <v>0.110028379014083</v>
      </c>
      <c r="AG98" s="0" t="n">
        <v>0.425681211072674</v>
      </c>
      <c r="AH98" s="0" t="n">
        <v>0.436960978492195</v>
      </c>
      <c r="AI98" s="0" t="n">
        <v>0.370139529201682</v>
      </c>
      <c r="AJ98" s="0" t="n">
        <v>0.359864401751986</v>
      </c>
      <c r="AK98" s="0" t="n">
        <v>0.387201442751005</v>
      </c>
      <c r="AL98" s="0" t="n">
        <v>0.371552259155418</v>
      </c>
      <c r="AM98" s="0" t="n">
        <v>0.351546018032385</v>
      </c>
      <c r="AN98" s="0" t="n">
        <v>0.333488867723885</v>
      </c>
    </row>
    <row r="99" customFormat="false" ht="15" hidden="false" customHeight="false" outlineLevel="0" collapsed="false">
      <c r="A99" s="0" t="n">
        <v>146</v>
      </c>
      <c r="B99" s="0" t="n">
        <v>0.527706553607241</v>
      </c>
      <c r="C99" s="0" t="n">
        <v>0.120829581606253</v>
      </c>
      <c r="D99" s="0" t="n">
        <v>0.351463864786506</v>
      </c>
      <c r="E99" s="0" t="n">
        <v>0.798930827055052</v>
      </c>
      <c r="F99" s="0" t="n">
        <v>0.931347518483094</v>
      </c>
      <c r="G99" s="0" t="n">
        <v>0.824893520217417</v>
      </c>
      <c r="H99" s="0" t="n">
        <v>0.943399868864877</v>
      </c>
      <c r="I99" s="0" t="n">
        <v>0.421601033315804</v>
      </c>
      <c r="J99" s="0" t="n">
        <v>0.481670774927764</v>
      </c>
      <c r="K99" s="0" t="n">
        <v>0.207773122590153</v>
      </c>
      <c r="L99" s="0" t="n">
        <v>0.227732078659034</v>
      </c>
      <c r="M99" s="0" t="n">
        <v>0.0965344775653995</v>
      </c>
      <c r="N99" s="0" t="n">
        <v>0.115043418867744</v>
      </c>
      <c r="O99" s="0" t="n">
        <v>0.280795316173848</v>
      </c>
      <c r="P99" s="0" t="n">
        <v>0.334633324687585</v>
      </c>
      <c r="Q99" s="0" t="n">
        <v>6443.59574342094</v>
      </c>
      <c r="R99" s="0" t="n">
        <v>4617.58652554268</v>
      </c>
      <c r="S99" s="0" t="n">
        <v>3588.08454326344</v>
      </c>
      <c r="T99" s="0" t="n">
        <v>2806.33319149564</v>
      </c>
      <c r="U99" s="0" t="n">
        <v>4820.19916609105</v>
      </c>
      <c r="V99" s="0" t="n">
        <v>5736.46312754462</v>
      </c>
      <c r="W99" s="0" t="n">
        <v>3826.91586469439</v>
      </c>
      <c r="X99" s="0" t="n">
        <v>0.516727012746199</v>
      </c>
      <c r="Y99" s="0" t="n">
        <v>0.632322036872299</v>
      </c>
      <c r="Z99" s="0" t="n">
        <v>533.113805277636</v>
      </c>
      <c r="AA99" s="0" t="n">
        <v>513.123203423761</v>
      </c>
      <c r="AB99" s="0" t="n">
        <v>473.668616731882</v>
      </c>
      <c r="AC99" s="0" t="n">
        <v>793.310114833097</v>
      </c>
      <c r="AD99" s="0" t="n">
        <v>0.705610119584303</v>
      </c>
      <c r="AE99" s="0" t="n">
        <v>0.599691958847398</v>
      </c>
      <c r="AF99" s="0" t="n">
        <v>0.105959866452828</v>
      </c>
      <c r="AG99" s="0" t="n">
        <v>0.429705958889312</v>
      </c>
      <c r="AH99" s="0" t="n">
        <v>0.436865613739527</v>
      </c>
      <c r="AI99" s="0" t="n">
        <v>0.373389351126435</v>
      </c>
      <c r="AJ99" s="0" t="n">
        <v>0.359654502978078</v>
      </c>
      <c r="AK99" s="0" t="n">
        <v>0.392438206595295</v>
      </c>
      <c r="AL99" s="0" t="n">
        <v>0.372230705309681</v>
      </c>
      <c r="AM99" s="0" t="n">
        <v>0.354021554830601</v>
      </c>
      <c r="AN99" s="0" t="n">
        <v>0.333575306740141</v>
      </c>
    </row>
    <row r="100" customFormat="false" ht="15" hidden="false" customHeight="false" outlineLevel="0" collapsed="false">
      <c r="A100" s="0" t="n">
        <v>147</v>
      </c>
      <c r="B100" s="0" t="n">
        <v>0.524268483567415</v>
      </c>
      <c r="C100" s="0" t="n">
        <v>0.118892843234291</v>
      </c>
      <c r="D100" s="0" t="n">
        <v>0.356838673198295</v>
      </c>
      <c r="E100" s="0" t="n">
        <v>0.796256199960279</v>
      </c>
      <c r="F100" s="0" t="n">
        <v>0.929008016997943</v>
      </c>
      <c r="G100" s="0" t="n">
        <v>0.822431432850349</v>
      </c>
      <c r="H100" s="0" t="n">
        <v>0.941436240970604</v>
      </c>
      <c r="I100" s="0" t="n">
        <v>0.417452030484328</v>
      </c>
      <c r="J100" s="0" t="n">
        <v>0.478073038798374</v>
      </c>
      <c r="K100" s="0" t="n">
        <v>0.208744000347769</v>
      </c>
      <c r="L100" s="0" t="n">
        <v>0.228776771101061</v>
      </c>
      <c r="M100" s="0" t="n">
        <v>0.0946691635562094</v>
      </c>
      <c r="N100" s="0" t="n">
        <v>0.112695795464577</v>
      </c>
      <c r="O100" s="0" t="n">
        <v>0.284135005919742</v>
      </c>
      <c r="P100" s="0" t="n">
        <v>0.338239182734993</v>
      </c>
      <c r="Q100" s="0" t="n">
        <v>6458.78259124919</v>
      </c>
      <c r="R100" s="0" t="n">
        <v>4635.91540498238</v>
      </c>
      <c r="S100" s="0" t="n">
        <v>3593.43069380676</v>
      </c>
      <c r="T100" s="0" t="n">
        <v>2806.90252927283</v>
      </c>
      <c r="U100" s="0" t="n">
        <v>4814.98072130054</v>
      </c>
      <c r="V100" s="0" t="n">
        <v>5746.23450286912</v>
      </c>
      <c r="W100" s="0" t="n">
        <v>3837.53147518176</v>
      </c>
      <c r="X100" s="0" t="n">
        <v>0.515623139000749</v>
      </c>
      <c r="Y100" s="0" t="n">
        <v>0.631909591295612</v>
      </c>
      <c r="Z100" s="0" t="n">
        <v>524.39744572091</v>
      </c>
      <c r="AA100" s="0" t="n">
        <v>508.048509120107</v>
      </c>
      <c r="AB100" s="0" t="n">
        <v>462.598889371468</v>
      </c>
      <c r="AC100" s="0" t="n">
        <v>757.961161541657</v>
      </c>
      <c r="AD100" s="0" t="n">
        <v>0.701481200477443</v>
      </c>
      <c r="AE100" s="0" t="n">
        <v>0.579972089175444</v>
      </c>
      <c r="AF100" s="0" t="n">
        <v>0.121509111301998</v>
      </c>
      <c r="AG100" s="0" t="n">
        <v>0.428837189588961</v>
      </c>
      <c r="AH100" s="0" t="n">
        <v>0.439023254172367</v>
      </c>
      <c r="AI100" s="0" t="n">
        <v>0.374497380290071</v>
      </c>
      <c r="AJ100" s="0" t="n">
        <v>0.361476013118609</v>
      </c>
      <c r="AK100" s="0" t="n">
        <v>0.390999622981114</v>
      </c>
      <c r="AL100" s="0" t="n">
        <v>0.373183992885321</v>
      </c>
      <c r="AM100" s="0" t="n">
        <v>0.35450772576929</v>
      </c>
      <c r="AN100" s="0" t="n">
        <v>0.334168243748621</v>
      </c>
    </row>
    <row r="101" customFormat="false" ht="15" hidden="false" customHeight="false" outlineLevel="0" collapsed="false">
      <c r="A101" s="0" t="n">
        <v>148</v>
      </c>
      <c r="B101" s="0" t="n">
        <v>0.521064133130152</v>
      </c>
      <c r="C101" s="0" t="n">
        <v>0.116777353843213</v>
      </c>
      <c r="D101" s="0" t="n">
        <v>0.362158513026635</v>
      </c>
      <c r="E101" s="0" t="n">
        <v>0.793580554120072</v>
      </c>
      <c r="F101" s="0" t="n">
        <v>0.926708938878738</v>
      </c>
      <c r="G101" s="0" t="n">
        <v>0.819670199198492</v>
      </c>
      <c r="H101" s="0" t="n">
        <v>0.939737492789926</v>
      </c>
      <c r="I101" s="0" t="n">
        <v>0.413506363501521</v>
      </c>
      <c r="J101" s="0" t="n">
        <v>0.474003396297955</v>
      </c>
      <c r="K101" s="0" t="n">
        <v>0.207454856762799</v>
      </c>
      <c r="L101" s="0" t="n">
        <v>0.227848433144964</v>
      </c>
      <c r="M101" s="0" t="n">
        <v>0.0926722371715724</v>
      </c>
      <c r="N101" s="0" t="n">
        <v>0.110381700327126</v>
      </c>
      <c r="O101" s="0" t="n">
        <v>0.287401953446978</v>
      </c>
      <c r="P101" s="0" t="n">
        <v>0.342323842253657</v>
      </c>
      <c r="Q101" s="0" t="n">
        <v>6480.56360534423</v>
      </c>
      <c r="R101" s="0" t="n">
        <v>4642.54874578352</v>
      </c>
      <c r="S101" s="0" t="n">
        <v>3598.75689628357</v>
      </c>
      <c r="T101" s="0" t="n">
        <v>2800.91259156371</v>
      </c>
      <c r="U101" s="0" t="n">
        <v>4811.41690396481</v>
      </c>
      <c r="V101" s="0" t="n">
        <v>5748.48361841789</v>
      </c>
      <c r="W101" s="0" t="n">
        <v>3798.70900727911</v>
      </c>
      <c r="X101" s="0" t="n">
        <v>0.503996286974426</v>
      </c>
      <c r="Y101" s="0" t="n">
        <v>0.6291302835458</v>
      </c>
      <c r="Z101" s="0" t="n">
        <v>539.223913695178</v>
      </c>
      <c r="AA101" s="0" t="n">
        <v>515.793169014943</v>
      </c>
      <c r="AB101" s="0" t="n">
        <v>472.401556060705</v>
      </c>
      <c r="AC101" s="0" t="n">
        <v>817.365926125419</v>
      </c>
      <c r="AD101" s="0" t="n">
        <v>0.69340929972821</v>
      </c>
      <c r="AE101" s="0" t="n">
        <v>0.583122029016604</v>
      </c>
      <c r="AF101" s="0" t="n">
        <v>0.110287270711606</v>
      </c>
      <c r="AG101" s="0" t="n">
        <v>0.429303787561756</v>
      </c>
      <c r="AH101" s="0" t="n">
        <v>0.440703995334293</v>
      </c>
      <c r="AI101" s="0" t="n">
        <v>0.374759248898385</v>
      </c>
      <c r="AJ101" s="0" t="n">
        <v>0.362697184502783</v>
      </c>
      <c r="AK101" s="0" t="n">
        <v>0.391378811807278</v>
      </c>
      <c r="AL101" s="0" t="n">
        <v>0.374125030959417</v>
      </c>
      <c r="AM101" s="0" t="n">
        <v>0.35475046735208</v>
      </c>
      <c r="AN101" s="0" t="n">
        <v>0.334934830828968</v>
      </c>
    </row>
    <row r="102" customFormat="false" ht="15" hidden="false" customHeight="false" outlineLevel="0" collapsed="false">
      <c r="A102" s="0" t="n">
        <v>149</v>
      </c>
      <c r="B102" s="0" t="n">
        <v>0.520731429086115</v>
      </c>
      <c r="C102" s="0" t="n">
        <v>0.11375073766177</v>
      </c>
      <c r="D102" s="0" t="n">
        <v>0.365517833252114</v>
      </c>
      <c r="E102" s="0" t="n">
        <v>0.792728597874434</v>
      </c>
      <c r="F102" s="0" t="n">
        <v>0.925222231232893</v>
      </c>
      <c r="G102" s="0" t="n">
        <v>0.818276749299502</v>
      </c>
      <c r="H102" s="0" t="n">
        <v>0.938303181935337</v>
      </c>
      <c r="I102" s="0" t="n">
        <v>0.412798695648586</v>
      </c>
      <c r="J102" s="0" t="n">
        <v>0.472343241769756</v>
      </c>
      <c r="K102" s="0" t="n">
        <v>0.206616835152688</v>
      </c>
      <c r="L102" s="0" t="n">
        <v>0.227674904471282</v>
      </c>
      <c r="M102" s="0" t="n">
        <v>0.0901734627737979</v>
      </c>
      <c r="N102" s="0" t="n">
        <v>0.107487371902392</v>
      </c>
      <c r="O102" s="0" t="n">
        <v>0.28975643945205</v>
      </c>
      <c r="P102" s="0" t="n">
        <v>0.345391617560744</v>
      </c>
      <c r="Q102" s="0" t="n">
        <v>6495.18409667056</v>
      </c>
      <c r="R102" s="0" t="n">
        <v>4636.35263161463</v>
      </c>
      <c r="S102" s="0" t="n">
        <v>3600.12490632669</v>
      </c>
      <c r="T102" s="0" t="n">
        <v>2803.72781570018</v>
      </c>
      <c r="U102" s="0" t="n">
        <v>4816.57587682926</v>
      </c>
      <c r="V102" s="0" t="n">
        <v>5751.45903037607</v>
      </c>
      <c r="W102" s="0" t="n">
        <v>3795.78086490828</v>
      </c>
      <c r="X102" s="0" t="n">
        <v>0.501202089679173</v>
      </c>
      <c r="Y102" s="0" t="n">
        <v>0.62772445568315</v>
      </c>
      <c r="Z102" s="0" t="n">
        <v>657.337353819248</v>
      </c>
      <c r="AA102" s="0" t="n">
        <v>647.411386469541</v>
      </c>
      <c r="AB102" s="0" t="n">
        <v>606.678383810706</v>
      </c>
      <c r="AC102" s="0" t="n">
        <v>961.010210248668</v>
      </c>
      <c r="AD102" s="0" t="n">
        <v>0.68470850909236</v>
      </c>
      <c r="AE102" s="0" t="n">
        <v>0.586302710944358</v>
      </c>
      <c r="AF102" s="0" t="n">
        <v>0.0984057981480011</v>
      </c>
      <c r="AG102" s="0" t="n">
        <v>0.431711599691744</v>
      </c>
      <c r="AH102" s="0" t="n">
        <v>0.441373959465296</v>
      </c>
      <c r="AI102" s="0" t="n">
        <v>0.377720443754446</v>
      </c>
      <c r="AJ102" s="0" t="n">
        <v>0.363534056650948</v>
      </c>
      <c r="AK102" s="0" t="n">
        <v>0.393145430048239</v>
      </c>
      <c r="AL102" s="0" t="n">
        <v>0.373942794400593</v>
      </c>
      <c r="AM102" s="0" t="n">
        <v>0.357174004375482</v>
      </c>
      <c r="AN102" s="0" t="n">
        <v>0.335286994942766</v>
      </c>
    </row>
    <row r="103" customFormat="false" ht="15" hidden="false" customHeight="false" outlineLevel="0" collapsed="false">
      <c r="A103" s="0" t="n">
        <v>150</v>
      </c>
      <c r="B103" s="0" t="n">
        <v>0.520499377376378</v>
      </c>
      <c r="C103" s="0" t="n">
        <v>0.112271220479883</v>
      </c>
      <c r="D103" s="0" t="n">
        <v>0.367229402143739</v>
      </c>
      <c r="E103" s="0" t="n">
        <v>0.79228367613516</v>
      </c>
      <c r="F103" s="0" t="n">
        <v>0.92396780391438</v>
      </c>
      <c r="G103" s="0" t="n">
        <v>0.817435408434959</v>
      </c>
      <c r="H103" s="0" t="n">
        <v>0.936302120077414</v>
      </c>
      <c r="I103" s="0" t="n">
        <v>0.412383160133819</v>
      </c>
      <c r="J103" s="0" t="n">
        <v>0.471102147985006</v>
      </c>
      <c r="K103" s="0" t="n">
        <v>0.205388456656407</v>
      </c>
      <c r="L103" s="0" t="n">
        <v>0.225919756076448</v>
      </c>
      <c r="M103" s="0" t="n">
        <v>0.0889506552859825</v>
      </c>
      <c r="N103" s="0" t="n">
        <v>0.106034856902621</v>
      </c>
      <c r="O103" s="0" t="n">
        <v>0.290949860715358</v>
      </c>
      <c r="P103" s="0" t="n">
        <v>0.346830799026753</v>
      </c>
      <c r="Q103" s="0" t="n">
        <v>6514.68995607761</v>
      </c>
      <c r="R103" s="0" t="n">
        <v>4636.59545883342</v>
      </c>
      <c r="S103" s="0" t="n">
        <v>3605.8479341668</v>
      </c>
      <c r="T103" s="0" t="n">
        <v>2809.64058427944</v>
      </c>
      <c r="U103" s="0" t="n">
        <v>4827.50764637604</v>
      </c>
      <c r="V103" s="0" t="n">
        <v>5756.38712418836</v>
      </c>
      <c r="W103" s="0" t="n">
        <v>3814.8863156577</v>
      </c>
      <c r="X103" s="0" t="n">
        <v>0.500348483019277</v>
      </c>
      <c r="Y103" s="0" t="n">
        <v>0.624924954595193</v>
      </c>
      <c r="Z103" s="0" t="n">
        <v>522.22750398165</v>
      </c>
      <c r="AA103" s="0" t="n">
        <v>500.289099382795</v>
      </c>
      <c r="AB103" s="0" t="n">
        <v>462.72813417121</v>
      </c>
      <c r="AC103" s="0" t="n">
        <v>770.82026029611</v>
      </c>
      <c r="AD103" s="0" t="n">
        <v>0.679619994577765</v>
      </c>
      <c r="AE103" s="0" t="n">
        <v>0.584294168334493</v>
      </c>
      <c r="AF103" s="0" t="n">
        <v>0.0953258262432719</v>
      </c>
      <c r="AG103" s="0" t="n">
        <v>0.429276096174489</v>
      </c>
      <c r="AH103" s="0" t="n">
        <v>0.442234127610743</v>
      </c>
      <c r="AI103" s="0" t="n">
        <v>0.375016730204344</v>
      </c>
      <c r="AJ103" s="0" t="n">
        <v>0.364720693810976</v>
      </c>
      <c r="AK103" s="0" t="n">
        <v>0.391528743170007</v>
      </c>
      <c r="AL103" s="0" t="n">
        <v>0.375997070489372</v>
      </c>
      <c r="AM103" s="0" t="n">
        <v>0.354334809560395</v>
      </c>
      <c r="AN103" s="0" t="n">
        <v>0.335722182874949</v>
      </c>
    </row>
    <row r="104" customFormat="false" ht="15" hidden="false" customHeight="false" outlineLevel="0" collapsed="false">
      <c r="A104" s="0" t="n">
        <v>151</v>
      </c>
      <c r="B104" s="0" t="n">
        <v>0.52075112202825</v>
      </c>
      <c r="C104" s="0" t="n">
        <v>0.109939909141999</v>
      </c>
      <c r="D104" s="0" t="n">
        <v>0.369308968829751</v>
      </c>
      <c r="E104" s="0" t="n">
        <v>0.791777415580422</v>
      </c>
      <c r="F104" s="0" t="n">
        <v>0.922936007990545</v>
      </c>
      <c r="G104" s="0" t="n">
        <v>0.816734441025463</v>
      </c>
      <c r="H104" s="0" t="n">
        <v>0.935304042626852</v>
      </c>
      <c r="I104" s="0" t="n">
        <v>0.412318977560133</v>
      </c>
      <c r="J104" s="0" t="n">
        <v>0.470414489627811</v>
      </c>
      <c r="K104" s="0" t="n">
        <v>0.204829500757717</v>
      </c>
      <c r="L104" s="0" t="n">
        <v>0.22555581642439</v>
      </c>
      <c r="M104" s="0" t="n">
        <v>0.0870479371295984</v>
      </c>
      <c r="N104" s="0" t="n">
        <v>0.103808640771677</v>
      </c>
      <c r="O104" s="0" t="n">
        <v>0.292410500890691</v>
      </c>
      <c r="P104" s="0" t="n">
        <v>0.348712877591058</v>
      </c>
      <c r="Q104" s="0" t="n">
        <v>6527.1953693838</v>
      </c>
      <c r="R104" s="0" t="n">
        <v>4646.03530883239</v>
      </c>
      <c r="S104" s="0" t="n">
        <v>3610.22061239849</v>
      </c>
      <c r="T104" s="0" t="n">
        <v>2809.85018659466</v>
      </c>
      <c r="U104" s="0" t="n">
        <v>4833.65451339123</v>
      </c>
      <c r="V104" s="0" t="n">
        <v>5764.97217228708</v>
      </c>
      <c r="W104" s="0" t="n">
        <v>3845.20417652524</v>
      </c>
      <c r="X104" s="0" t="n">
        <v>0.503038009667397</v>
      </c>
      <c r="Y104" s="0" t="n">
        <v>0.623011059059537</v>
      </c>
      <c r="Z104" s="0" t="n">
        <v>525.161651616063</v>
      </c>
      <c r="AA104" s="0" t="n">
        <v>498.137705318889</v>
      </c>
      <c r="AB104" s="0" t="n">
        <v>455.272280063324</v>
      </c>
      <c r="AC104" s="0" t="n">
        <v>799.351998327334</v>
      </c>
      <c r="AD104" s="0" t="n">
        <v>0.675498145115934</v>
      </c>
      <c r="AE104" s="0" t="n">
        <v>0.573940125616794</v>
      </c>
      <c r="AF104" s="0" t="n">
        <v>0.10155801949914</v>
      </c>
      <c r="AG104" s="0" t="n">
        <v>0.430853598755521</v>
      </c>
      <c r="AH104" s="0" t="n">
        <v>0.443488789472248</v>
      </c>
      <c r="AI104" s="0" t="n">
        <v>0.37785200503991</v>
      </c>
      <c r="AJ104" s="0" t="n">
        <v>0.365833881429454</v>
      </c>
      <c r="AK104" s="0" t="n">
        <v>0.393491958724084</v>
      </c>
      <c r="AL104" s="0" t="n">
        <v>0.377575244903491</v>
      </c>
      <c r="AM104" s="0" t="n">
        <v>0.357033906256197</v>
      </c>
      <c r="AN104" s="0" t="n">
        <v>0.336331579677238</v>
      </c>
    </row>
    <row r="105" customFormat="false" ht="15" hidden="false" customHeight="false" outlineLevel="0" collapsed="false">
      <c r="A105" s="0" t="n">
        <v>152</v>
      </c>
      <c r="B105" s="0" t="n">
        <v>0.519672627296696</v>
      </c>
      <c r="C105" s="0" t="n">
        <v>0.106780238415454</v>
      </c>
      <c r="D105" s="0" t="n">
        <v>0.37354713428785</v>
      </c>
      <c r="E105" s="0" t="n">
        <v>0.790081074315124</v>
      </c>
      <c r="F105" s="0" t="n">
        <v>0.921786106796358</v>
      </c>
      <c r="G105" s="0" t="n">
        <v>0.815351097875506</v>
      </c>
      <c r="H105" s="0" t="n">
        <v>0.934376248337358</v>
      </c>
      <c r="I105" s="0" t="n">
        <v>0.410583507666737</v>
      </c>
      <c r="J105" s="0" t="n">
        <v>0.468360402906612</v>
      </c>
      <c r="K105" s="0" t="n">
        <v>0.203625925760291</v>
      </c>
      <c r="L105" s="0" t="n">
        <v>0.224384265300352</v>
      </c>
      <c r="M105" s="0" t="n">
        <v>0.084365045482907</v>
      </c>
      <c r="N105" s="0" t="n">
        <v>0.100799803460189</v>
      </c>
      <c r="O105" s="0" t="n">
        <v>0.295132521165481</v>
      </c>
      <c r="P105" s="0" t="n">
        <v>0.352625900429556</v>
      </c>
      <c r="Q105" s="0" t="n">
        <v>6572.21196568877</v>
      </c>
      <c r="R105" s="0" t="n">
        <v>4659.42308976346</v>
      </c>
      <c r="S105" s="0" t="n">
        <v>3613.77022366433</v>
      </c>
      <c r="T105" s="0" t="n">
        <v>2812.90240777419</v>
      </c>
      <c r="U105" s="0" t="n">
        <v>4852.02953887725</v>
      </c>
      <c r="V105" s="0" t="n">
        <v>5781.04784977963</v>
      </c>
      <c r="W105" s="0" t="n">
        <v>3879.02975887862</v>
      </c>
      <c r="X105" s="0" t="n">
        <v>0.505382546202379</v>
      </c>
      <c r="Y105" s="0" t="n">
        <v>0.622065436039671</v>
      </c>
      <c r="Z105" s="0" t="n">
        <v>527.425098002862</v>
      </c>
      <c r="AA105" s="0" t="n">
        <v>500.045746579222</v>
      </c>
      <c r="AB105" s="0" t="n">
        <v>463.117333550359</v>
      </c>
      <c r="AC105" s="0" t="n">
        <v>775.203628708946</v>
      </c>
      <c r="AD105" s="0" t="n">
        <v>0.674125545062206</v>
      </c>
      <c r="AE105" s="0" t="n">
        <v>0.581803966558934</v>
      </c>
      <c r="AF105" s="0" t="n">
        <v>0.0923215785032723</v>
      </c>
      <c r="AG105" s="0" t="n">
        <v>0.433191413813872</v>
      </c>
      <c r="AH105" s="0" t="n">
        <v>0.444525603653554</v>
      </c>
      <c r="AI105" s="0" t="n">
        <v>0.379092150156641</v>
      </c>
      <c r="AJ105" s="0" t="n">
        <v>0.36636519932821</v>
      </c>
      <c r="AK105" s="0" t="n">
        <v>0.396135837292999</v>
      </c>
      <c r="AL105" s="0" t="n">
        <v>0.378855393892881</v>
      </c>
      <c r="AM105" s="0" t="n">
        <v>0.357801022960353</v>
      </c>
      <c r="AN105" s="0" t="n">
        <v>0.336173315685474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08" activeCellId="0" sqref="J108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0.683387276767972</v>
      </c>
      <c r="C23" s="3" t="n">
        <f aca="false">Adequacy_low!C22</f>
        <v>0.289636236846651</v>
      </c>
      <c r="D23" s="3" t="n">
        <f aca="false">Adequacy_low!D22</f>
        <v>0.0269764863853766</v>
      </c>
      <c r="E23" s="3" t="n">
        <f aca="false">Adequacy_low!E22</f>
        <v>0.974950772312225</v>
      </c>
      <c r="F23" s="3" t="n">
        <f aca="false">Adequacy_low!G22</f>
        <v>0.980747537582366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0.666268953273283</v>
      </c>
      <c r="J23" s="3" t="n">
        <f aca="false">Adequacy_low!M22</f>
        <v>0.282381072803249</v>
      </c>
      <c r="K23" s="3" t="n">
        <f aca="false">Adequacy_low!O22</f>
        <v>0.0263007462356931</v>
      </c>
      <c r="L23" s="0" t="n">
        <f aca="false">F23-E23</f>
        <v>0.00579676527014072</v>
      </c>
      <c r="N23" s="3" t="n">
        <f aca="false">Adequacy_low!F22</f>
        <v>0.986301757669407</v>
      </c>
      <c r="O23" s="3" t="n">
        <f aca="false">Adequacy_low!H22</f>
        <v>0.990417265658856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0.756448349892531</v>
      </c>
      <c r="S23" s="3" t="n">
        <f aca="false">Adequacy_low!N22</f>
        <v>0.198178088972</v>
      </c>
      <c r="T23" s="3" t="n">
        <f aca="false">Adequacy_low!P22</f>
        <v>0.0316753188048757</v>
      </c>
      <c r="U23" s="0" t="n">
        <f aca="false">O23-N23</f>
        <v>0.00411550798944882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0.680310317853553</v>
      </c>
      <c r="C24" s="3" t="n">
        <f aca="false">Adequacy_low!C23</f>
        <v>0.288931391151634</v>
      </c>
      <c r="D24" s="3" t="n">
        <f aca="false">Adequacy_low!D23</f>
        <v>0.0307582909948132</v>
      </c>
      <c r="E24" s="3" t="n">
        <f aca="false">Adequacy_low!E23</f>
        <v>0.968363970162839</v>
      </c>
      <c r="F24" s="3" t="n">
        <f aca="false">Adequacy_low!G23</f>
        <v>0.976278377315118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0.658788000339409</v>
      </c>
      <c r="J24" s="3" t="n">
        <f aca="false">Adequacy_low!M23</f>
        <v>0.279790749040269</v>
      </c>
      <c r="K24" s="3" t="n">
        <f aca="false">Adequacy_low!O23</f>
        <v>0.0297852207831612</v>
      </c>
      <c r="L24" s="0" t="n">
        <f aca="false">F24-E24</f>
        <v>0.0079144071522792</v>
      </c>
      <c r="N24" s="3" t="n">
        <f aca="false">Adequacy_low!F23</f>
        <v>0.987790153567141</v>
      </c>
      <c r="O24" s="3" t="n">
        <f aca="false">Adequacy_low!H23</f>
        <v>0.991134647584845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0.749500676383245</v>
      </c>
      <c r="S24" s="3" t="n">
        <f aca="false">Adequacy_low!N23</f>
        <v>0.202463742208603</v>
      </c>
      <c r="T24" s="3" t="n">
        <f aca="false">Adequacy_low!P23</f>
        <v>0.0358257349752921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0.678938990714398</v>
      </c>
      <c r="C25" s="3" t="n">
        <f aca="false">Adequacy_low!C24</f>
        <v>0.289137840074163</v>
      </c>
      <c r="D25" s="3" t="n">
        <f aca="false">Adequacy_low!D24</f>
        <v>0.0319231692114389</v>
      </c>
      <c r="E25" s="3" t="n">
        <f aca="false">Adequacy_low!E24</f>
        <v>0.961771967287561</v>
      </c>
      <c r="F25" s="3" t="n">
        <f aca="false">Adequacy_low!G24</f>
        <v>0.971503787072547</v>
      </c>
      <c r="G25" s="3" t="n">
        <f aca="false">Adequacy_low!K24</f>
        <v>0.104572175166097</v>
      </c>
      <c r="H25" s="0" t="n">
        <f aca="false">H21+1</f>
        <v>2020</v>
      </c>
      <c r="I25" s="3" t="n">
        <f aca="false">Adequacy_low!I24</f>
        <v>0.652984488767618</v>
      </c>
      <c r="J25" s="3" t="n">
        <f aca="false">Adequacy_low!M24</f>
        <v>0.278084669265404</v>
      </c>
      <c r="K25" s="3" t="n">
        <f aca="false">Adequacy_low!O24</f>
        <v>0.0307028092545393</v>
      </c>
      <c r="L25" s="0" t="n">
        <f aca="false">F25-E25</f>
        <v>0.00973181978498561</v>
      </c>
      <c r="N25" s="3" t="n">
        <f aca="false">Adequacy_low!F24</f>
        <v>0.987942204964942</v>
      </c>
      <c r="O25" s="3" t="n">
        <f aca="false">Adequacy_low!H24</f>
        <v>0.991004365088908</v>
      </c>
      <c r="P25" s="3" t="n">
        <f aca="false">Adequacy_low!L24</f>
        <v>0.105773090605039</v>
      </c>
      <c r="Q25" s="0" t="n">
        <f aca="false">Q21+1</f>
        <v>2020</v>
      </c>
      <c r="R25" s="4" t="n">
        <f aca="false">Adequacy_low!J24</f>
        <v>0.744306238210899</v>
      </c>
      <c r="S25" s="3" t="n">
        <f aca="false">Adequacy_low!N24</f>
        <v>0.206678542865617</v>
      </c>
      <c r="T25" s="3" t="n">
        <f aca="false">Adequacy_low!P24</f>
        <v>0.0369574238884254</v>
      </c>
      <c r="U25" s="0" t="n">
        <f aca="false">O25-N25</f>
        <v>0.00306216012396621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0.676364044915034</v>
      </c>
      <c r="C26" s="3" t="n">
        <f aca="false">Adequacy_low!C25</f>
        <v>0.288350069545929</v>
      </c>
      <c r="D26" s="3" t="n">
        <f aca="false">Adequacy_low!D25</f>
        <v>0.035285885539037</v>
      </c>
      <c r="E26" s="3" t="n">
        <f aca="false">Adequacy_low!E25</f>
        <v>0.954287625033075</v>
      </c>
      <c r="F26" s="3" t="n">
        <f aca="false">Adequacy_low!G25</f>
        <v>0.965534585236668</v>
      </c>
      <c r="G26" s="3" t="n">
        <f aca="false">Adequacy_low!K25</f>
        <v>0.10947698311619</v>
      </c>
      <c r="H26" s="0" t="n">
        <f aca="false">H22+1</f>
        <v>2020</v>
      </c>
      <c r="I26" s="3" t="n">
        <f aca="false">Adequacy_low!I25</f>
        <v>0.645445838079732</v>
      </c>
      <c r="J26" s="3" t="n">
        <f aca="false">Adequacy_low!M25</f>
        <v>0.275168903045106</v>
      </c>
      <c r="K26" s="3" t="n">
        <f aca="false">Adequacy_low!O25</f>
        <v>0.0336728839082365</v>
      </c>
      <c r="L26" s="0" t="n">
        <f aca="false">F26-E26</f>
        <v>0.0112469602035929</v>
      </c>
      <c r="N26" s="3" t="n">
        <f aca="false">Adequacy_low!F25</f>
        <v>0.987532413034582</v>
      </c>
      <c r="O26" s="3" t="n">
        <f aca="false">Adequacy_low!H25</f>
        <v>0.990994391222192</v>
      </c>
      <c r="P26" s="3" t="n">
        <f aca="false">Adequacy_low!L25</f>
        <v>0.110996789129162</v>
      </c>
      <c r="Q26" s="0" t="n">
        <f aca="false">Q22+1</f>
        <v>2020</v>
      </c>
      <c r="R26" s="4" t="n">
        <f aca="false">Adequacy_low!J25</f>
        <v>0.733736287734155</v>
      </c>
      <c r="S26" s="3" t="n">
        <f aca="false">Adequacy_low!N25</f>
        <v>0.213355301913004</v>
      </c>
      <c r="T26" s="3" t="n">
        <f aca="false">Adequacy_low!P25</f>
        <v>0.0404408233874229</v>
      </c>
      <c r="U26" s="0" t="n">
        <f aca="false">O26-N26</f>
        <v>0.00346197818761063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0.673973627962053</v>
      </c>
      <c r="C27" s="3" t="n">
        <f aca="false">Adequacy_low!C26</f>
        <v>0.287605645029491</v>
      </c>
      <c r="D27" s="3" t="n">
        <f aca="false">Adequacy_low!D26</f>
        <v>0.0384207270084559</v>
      </c>
      <c r="E27" s="3" t="n">
        <f aca="false">Adequacy_low!E26</f>
        <v>0.944912671083999</v>
      </c>
      <c r="F27" s="3" t="n">
        <f aca="false">Adequacy_low!G26</f>
        <v>0.957729943566797</v>
      </c>
      <c r="G27" s="3" t="n">
        <f aca="false">Adequacy_low!K26</f>
        <v>0.116238548063255</v>
      </c>
      <c r="H27" s="0" t="n">
        <f aca="false">H23+1</f>
        <v>2021</v>
      </c>
      <c r="I27" s="3" t="n">
        <f aca="false">Adequacy_low!I26</f>
        <v>0.636846221037797</v>
      </c>
      <c r="J27" s="3" t="n">
        <f aca="false">Adequacy_low!M26</f>
        <v>0.271762218263653</v>
      </c>
      <c r="K27" s="3" t="n">
        <f aca="false">Adequacy_low!O26</f>
        <v>0.0363042317825492</v>
      </c>
      <c r="L27" s="0" t="n">
        <f aca="false">F27-E27</f>
        <v>0.012817272482798</v>
      </c>
      <c r="N27" s="3" t="n">
        <f aca="false">Adequacy_low!F26</f>
        <v>0.98651039994075</v>
      </c>
      <c r="O27" s="3" t="n">
        <f aca="false">Adequacy_low!H26</f>
        <v>0.990499426626738</v>
      </c>
      <c r="P27" s="3" t="n">
        <f aca="false">Adequacy_low!L26</f>
        <v>0.117184260737014</v>
      </c>
      <c r="Q27" s="0" t="n">
        <f aca="false">Q23+1</f>
        <v>2021</v>
      </c>
      <c r="R27" s="4" t="n">
        <f aca="false">Adequacy_low!J26</f>
        <v>0.725734533946793</v>
      </c>
      <c r="S27" s="3" t="n">
        <f aca="false">Adequacy_low!N26</f>
        <v>0.217176733126162</v>
      </c>
      <c r="T27" s="3" t="n">
        <f aca="false">Adequacy_low!P26</f>
        <v>0.0435991328677951</v>
      </c>
      <c r="U27" s="0" t="n">
        <f aca="false">O27-N27</f>
        <v>0.00398902668598766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0.672230781273875</v>
      </c>
      <c r="C28" s="3" t="n">
        <f aca="false">Adequacy_low!C27</f>
        <v>0.288272768457408</v>
      </c>
      <c r="D28" s="3" t="n">
        <f aca="false">Adequacy_low!D27</f>
        <v>0.0394964502687172</v>
      </c>
      <c r="E28" s="3" t="n">
        <f aca="false">Adequacy_low!E27</f>
        <v>0.936313014634814</v>
      </c>
      <c r="F28" s="3" t="n">
        <f aca="false">Adequacy_low!G27</f>
        <v>0.950170375741874</v>
      </c>
      <c r="G28" s="3" t="n">
        <f aca="false">Adequacy_low!K27</f>
        <v>0.120501109856146</v>
      </c>
      <c r="H28" s="0" t="n">
        <f aca="false">H24+1</f>
        <v>2021</v>
      </c>
      <c r="I28" s="3" t="n">
        <f aca="false">Adequacy_low!I27</f>
        <v>0.629418429344858</v>
      </c>
      <c r="J28" s="3" t="n">
        <f aca="false">Adequacy_low!M27</f>
        <v>0.269913544871479</v>
      </c>
      <c r="K28" s="3" t="n">
        <f aca="false">Adequacy_low!O27</f>
        <v>0.0369810404184766</v>
      </c>
      <c r="L28" s="0" t="n">
        <f aca="false">F28-E28</f>
        <v>0.01385736110706</v>
      </c>
      <c r="N28" s="3" t="n">
        <f aca="false">Adequacy_low!F27</f>
        <v>0.985538678339984</v>
      </c>
      <c r="O28" s="3" t="n">
        <f aca="false">Adequacy_low!H27</f>
        <v>0.989265349631502</v>
      </c>
      <c r="P28" s="3" t="n">
        <f aca="false">Adequacy_low!L27</f>
        <v>0.120505877347978</v>
      </c>
      <c r="Q28" s="0" t="n">
        <f aca="false">Q24+1</f>
        <v>2021</v>
      </c>
      <c r="R28" s="4" t="n">
        <f aca="false">Adequacy_low!J27</f>
        <v>0.718889818156328</v>
      </c>
      <c r="S28" s="3" t="n">
        <f aca="false">Adequacy_low!N27</f>
        <v>0.222210102802225</v>
      </c>
      <c r="T28" s="3" t="n">
        <f aca="false">Adequacy_low!P27</f>
        <v>0.0444387573814318</v>
      </c>
      <c r="U28" s="0" t="n">
        <f aca="false">O28-N28</f>
        <v>0.00372667129151794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0.67141795471179</v>
      </c>
      <c r="C29" s="3" t="n">
        <f aca="false">Adequacy_low!C28</f>
        <v>0.286890037163886</v>
      </c>
      <c r="D29" s="3" t="n">
        <f aca="false">Adequacy_low!D28</f>
        <v>0.0416920081243234</v>
      </c>
      <c r="E29" s="3" t="n">
        <f aca="false">Adequacy_low!E28</f>
        <v>0.929687078176462</v>
      </c>
      <c r="F29" s="3" t="n">
        <f aca="false">Adequacy_low!G28</f>
        <v>0.944998460187857</v>
      </c>
      <c r="G29" s="3" t="n">
        <f aca="false">Adequacy_low!K28</f>
        <v>0.124333831272585</v>
      </c>
      <c r="H29" s="0" t="n">
        <f aca="false">H25+1</f>
        <v>2021</v>
      </c>
      <c r="I29" s="3" t="n">
        <f aca="false">Adequacy_low!I28</f>
        <v>0.624208596551221</v>
      </c>
      <c r="J29" s="3" t="n">
        <f aca="false">Adequacy_low!M28</f>
        <v>0.26671796040883</v>
      </c>
      <c r="K29" s="3" t="n">
        <f aca="false">Adequacy_low!O28</f>
        <v>0.0387605212164116</v>
      </c>
      <c r="L29" s="0" t="n">
        <f aca="false">F29-E29</f>
        <v>0.0153113820113947</v>
      </c>
      <c r="N29" s="3" t="n">
        <f aca="false">Adequacy_low!F28</f>
        <v>0.984752608256481</v>
      </c>
      <c r="O29" s="3" t="n">
        <f aca="false">Adequacy_low!H28</f>
        <v>0.988437482093877</v>
      </c>
      <c r="P29" s="3" t="n">
        <f aca="false">Adequacy_low!L28</f>
        <v>0.12339242391379</v>
      </c>
      <c r="Q29" s="0" t="n">
        <f aca="false">Q25+1</f>
        <v>2021</v>
      </c>
      <c r="R29" s="4" t="n">
        <f aca="false">Adequacy_low!J28</f>
        <v>0.713674532910816</v>
      </c>
      <c r="S29" s="3" t="n">
        <f aca="false">Adequacy_low!N28</f>
        <v>0.22456010562325</v>
      </c>
      <c r="T29" s="3" t="n">
        <f aca="false">Adequacy_low!P28</f>
        <v>0.046517969722415</v>
      </c>
      <c r="U29" s="0" t="n">
        <f aca="false">O29-N29</f>
        <v>0.0036848738373958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0.668827296582281</v>
      </c>
      <c r="C30" s="3" t="n">
        <f aca="false">Adequacy_low!C29</f>
        <v>0.285582238186394</v>
      </c>
      <c r="D30" s="3" t="n">
        <f aca="false">Adequacy_low!D29</f>
        <v>0.0455904652313251</v>
      </c>
      <c r="E30" s="3" t="n">
        <f aca="false">Adequacy_low!E29</f>
        <v>0.926332064332988</v>
      </c>
      <c r="F30" s="3" t="n">
        <f aca="false">Adequacy_low!G29</f>
        <v>0.942130396385366</v>
      </c>
      <c r="G30" s="3" t="n">
        <f aca="false">Adequacy_low!K29</f>
        <v>0.128044592170718</v>
      </c>
      <c r="H30" s="0" t="n">
        <f aca="false">H26+1</f>
        <v>2021</v>
      </c>
      <c r="I30" s="3" t="n">
        <f aca="false">Adequacy_low!I29</f>
        <v>0.619556170325316</v>
      </c>
      <c r="J30" s="3" t="n">
        <f aca="false">Adequacy_low!M29</f>
        <v>0.264543984236037</v>
      </c>
      <c r="K30" s="3" t="n">
        <f aca="false">Adequacy_low!O29</f>
        <v>0.0422319097716347</v>
      </c>
      <c r="L30" s="0" t="n">
        <f aca="false">F30-E30</f>
        <v>0.0157983320523784</v>
      </c>
      <c r="N30" s="3" t="n">
        <f aca="false">Adequacy_low!F29</f>
        <v>0.985391823246692</v>
      </c>
      <c r="O30" s="3" t="n">
        <f aca="false">Adequacy_low!H29</f>
        <v>0.988995525093176</v>
      </c>
      <c r="P30" s="3" t="n">
        <f aca="false">Adequacy_low!L29</f>
        <v>0.128337372041769</v>
      </c>
      <c r="Q30" s="0" t="n">
        <f aca="false">Q26+1</f>
        <v>2021</v>
      </c>
      <c r="R30" s="4" t="n">
        <f aca="false">Adequacy_low!J29</f>
        <v>0.707544474209621</v>
      </c>
      <c r="S30" s="3" t="n">
        <f aca="false">Adequacy_low!N29</f>
        <v>0.227323717304115</v>
      </c>
      <c r="T30" s="3" t="n">
        <f aca="false">Adequacy_low!P29</f>
        <v>0.050523631732956</v>
      </c>
      <c r="U30" s="0" t="n">
        <f aca="false">O30-N30</f>
        <v>0.00360370184648395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0.667715279619341</v>
      </c>
      <c r="C31" s="3" t="n">
        <f aca="false">Adequacy_low!C30</f>
        <v>0.285302494248933</v>
      </c>
      <c r="D31" s="3" t="n">
        <f aca="false">Adequacy_low!D30</f>
        <v>0.0469822261317258</v>
      </c>
      <c r="E31" s="3" t="n">
        <f aca="false">Adequacy_low!E30</f>
        <v>0.919624756253154</v>
      </c>
      <c r="F31" s="3" t="n">
        <f aca="false">Adequacy_low!G30</f>
        <v>0.936159144509289</v>
      </c>
      <c r="G31" s="3" t="n">
        <f aca="false">Adequacy_low!K30</f>
        <v>0.131985881270626</v>
      </c>
      <c r="H31" s="0" t="n">
        <f aca="false">H27+1</f>
        <v>2022</v>
      </c>
      <c r="I31" s="3" t="n">
        <f aca="false">Adequacy_low!I30</f>
        <v>0.614047501266443</v>
      </c>
      <c r="J31" s="3" t="n">
        <f aca="false">Adequacy_low!M30</f>
        <v>0.262371236732092</v>
      </c>
      <c r="K31" s="3" t="n">
        <f aca="false">Adequacy_low!O30</f>
        <v>0.0432060182546189</v>
      </c>
      <c r="L31" s="0" t="n">
        <f aca="false">F31-E31</f>
        <v>0.0165343882561356</v>
      </c>
      <c r="N31" s="3" t="n">
        <f aca="false">Adequacy_low!F30</f>
        <v>0.984616895473276</v>
      </c>
      <c r="O31" s="3" t="n">
        <f aca="false">Adequacy_low!H30</f>
        <v>0.988306119195174</v>
      </c>
      <c r="P31" s="3" t="n">
        <f aca="false">Adequacy_low!L30</f>
        <v>0.131862238612199</v>
      </c>
      <c r="Q31" s="0" t="n">
        <f aca="false">Q27+1</f>
        <v>2022</v>
      </c>
      <c r="R31" s="4" t="n">
        <f aca="false">Adequacy_low!J30</f>
        <v>0.699443037255776</v>
      </c>
      <c r="S31" s="3" t="n">
        <f aca="false">Adequacy_low!N30</f>
        <v>0.233606071245915</v>
      </c>
      <c r="T31" s="3" t="n">
        <f aca="false">Adequacy_low!P30</f>
        <v>0.0515677869715857</v>
      </c>
      <c r="U31" s="0" t="n">
        <f aca="false">O31-N31</f>
        <v>0.00368922372189784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0.66496953107884</v>
      </c>
      <c r="C32" s="3" t="n">
        <f aca="false">Adequacy_low!C31</f>
        <v>0.284893473727486</v>
      </c>
      <c r="D32" s="3" t="n">
        <f aca="false">Adequacy_low!D31</f>
        <v>0.0501369951936731</v>
      </c>
      <c r="E32" s="3" t="n">
        <f aca="false">Adequacy_low!E31</f>
        <v>0.914068136114</v>
      </c>
      <c r="F32" s="3" t="n">
        <f aca="false">Adequacy_low!G31</f>
        <v>0.932067357828078</v>
      </c>
      <c r="G32" s="3" t="n">
        <f aca="false">Adequacy_low!K31</f>
        <v>0.137672054838006</v>
      </c>
      <c r="H32" s="0" t="n">
        <f aca="false">H28+1</f>
        <v>2022</v>
      </c>
      <c r="I32" s="3" t="n">
        <f aca="false">Adequacy_low!I31</f>
        <v>0.607827459845836</v>
      </c>
      <c r="J32" s="3" t="n">
        <f aca="false">Adequacy_low!M31</f>
        <v>0.260412046521126</v>
      </c>
      <c r="K32" s="3" t="n">
        <f aca="false">Adequacy_low!O31</f>
        <v>0.0458286297470373</v>
      </c>
      <c r="L32" s="0" t="n">
        <f aca="false">F32-E32</f>
        <v>0.0179992217140784</v>
      </c>
      <c r="N32" s="3" t="n">
        <f aca="false">Adequacy_low!F31</f>
        <v>0.983720247621211</v>
      </c>
      <c r="O32" s="3" t="n">
        <f aca="false">Adequacy_low!H31</f>
        <v>0.987320991605836</v>
      </c>
      <c r="P32" s="3" t="n">
        <f aca="false">Adequacy_low!L31</f>
        <v>0.135966877639309</v>
      </c>
      <c r="Q32" s="0" t="n">
        <f aca="false">Q28+1</f>
        <v>2022</v>
      </c>
      <c r="R32" s="4" t="n">
        <f aca="false">Adequacy_low!J31</f>
        <v>0.691173221273476</v>
      </c>
      <c r="S32" s="3" t="n">
        <f aca="false">Adequacy_low!N31</f>
        <v>0.23786415643147</v>
      </c>
      <c r="T32" s="3" t="n">
        <f aca="false">Adequacy_low!P31</f>
        <v>0.0546828699162649</v>
      </c>
      <c r="U32" s="0" t="n">
        <f aca="false">O32-N32</f>
        <v>0.00360074398462473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0.663447862498886</v>
      </c>
      <c r="C33" s="3" t="n">
        <f aca="false">Adequacy_low!C32</f>
        <v>0.284231327941653</v>
      </c>
      <c r="D33" s="3" t="n">
        <f aca="false">Adequacy_low!D32</f>
        <v>0.0523208095594609</v>
      </c>
      <c r="E33" s="3" t="n">
        <f aca="false">Adequacy_low!E32</f>
        <v>0.906270021489681</v>
      </c>
      <c r="F33" s="3" t="n">
        <f aca="false">Adequacy_low!G32</f>
        <v>0.927113366846856</v>
      </c>
      <c r="G33" s="3" t="n">
        <f aca="false">Adequacy_low!K32</f>
        <v>0.14160155218805</v>
      </c>
      <c r="H33" s="0" t="n">
        <f aca="false">H29+1</f>
        <v>2022</v>
      </c>
      <c r="I33" s="3" t="n">
        <f aca="false">Adequacy_low!I32</f>
        <v>0.601262908604148</v>
      </c>
      <c r="J33" s="3" t="n">
        <f aca="false">Adequacy_low!M32</f>
        <v>0.257590331681723</v>
      </c>
      <c r="K33" s="3" t="n">
        <f aca="false">Adequacy_low!O32</f>
        <v>0.0474167812038101</v>
      </c>
      <c r="L33" s="0" t="n">
        <f aca="false">F33-E33</f>
        <v>0.0208433453571754</v>
      </c>
      <c r="N33" s="3" t="n">
        <f aca="false">Adequacy_low!F32</f>
        <v>0.982111208386043</v>
      </c>
      <c r="O33" s="3" t="n">
        <f aca="false">Adequacy_low!H32</f>
        <v>0.986837715635726</v>
      </c>
      <c r="P33" s="3" t="n">
        <f aca="false">Adequacy_low!L32</f>
        <v>0.138142477085798</v>
      </c>
      <c r="Q33" s="0" t="n">
        <f aca="false">Q29+1</f>
        <v>2022</v>
      </c>
      <c r="R33" s="4" t="n">
        <f aca="false">Adequacy_low!J32</f>
        <v>0.681970822011576</v>
      </c>
      <c r="S33" s="3" t="n">
        <f aca="false">Adequacy_low!N32</f>
        <v>0.243584565289916</v>
      </c>
      <c r="T33" s="3" t="n">
        <f aca="false">Adequacy_low!P32</f>
        <v>0.0565558210845514</v>
      </c>
      <c r="U33" s="0" t="n">
        <f aca="false">O33-N33</f>
        <v>0.0047265072496836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0.662760301784062</v>
      </c>
      <c r="C34" s="3" t="n">
        <f aca="false">Adequacy_low!C33</f>
        <v>0.282705240933977</v>
      </c>
      <c r="D34" s="3" t="n">
        <f aca="false">Adequacy_low!D33</f>
        <v>0.0545344572819617</v>
      </c>
      <c r="E34" s="3" t="n">
        <f aca="false">Adequacy_low!E33</f>
        <v>0.899913051784637</v>
      </c>
      <c r="F34" s="3" t="n">
        <f aca="false">Adequacy_low!G33</f>
        <v>0.922161680682862</v>
      </c>
      <c r="G34" s="3" t="n">
        <f aca="false">Adequacy_low!K33</f>
        <v>0.144662627976217</v>
      </c>
      <c r="H34" s="0" t="n">
        <f aca="false">H30+1</f>
        <v>2022</v>
      </c>
      <c r="I34" s="3" t="n">
        <f aca="false">Adequacy_low!I33</f>
        <v>0.596426645780202</v>
      </c>
      <c r="J34" s="3" t="n">
        <f aca="false">Adequacy_low!M33</f>
        <v>0.254410136124406</v>
      </c>
      <c r="K34" s="3" t="n">
        <f aca="false">Adequacy_low!O33</f>
        <v>0.0490762698800291</v>
      </c>
      <c r="L34" s="0" t="n">
        <f aca="false">F34-E34</f>
        <v>0.0222486288982252</v>
      </c>
      <c r="N34" s="3" t="n">
        <f aca="false">Adequacy_low!F33</f>
        <v>0.982094974835089</v>
      </c>
      <c r="O34" s="3" t="n">
        <f aca="false">Adequacy_low!H33</f>
        <v>0.986248296693413</v>
      </c>
      <c r="P34" s="3" t="n">
        <f aca="false">Adequacy_low!L33</f>
        <v>0.140752044185858</v>
      </c>
      <c r="Q34" s="0" t="n">
        <f aca="false">Q30+1</f>
        <v>2022</v>
      </c>
      <c r="R34" s="4" t="n">
        <f aca="false">Adequacy_low!J33</f>
        <v>0.676104828076828</v>
      </c>
      <c r="S34" s="3" t="n">
        <f aca="false">Adequacy_low!N33</f>
        <v>0.247613191243152</v>
      </c>
      <c r="T34" s="3" t="n">
        <f aca="false">Adequacy_low!P33</f>
        <v>0.0583769555151099</v>
      </c>
      <c r="U34" s="0" t="n">
        <f aca="false">O34-N34</f>
        <v>0.00415332185832384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0.662172096667912</v>
      </c>
      <c r="C35" s="3" t="n">
        <f aca="false">Adequacy_low!C34</f>
        <v>0.282310074704761</v>
      </c>
      <c r="D35" s="3" t="n">
        <f aca="false">Adequacy_low!D34</f>
        <v>0.0555178286273262</v>
      </c>
      <c r="E35" s="3" t="n">
        <f aca="false">Adequacy_low!E34</f>
        <v>0.893102734952607</v>
      </c>
      <c r="F35" s="3" t="n">
        <f aca="false">Adequacy_low!G34</f>
        <v>0.916068013687525</v>
      </c>
      <c r="G35" s="3" t="n">
        <f aca="false">Adequacy_low!K34</f>
        <v>0.146147655013504</v>
      </c>
      <c r="H35" s="0" t="n">
        <f aca="false">H31+1</f>
        <v>2023</v>
      </c>
      <c r="I35" s="3" t="n">
        <f aca="false">Adequacy_low!I34</f>
        <v>0.591387710543415</v>
      </c>
      <c r="J35" s="3" t="n">
        <f aca="false">Adequacy_low!M34</f>
        <v>0.252131899823497</v>
      </c>
      <c r="K35" s="3" t="n">
        <f aca="false">Adequacy_low!O34</f>
        <v>0.0495831245856952</v>
      </c>
      <c r="L35" s="0" t="n">
        <f aca="false">F35-E35</f>
        <v>0.0229652787349175</v>
      </c>
      <c r="N35" s="3" t="n">
        <f aca="false">Adequacy_low!F34</f>
        <v>0.981294749549567</v>
      </c>
      <c r="O35" s="3" t="n">
        <f aca="false">Adequacy_low!H34</f>
        <v>0.985166352346417</v>
      </c>
      <c r="P35" s="3" t="n">
        <f aca="false">Adequacy_low!L34</f>
        <v>0.141005572997502</v>
      </c>
      <c r="Q35" s="0" t="n">
        <f aca="false">Q31+1</f>
        <v>2023</v>
      </c>
      <c r="R35" s="4" t="n">
        <f aca="false">Adequacy_low!J34</f>
        <v>0.670615924489329</v>
      </c>
      <c r="S35" s="3" t="n">
        <f aca="false">Adequacy_low!N34</f>
        <v>0.251867829223912</v>
      </c>
      <c r="T35" s="3" t="n">
        <f aca="false">Adequacy_low!P34</f>
        <v>0.0588109958363259</v>
      </c>
      <c r="U35" s="0" t="n">
        <f aca="false">O35-N35</f>
        <v>0.00387160279684962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0.661406787046083</v>
      </c>
      <c r="C36" s="3" t="n">
        <f aca="false">Adequacy_low!C35</f>
        <v>0.281386930948123</v>
      </c>
      <c r="D36" s="3" t="n">
        <f aca="false">Adequacy_low!D35</f>
        <v>0.0572062820057939</v>
      </c>
      <c r="E36" s="3" t="n">
        <f aca="false">Adequacy_low!E35</f>
        <v>0.886972161029709</v>
      </c>
      <c r="F36" s="3" t="n">
        <f aca="false">Adequacy_low!G35</f>
        <v>0.910472429910394</v>
      </c>
      <c r="G36" s="3" t="n">
        <f aca="false">Adequacy_low!K35</f>
        <v>0.147860616519894</v>
      </c>
      <c r="H36" s="0" t="n">
        <f aca="false">H32+1</f>
        <v>2023</v>
      </c>
      <c r="I36" s="3" t="n">
        <f aca="false">Adequacy_low!I35</f>
        <v>0.586649407225981</v>
      </c>
      <c r="J36" s="3" t="n">
        <f aca="false">Adequacy_low!M35</f>
        <v>0.249582374228574</v>
      </c>
      <c r="K36" s="3" t="n">
        <f aca="false">Adequacy_low!O35</f>
        <v>0.050740379575154</v>
      </c>
      <c r="L36" s="0" t="n">
        <f aca="false">F36-E36</f>
        <v>0.0235002688806852</v>
      </c>
      <c r="N36" s="3" t="n">
        <f aca="false">Adequacy_low!F35</f>
        <v>0.982666031319392</v>
      </c>
      <c r="O36" s="3" t="n">
        <f aca="false">Adequacy_low!H35</f>
        <v>0.985822588786466</v>
      </c>
      <c r="P36" s="3" t="n">
        <f aca="false">Adequacy_low!L35</f>
        <v>0.142044509478176</v>
      </c>
      <c r="Q36" s="0" t="n">
        <f aca="false">Q32+1</f>
        <v>2023</v>
      </c>
      <c r="R36" s="4" t="n">
        <f aca="false">Adequacy_low!J35</f>
        <v>0.666216388788715</v>
      </c>
      <c r="S36" s="3" t="n">
        <f aca="false">Adequacy_low!N35</f>
        <v>0.256120766717719</v>
      </c>
      <c r="T36" s="3" t="n">
        <f aca="false">Adequacy_low!P35</f>
        <v>0.0603288758129577</v>
      </c>
      <c r="U36" s="0" t="n">
        <f aca="false">O36-N36</f>
        <v>0.00315655746707444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0.660138784042738</v>
      </c>
      <c r="C37" s="3" t="n">
        <f aca="false">Adequacy_low!C36</f>
        <v>0.281567973722298</v>
      </c>
      <c r="D37" s="3" t="n">
        <f aca="false">Adequacy_low!D36</f>
        <v>0.0582932422349632</v>
      </c>
      <c r="E37" s="3" t="n">
        <f aca="false">Adequacy_low!E36</f>
        <v>0.880563622155117</v>
      </c>
      <c r="F37" s="3" t="n">
        <f aca="false">Adequacy_low!G36</f>
        <v>0.905278048451052</v>
      </c>
      <c r="G37" s="3" t="n">
        <f aca="false">Adequacy_low!K36</f>
        <v>0.151416532402003</v>
      </c>
      <c r="H37" s="0" t="n">
        <f aca="false">H33+1</f>
        <v>2023</v>
      </c>
      <c r="I37" s="3" t="n">
        <f aca="false">Adequacy_low!I36</f>
        <v>0.581294198801748</v>
      </c>
      <c r="J37" s="3" t="n">
        <f aca="false">Adequacy_low!M36</f>
        <v>0.247938514823784</v>
      </c>
      <c r="K37" s="3" t="n">
        <f aca="false">Adequacy_low!O36</f>
        <v>0.0513309085295849</v>
      </c>
      <c r="L37" s="0" t="n">
        <f aca="false">F37-E37</f>
        <v>0.0247144262959353</v>
      </c>
      <c r="N37" s="3" t="n">
        <f aca="false">Adequacy_low!F36</f>
        <v>0.982357362299445</v>
      </c>
      <c r="O37" s="3" t="n">
        <f aca="false">Adequacy_low!H36</f>
        <v>0.985558635825299</v>
      </c>
      <c r="P37" s="3" t="n">
        <f aca="false">Adequacy_low!L36</f>
        <v>0.145099117839494</v>
      </c>
      <c r="Q37" s="0" t="n">
        <f aca="false">Q33+1</f>
        <v>2023</v>
      </c>
      <c r="R37" s="4" t="n">
        <f aca="false">Adequacy_low!J36</f>
        <v>0.659944612386882</v>
      </c>
      <c r="S37" s="3" t="n">
        <f aca="false">Adequacy_low!N36</f>
        <v>0.261501258471139</v>
      </c>
      <c r="T37" s="3" t="n">
        <f aca="false">Adequacy_low!P36</f>
        <v>0.0609114914414231</v>
      </c>
      <c r="U37" s="0" t="n">
        <f aca="false">O37-N37</f>
        <v>0.0032012735258542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0.656695475114487</v>
      </c>
      <c r="C38" s="3" t="n">
        <f aca="false">Adequacy_low!C37</f>
        <v>0.280982886350303</v>
      </c>
      <c r="D38" s="3" t="n">
        <f aca="false">Adequacy_low!D37</f>
        <v>0.0623216385352096</v>
      </c>
      <c r="E38" s="3" t="n">
        <f aca="false">Adequacy_low!E37</f>
        <v>0.874352126277612</v>
      </c>
      <c r="F38" s="3" t="n">
        <f aca="false">Adequacy_low!G37</f>
        <v>0.901148612693517</v>
      </c>
      <c r="G38" s="3" t="n">
        <f aca="false">Adequacy_low!K37</f>
        <v>0.157205286251492</v>
      </c>
      <c r="H38" s="0" t="n">
        <f aca="false">H34+1</f>
        <v>2023</v>
      </c>
      <c r="I38" s="3" t="n">
        <f aca="false">Adequacy_low!I37</f>
        <v>0.574183084983239</v>
      </c>
      <c r="J38" s="3" t="n">
        <f aca="false">Adequacy_low!M37</f>
        <v>0.245677984128008</v>
      </c>
      <c r="K38" s="3" t="n">
        <f aca="false">Adequacy_low!O37</f>
        <v>0.0544910571663653</v>
      </c>
      <c r="L38" s="0" t="n">
        <f aca="false">F38-E38</f>
        <v>0.0267964864159049</v>
      </c>
      <c r="N38" s="3" t="n">
        <f aca="false">Adequacy_low!F37</f>
        <v>0.984016912597867</v>
      </c>
      <c r="O38" s="3" t="n">
        <f aca="false">Adequacy_low!H37</f>
        <v>0.986972067769815</v>
      </c>
      <c r="P38" s="3" t="n">
        <f aca="false">Adequacy_low!L37</f>
        <v>0.149930691900975</v>
      </c>
      <c r="Q38" s="0" t="n">
        <f aca="false">Q34+1</f>
        <v>2023</v>
      </c>
      <c r="R38" s="4" t="n">
        <f aca="false">Adequacy_low!J37</f>
        <v>0.652485921570244</v>
      </c>
      <c r="S38" s="3" t="n">
        <f aca="false">Adequacy_low!N37</f>
        <v>0.266921057008933</v>
      </c>
      <c r="T38" s="3" t="n">
        <f aca="false">Adequacy_low!P37</f>
        <v>0.0646099340186897</v>
      </c>
      <c r="U38" s="0" t="n">
        <f aca="false">O38-N38</f>
        <v>0.002955155171948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0.658328295291992</v>
      </c>
      <c r="C39" s="3" t="n">
        <f aca="false">Adequacy_low!C38</f>
        <v>0.279719213162557</v>
      </c>
      <c r="D39" s="3" t="n">
        <f aca="false">Adequacy_low!D38</f>
        <v>0.0619524915454508</v>
      </c>
      <c r="E39" s="3" t="n">
        <f aca="false">Adequacy_low!E38</f>
        <v>0.867216485393928</v>
      </c>
      <c r="F39" s="3" t="n">
        <f aca="false">Adequacy_low!G38</f>
        <v>0.895333018823779</v>
      </c>
      <c r="G39" s="3" t="n">
        <f aca="false">Adequacy_low!K38</f>
        <v>0.160560072120733</v>
      </c>
      <c r="H39" s="0" t="n">
        <f aca="false">H35+1</f>
        <v>2024</v>
      </c>
      <c r="I39" s="3" t="n">
        <f aca="false">Adequacy_low!I38</f>
        <v>0.570913150478497</v>
      </c>
      <c r="J39" s="3" t="n">
        <f aca="false">Adequacy_low!M38</f>
        <v>0.242577112935988</v>
      </c>
      <c r="K39" s="3" t="n">
        <f aca="false">Adequacy_low!O38</f>
        <v>0.0537262219794429</v>
      </c>
      <c r="L39" s="0" t="n">
        <f aca="false">F39-E39</f>
        <v>0.0281165334298508</v>
      </c>
      <c r="N39" s="3" t="n">
        <f aca="false">Adequacy_low!F38</f>
        <v>0.983055125482598</v>
      </c>
      <c r="O39" s="3" t="n">
        <f aca="false">Adequacy_low!H38</f>
        <v>0.985719039682338</v>
      </c>
      <c r="P39" s="3" t="n">
        <f aca="false">Adequacy_low!L38</f>
        <v>0.153948633778071</v>
      </c>
      <c r="Q39" s="0" t="n">
        <f aca="false">Q35+1</f>
        <v>2024</v>
      </c>
      <c r="R39" s="4" t="n">
        <f aca="false">Adequacy_low!J38</f>
        <v>0.647649263517687</v>
      </c>
      <c r="S39" s="3" t="n">
        <f aca="false">Adequacy_low!N38</f>
        <v>0.271942886311271</v>
      </c>
      <c r="T39" s="3" t="n">
        <f aca="false">Adequacy_low!P38</f>
        <v>0.0634629756536404</v>
      </c>
      <c r="U39" s="0" t="n">
        <f aca="false">O39-N39</f>
        <v>0.00266391419973999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0.656021438557055</v>
      </c>
      <c r="C40" s="3" t="n">
        <f aca="false">Adequacy_low!C39</f>
        <v>0.278646870948794</v>
      </c>
      <c r="D40" s="3" t="n">
        <f aca="false">Adequacy_low!D39</f>
        <v>0.0653316904941506</v>
      </c>
      <c r="E40" s="3" t="n">
        <f aca="false">Adequacy_low!E39</f>
        <v>0.862794048207689</v>
      </c>
      <c r="F40" s="3" t="n">
        <f aca="false">Adequacy_low!G39</f>
        <v>0.891634932793212</v>
      </c>
      <c r="G40" s="3" t="n">
        <f aca="false">Adequacy_low!K39</f>
        <v>0.162929876214794</v>
      </c>
      <c r="H40" s="0" t="n">
        <f aca="false">H36+1</f>
        <v>2024</v>
      </c>
      <c r="I40" s="3" t="n">
        <f aca="false">Adequacy_low!I39</f>
        <v>0.566011392683673</v>
      </c>
      <c r="J40" s="3" t="n">
        <f aca="false">Adequacy_low!M39</f>
        <v>0.240414861806316</v>
      </c>
      <c r="K40" s="3" t="n">
        <f aca="false">Adequacy_low!O39</f>
        <v>0.0563677937177</v>
      </c>
      <c r="L40" s="0" t="n">
        <f aca="false">F40-E40</f>
        <v>0.0288408845855231</v>
      </c>
      <c r="N40" s="3" t="n">
        <f aca="false">Adequacy_low!F39</f>
        <v>0.983933984657523</v>
      </c>
      <c r="O40" s="3" t="n">
        <f aca="false">Adequacy_low!H39</f>
        <v>0.986736818752489</v>
      </c>
      <c r="P40" s="3" t="n">
        <f aca="false">Adequacy_low!L39</f>
        <v>0.157146666711485</v>
      </c>
      <c r="Q40" s="0" t="n">
        <f aca="false">Q36+1</f>
        <v>2024</v>
      </c>
      <c r="R40" s="4" t="n">
        <f aca="false">Adequacy_low!J39</f>
        <v>0.640836951022953</v>
      </c>
      <c r="S40" s="3" t="n">
        <f aca="false">Adequacy_low!N39</f>
        <v>0.276453112333534</v>
      </c>
      <c r="T40" s="3" t="n">
        <f aca="false">Adequacy_low!P39</f>
        <v>0.0666439213010349</v>
      </c>
      <c r="U40" s="0" t="n">
        <f aca="false">O40-N40</f>
        <v>0.00280283409496695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0.655109309937629</v>
      </c>
      <c r="C41" s="3" t="n">
        <f aca="false">Adequacy_low!C40</f>
        <v>0.277213246140162</v>
      </c>
      <c r="D41" s="3" t="n">
        <f aca="false">Adequacy_low!D40</f>
        <v>0.067677443922208</v>
      </c>
      <c r="E41" s="3" t="n">
        <f aca="false">Adequacy_low!E40</f>
        <v>0.856958708233944</v>
      </c>
      <c r="F41" s="3" t="n">
        <f aca="false">Adequacy_low!G40</f>
        <v>0.887907976842004</v>
      </c>
      <c r="G41" s="3" t="n">
        <f aca="false">Adequacy_low!K40</f>
        <v>0.165111930627797</v>
      </c>
      <c r="H41" s="0" t="n">
        <f aca="false">H37+1</f>
        <v>2024</v>
      </c>
      <c r="I41" s="3" t="n">
        <f aca="false">Adequacy_low!I40</f>
        <v>0.561401627996181</v>
      </c>
      <c r="J41" s="3" t="n">
        <f aca="false">Adequacy_low!M40</f>
        <v>0.237560305317612</v>
      </c>
      <c r="K41" s="3" t="n">
        <f aca="false">Adequacy_low!O40</f>
        <v>0.0579967749201505</v>
      </c>
      <c r="L41" s="0" t="n">
        <f aca="false">F41-E41</f>
        <v>0.0309492686080605</v>
      </c>
      <c r="N41" s="3" t="n">
        <f aca="false">Adequacy_low!F40</f>
        <v>0.981786352883686</v>
      </c>
      <c r="O41" s="3" t="n">
        <f aca="false">Adequacy_low!H40</f>
        <v>0.985165091458335</v>
      </c>
      <c r="P41" s="3" t="n">
        <f aca="false">Adequacy_low!L40</f>
        <v>0.157936939838518</v>
      </c>
      <c r="Q41" s="0" t="n">
        <f aca="false">Q37+1</f>
        <v>2024</v>
      </c>
      <c r="R41" s="4" t="n">
        <f aca="false">Adequacy_low!J40</f>
        <v>0.633496684843571</v>
      </c>
      <c r="S41" s="3" t="n">
        <f aca="false">Adequacy_low!N40</f>
        <v>0.27994524716518</v>
      </c>
      <c r="T41" s="3" t="n">
        <f aca="false">Adequacy_low!P40</f>
        <v>0.0683444208749348</v>
      </c>
      <c r="U41" s="0" t="n">
        <f aca="false">O41-N41</f>
        <v>0.0033787385746491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0.65145559694043</v>
      </c>
      <c r="C42" s="3" t="n">
        <f aca="false">Adequacy_low!C41</f>
        <v>0.274935622765471</v>
      </c>
      <c r="D42" s="3" t="n">
        <f aca="false">Adequacy_low!D41</f>
        <v>0.073608780294099</v>
      </c>
      <c r="E42" s="3" t="n">
        <f aca="false">Adequacy_low!E41</f>
        <v>0.85415966385569</v>
      </c>
      <c r="F42" s="3" t="n">
        <f aca="false">Adequacy_low!G41</f>
        <v>0.885713421166273</v>
      </c>
      <c r="G42" s="3" t="n">
        <f aca="false">Adequacy_low!K41</f>
        <v>0.16828912951844</v>
      </c>
      <c r="H42" s="0" t="n">
        <f aca="false">H38+1</f>
        <v>2024</v>
      </c>
      <c r="I42" s="3" t="n">
        <f aca="false">Adequacy_low!I41</f>
        <v>0.556447093699546</v>
      </c>
      <c r="J42" s="3" t="n">
        <f aca="false">Adequacy_low!M41</f>
        <v>0.234838919123309</v>
      </c>
      <c r="K42" s="3" t="n">
        <f aca="false">Adequacy_low!O41</f>
        <v>0.062873651032835</v>
      </c>
      <c r="L42" s="0" t="n">
        <f aca="false">F42-E42</f>
        <v>0.0315537573105829</v>
      </c>
      <c r="N42" s="3" t="n">
        <f aca="false">Adequacy_low!F41</f>
        <v>0.980752381495321</v>
      </c>
      <c r="O42" s="3" t="n">
        <f aca="false">Adequacy_low!H41</f>
        <v>0.983821440016649</v>
      </c>
      <c r="P42" s="3" t="n">
        <f aca="false">Adequacy_low!L41</f>
        <v>0.160621903613298</v>
      </c>
      <c r="Q42" s="0" t="n">
        <f aca="false">Q38+1</f>
        <v>2024</v>
      </c>
      <c r="R42" s="4" t="n">
        <f aca="false">Adequacy_low!J41</f>
        <v>0.629512885894673</v>
      </c>
      <c r="S42" s="3" t="n">
        <f aca="false">Adequacy_low!N41</f>
        <v>0.277061541126768</v>
      </c>
      <c r="T42" s="3" t="n">
        <f aca="false">Adequacy_low!P41</f>
        <v>0.0741779544738793</v>
      </c>
      <c r="U42" s="0" t="n">
        <f aca="false">O42-N42</f>
        <v>0.00306905852132811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0.647401488852295</v>
      </c>
      <c r="C43" s="3" t="n">
        <f aca="false">Adequacy_low!C42</f>
        <v>0.273183345168815</v>
      </c>
      <c r="D43" s="3" t="n">
        <f aca="false">Adequacy_low!D42</f>
        <v>0.0794151659788896</v>
      </c>
      <c r="E43" s="3" t="n">
        <f aca="false">Adequacy_low!E42</f>
        <v>0.851072548402322</v>
      </c>
      <c r="F43" s="3" t="n">
        <f aca="false">Adequacy_low!G42</f>
        <v>0.883137902822535</v>
      </c>
      <c r="G43" s="3" t="n">
        <f aca="false">Adequacy_low!K42</f>
        <v>0.172270588031672</v>
      </c>
      <c r="H43" s="0" t="n">
        <f aca="false">H39+1</f>
        <v>2025</v>
      </c>
      <c r="I43" s="3" t="n">
        <f aca="false">Adequacy_low!I42</f>
        <v>0.550985634956981</v>
      </c>
      <c r="J43" s="3" t="n">
        <f aca="false">Adequacy_low!M42</f>
        <v>0.232498845753895</v>
      </c>
      <c r="K43" s="3" t="n">
        <f aca="false">Adequacy_low!O42</f>
        <v>0.067588067691447</v>
      </c>
      <c r="L43" s="0" t="n">
        <f aca="false">F43-E43</f>
        <v>0.032065354420213</v>
      </c>
      <c r="N43" s="3" t="n">
        <f aca="false">Adequacy_low!F42</f>
        <v>0.979579857594303</v>
      </c>
      <c r="O43" s="3" t="n">
        <f aca="false">Adequacy_low!H42</f>
        <v>0.982553989390734</v>
      </c>
      <c r="P43" s="3" t="n">
        <f aca="false">Adequacy_low!L42</f>
        <v>0.165122072883087</v>
      </c>
      <c r="Q43" s="0" t="n">
        <f aca="false">Q39+1</f>
        <v>2025</v>
      </c>
      <c r="R43" s="4" t="n">
        <f aca="false">Adequacy_low!J42</f>
        <v>0.625009016079712</v>
      </c>
      <c r="S43" s="3" t="n">
        <f aca="false">Adequacy_low!N42</f>
        <v>0.274711450904855</v>
      </c>
      <c r="T43" s="3" t="n">
        <f aca="false">Adequacy_low!P42</f>
        <v>0.0798593906097357</v>
      </c>
      <c r="U43" s="0" t="n">
        <f aca="false">O43-N43</f>
        <v>0.00297413179643125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0.642300366512974</v>
      </c>
      <c r="C44" s="3" t="n">
        <f aca="false">Adequacy_low!C43</f>
        <v>0.270051643641081</v>
      </c>
      <c r="D44" s="3" t="n">
        <f aca="false">Adequacy_low!D43</f>
        <v>0.0876479898459452</v>
      </c>
      <c r="E44" s="3" t="n">
        <f aca="false">Adequacy_low!E43</f>
        <v>0.850291727319519</v>
      </c>
      <c r="F44" s="3" t="n">
        <f aca="false">Adequacy_low!G43</f>
        <v>0.882129964445187</v>
      </c>
      <c r="G44" s="3" t="n">
        <f aca="false">Adequacy_low!K43</f>
        <v>0.17509226256227</v>
      </c>
      <c r="H44" s="0" t="n">
        <f aca="false">H40+1</f>
        <v>2025</v>
      </c>
      <c r="I44" s="3" t="n">
        <f aca="false">Adequacy_low!I43</f>
        <v>0.546142688100277</v>
      </c>
      <c r="J44" s="3" t="n">
        <f aca="false">Adequacy_low!M43</f>
        <v>0.22962267853705</v>
      </c>
      <c r="K44" s="3" t="n">
        <f aca="false">Adequacy_low!O43</f>
        <v>0.0745263606821924</v>
      </c>
      <c r="L44" s="0" t="n">
        <f aca="false">F44-E44</f>
        <v>0.0318382371256682</v>
      </c>
      <c r="N44" s="3" t="n">
        <f aca="false">Adequacy_low!F43</f>
        <v>0.978486492311126</v>
      </c>
      <c r="O44" s="3" t="n">
        <f aca="false">Adequacy_low!H43</f>
        <v>0.982206542648496</v>
      </c>
      <c r="P44" s="3" t="n">
        <f aca="false">Adequacy_low!L43</f>
        <v>0.169381179123736</v>
      </c>
      <c r="Q44" s="0" t="n">
        <f aca="false">Q40+1</f>
        <v>2025</v>
      </c>
      <c r="R44" s="4" t="n">
        <f aca="false">Adequacy_low!J43</f>
        <v>0.619343711979645</v>
      </c>
      <c r="S44" s="3" t="n">
        <f aca="false">Adequacy_low!N43</f>
        <v>0.271141172790332</v>
      </c>
      <c r="T44" s="3" t="n">
        <f aca="false">Adequacy_low!P43</f>
        <v>0.0880016075411493</v>
      </c>
      <c r="U44" s="0" t="n">
        <f aca="false">O44-N44</f>
        <v>0.00372005033736922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0.637425681492619</v>
      </c>
      <c r="C45" s="3" t="n">
        <f aca="false">Adequacy_low!C44</f>
        <v>0.268940580985555</v>
      </c>
      <c r="D45" s="3" t="n">
        <f aca="false">Adequacy_low!D44</f>
        <v>0.0936337375218266</v>
      </c>
      <c r="E45" s="3" t="n">
        <f aca="false">Adequacy_low!E44</f>
        <v>0.850119327307546</v>
      </c>
      <c r="F45" s="3" t="n">
        <f aca="false">Adequacy_low!G44</f>
        <v>0.881518145299433</v>
      </c>
      <c r="G45" s="3" t="n">
        <f aca="false">Adequacy_low!K44</f>
        <v>0.177300520162541</v>
      </c>
      <c r="H45" s="0" t="n">
        <f aca="false">H41+1</f>
        <v>2025</v>
      </c>
      <c r="I45" s="3" t="n">
        <f aca="false">Adequacy_low!I44</f>
        <v>0.541887891559059</v>
      </c>
      <c r="J45" s="3" t="n">
        <f aca="false">Adequacy_low!M44</f>
        <v>0.22863158579314</v>
      </c>
      <c r="K45" s="3" t="n">
        <f aca="false">Adequacy_low!O44</f>
        <v>0.0795998499553466</v>
      </c>
      <c r="L45" s="0" t="n">
        <f aca="false">F45-E45</f>
        <v>0.031398817991887</v>
      </c>
      <c r="N45" s="3" t="n">
        <f aca="false">Adequacy_low!F44</f>
        <v>0.978554894134599</v>
      </c>
      <c r="O45" s="3" t="n">
        <f aca="false">Adequacy_low!H44</f>
        <v>0.982078353271842</v>
      </c>
      <c r="P45" s="3" t="n">
        <f aca="false">Adequacy_low!L44</f>
        <v>0.172583477381869</v>
      </c>
      <c r="Q45" s="0" t="n">
        <f aca="false">Q41+1</f>
        <v>2025</v>
      </c>
      <c r="R45" s="4" t="n">
        <f aca="false">Adequacy_low!J44</f>
        <v>0.615017025578089</v>
      </c>
      <c r="S45" s="3" t="n">
        <f aca="false">Adequacy_low!N44</f>
        <v>0.269655297105241</v>
      </c>
      <c r="T45" s="3" t="n">
        <f aca="false">Adequacy_low!P44</f>
        <v>0.0938825714512696</v>
      </c>
      <c r="U45" s="0" t="n">
        <f aca="false">O45-N45</f>
        <v>0.00352345913724306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0.631440170614093</v>
      </c>
      <c r="C46" s="3" t="n">
        <f aca="false">Adequacy_low!C45</f>
        <v>0.265121788742219</v>
      </c>
      <c r="D46" s="3" t="n">
        <f aca="false">Adequacy_low!D45</f>
        <v>0.103438040643688</v>
      </c>
      <c r="E46" s="3" t="n">
        <f aca="false">Adequacy_low!E45</f>
        <v>0.852953652618271</v>
      </c>
      <c r="F46" s="3" t="n">
        <f aca="false">Adequacy_low!G45</f>
        <v>0.884205167166939</v>
      </c>
      <c r="G46" s="3" t="n">
        <f aca="false">Adequacy_low!K45</f>
        <v>0.179680053469049</v>
      </c>
      <c r="H46" s="0" t="n">
        <f aca="false">H42+1</f>
        <v>2025</v>
      </c>
      <c r="I46" s="3" t="n">
        <f aca="false">Adequacy_low!I45</f>
        <v>0.538589199935195</v>
      </c>
      <c r="J46" s="3" t="n">
        <f aca="false">Adequacy_low!M45</f>
        <v>0.226136598096365</v>
      </c>
      <c r="K46" s="3" t="n">
        <f aca="false">Adequacy_low!O45</f>
        <v>0.0882278545867111</v>
      </c>
      <c r="L46" s="0" t="n">
        <f aca="false">F46-E46</f>
        <v>0.031251514548668</v>
      </c>
      <c r="N46" s="3" t="n">
        <f aca="false">Adequacy_low!F45</f>
        <v>0.978862885514875</v>
      </c>
      <c r="O46" s="3" t="n">
        <f aca="false">Adequacy_low!H45</f>
        <v>0.981910356678457</v>
      </c>
      <c r="P46" s="3" t="n">
        <f aca="false">Adequacy_low!L45</f>
        <v>0.174887273971078</v>
      </c>
      <c r="Q46" s="0" t="n">
        <f aca="false">Q42+1</f>
        <v>2025</v>
      </c>
      <c r="R46" s="4" t="n">
        <f aca="false">Adequacy_low!J45</f>
        <v>0.609090835054877</v>
      </c>
      <c r="S46" s="3" t="n">
        <f aca="false">Adequacy_low!N45</f>
        <v>0.265993794299768</v>
      </c>
      <c r="T46" s="3" t="n">
        <f aca="false">Adequacy_low!P45</f>
        <v>0.10377825616023</v>
      </c>
      <c r="U46" s="0" t="n">
        <f aca="false">O46-N46</f>
        <v>0.00304747116358206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0.625715319874722</v>
      </c>
      <c r="C47" s="3" t="n">
        <f aca="false">Adequacy_low!C46</f>
        <v>0.26162690161237</v>
      </c>
      <c r="D47" s="3" t="n">
        <f aca="false">Adequacy_low!D46</f>
        <v>0.112657778512908</v>
      </c>
      <c r="E47" s="3" t="n">
        <f aca="false">Adequacy_low!E46</f>
        <v>0.853903524379372</v>
      </c>
      <c r="F47" s="3" t="n">
        <f aca="false">Adequacy_low!G46</f>
        <v>0.884734736065917</v>
      </c>
      <c r="G47" s="3" t="n">
        <f aca="false">Adequacy_low!K46</f>
        <v>0.181032110849013</v>
      </c>
      <c r="H47" s="0" t="n">
        <f aca="false">H43+1</f>
        <v>2026</v>
      </c>
      <c r="I47" s="3" t="n">
        <f aca="false">Adequacy_low!I46</f>
        <v>0.534300516899192</v>
      </c>
      <c r="J47" s="3" t="n">
        <f aca="false">Adequacy_low!M46</f>
        <v>0.223404133359258</v>
      </c>
      <c r="K47" s="3" t="n">
        <f aca="false">Adequacy_low!O46</f>
        <v>0.0961988741209229</v>
      </c>
      <c r="L47" s="0" t="n">
        <f aca="false">F47-E47</f>
        <v>0.0308312116865442</v>
      </c>
      <c r="N47" s="3" t="n">
        <f aca="false">Adequacy_low!F46</f>
        <v>0.978529123148498</v>
      </c>
      <c r="O47" s="3" t="n">
        <f aca="false">Adequacy_low!H46</f>
        <v>0.981669213655881</v>
      </c>
      <c r="P47" s="3" t="n">
        <f aca="false">Adequacy_low!L46</f>
        <v>0.176592209173575</v>
      </c>
      <c r="Q47" s="0" t="n">
        <f aca="false">Q43+1</f>
        <v>2026</v>
      </c>
      <c r="R47" s="4" t="n">
        <f aca="false">Adequacy_low!J46</f>
        <v>0.603367031821845</v>
      </c>
      <c r="S47" s="3" t="n">
        <f aca="false">Adequacy_low!N46</f>
        <v>0.2622402165201</v>
      </c>
      <c r="T47" s="3" t="n">
        <f aca="false">Adequacy_low!P46</f>
        <v>0.112921874806554</v>
      </c>
      <c r="U47" s="0" t="n">
        <f aca="false">O47-N47</f>
        <v>0.00314009050738295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0.620148781593541</v>
      </c>
      <c r="C48" s="3" t="n">
        <f aca="false">Adequacy_low!C47</f>
        <v>0.257839264753481</v>
      </c>
      <c r="D48" s="3" t="n">
        <f aca="false">Adequacy_low!D47</f>
        <v>0.122011953652978</v>
      </c>
      <c r="E48" s="3" t="n">
        <f aca="false">Adequacy_low!E47</f>
        <v>0.856002401056355</v>
      </c>
      <c r="F48" s="3" t="n">
        <f aca="false">Adequacy_low!G47</f>
        <v>0.885755216964176</v>
      </c>
      <c r="G48" s="3" t="n">
        <f aca="false">Adequacy_low!K47</f>
        <v>0.182655931045462</v>
      </c>
      <c r="H48" s="0" t="n">
        <f aca="false">H44+1</f>
        <v>2026</v>
      </c>
      <c r="I48" s="3" t="n">
        <f aca="false">Adequacy_low!I47</f>
        <v>0.530848846056244</v>
      </c>
      <c r="J48" s="3" t="n">
        <f aca="false">Adequacy_low!M47</f>
        <v>0.220711029715585</v>
      </c>
      <c r="K48" s="3" t="n">
        <f aca="false">Adequacy_low!O47</f>
        <v>0.104442525284526</v>
      </c>
      <c r="L48" s="0" t="n">
        <f aca="false">F48-E48</f>
        <v>0.0297528159078206</v>
      </c>
      <c r="N48" s="3" t="n">
        <f aca="false">Adequacy_low!F47</f>
        <v>0.978795458640811</v>
      </c>
      <c r="O48" s="3" t="n">
        <f aca="false">Adequacy_low!H47</f>
        <v>0.982107156014713</v>
      </c>
      <c r="P48" s="3" t="n">
        <f aca="false">Adequacy_low!L47</f>
        <v>0.179673551710549</v>
      </c>
      <c r="Q48" s="0" t="n">
        <f aca="false">Q44+1</f>
        <v>2026</v>
      </c>
      <c r="R48" s="4" t="n">
        <f aca="false">Adequacy_low!J47</f>
        <v>0.598206651841071</v>
      </c>
      <c r="S48" s="3" t="n">
        <f aca="false">Adequacy_low!N47</f>
        <v>0.258339932488107</v>
      </c>
      <c r="T48" s="3" t="n">
        <f aca="false">Adequacy_low!P47</f>
        <v>0.122248874311634</v>
      </c>
      <c r="U48" s="0" t="n">
        <f aca="false">O48-N48</f>
        <v>0.00331169737390191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0.615845217628715</v>
      </c>
      <c r="C49" s="3" t="n">
        <f aca="false">Adequacy_low!C48</f>
        <v>0.256179264801867</v>
      </c>
      <c r="D49" s="3" t="n">
        <f aca="false">Adequacy_low!D48</f>
        <v>0.127975517569418</v>
      </c>
      <c r="E49" s="3" t="n">
        <f aca="false">Adequacy_low!E48</f>
        <v>0.853951320825771</v>
      </c>
      <c r="F49" s="3" t="n">
        <f aca="false">Adequacy_low!G48</f>
        <v>0.883883951573554</v>
      </c>
      <c r="G49" s="3" t="n">
        <f aca="false">Adequacy_low!K48</f>
        <v>0.184434512892916</v>
      </c>
      <c r="H49" s="0" t="n">
        <f aca="false">H45+1</f>
        <v>2026</v>
      </c>
      <c r="I49" s="3" t="n">
        <f aca="false">Adequacy_low!I48</f>
        <v>0.525901837018276</v>
      </c>
      <c r="J49" s="3" t="n">
        <f aca="false">Adequacy_low!M48</f>
        <v>0.218764621545729</v>
      </c>
      <c r="K49" s="3" t="n">
        <f aca="false">Adequacy_low!O48</f>
        <v>0.109284862261766</v>
      </c>
      <c r="L49" s="0" t="n">
        <f aca="false">F49-E49</f>
        <v>0.029932630747783</v>
      </c>
      <c r="N49" s="3" t="n">
        <f aca="false">Adequacy_low!F48</f>
        <v>0.977433989687603</v>
      </c>
      <c r="O49" s="3" t="n">
        <f aca="false">Adequacy_low!H48</f>
        <v>0.98070396938906</v>
      </c>
      <c r="P49" s="3" t="n">
        <f aca="false">Adequacy_low!L48</f>
        <v>0.182297897607025</v>
      </c>
      <c r="Q49" s="0" t="n">
        <f aca="false">Q45+1</f>
        <v>2026</v>
      </c>
      <c r="R49" s="4" t="n">
        <f aca="false">Adequacy_low!J48</f>
        <v>0.592764449062617</v>
      </c>
      <c r="S49" s="3" t="n">
        <f aca="false">Adequacy_low!N48</f>
        <v>0.256522538911771</v>
      </c>
      <c r="T49" s="3" t="n">
        <f aca="false">Adequacy_low!P48</f>
        <v>0.128147001713215</v>
      </c>
      <c r="U49" s="0" t="n">
        <f aca="false">O49-N49</f>
        <v>0.00326997970145682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0.615302881469111</v>
      </c>
      <c r="C50" s="3" t="n">
        <f aca="false">Adequacy_low!C49</f>
        <v>0.25380652745586</v>
      </c>
      <c r="D50" s="3" t="n">
        <f aca="false">Adequacy_low!D49</f>
        <v>0.13089059107503</v>
      </c>
      <c r="E50" s="3" t="n">
        <f aca="false">Adequacy_low!E49</f>
        <v>0.850482555674705</v>
      </c>
      <c r="F50" s="3" t="n">
        <f aca="false">Adequacy_low!G49</f>
        <v>0.88074084821884</v>
      </c>
      <c r="G50" s="3" t="n">
        <f aca="false">Adequacy_low!K49</f>
        <v>0.186481186336544</v>
      </c>
      <c r="H50" s="0" t="n">
        <f aca="false">H46+1</f>
        <v>2026</v>
      </c>
      <c r="I50" s="3" t="n">
        <f aca="false">Adequacy_low!I49</f>
        <v>0.52330436714586</v>
      </c>
      <c r="J50" s="3" t="n">
        <f aca="false">Adequacy_low!M49</f>
        <v>0.215858024117582</v>
      </c>
      <c r="K50" s="3" t="n">
        <f aca="false">Adequacy_low!O49</f>
        <v>0.111320164411264</v>
      </c>
      <c r="L50" s="0" t="n">
        <f aca="false">F50-E50</f>
        <v>0.030258292544135</v>
      </c>
      <c r="N50" s="3" t="n">
        <f aca="false">Adequacy_low!F49</f>
        <v>0.976788690033555</v>
      </c>
      <c r="O50" s="3" t="n">
        <f aca="false">Adequacy_low!H49</f>
        <v>0.979521819779518</v>
      </c>
      <c r="P50" s="3" t="n">
        <f aca="false">Adequacy_low!L49</f>
        <v>0.184585319120133</v>
      </c>
      <c r="Q50" s="0" t="n">
        <f aca="false">Q46+1</f>
        <v>2026</v>
      </c>
      <c r="R50" s="4" t="n">
        <f aca="false">Adequacy_low!J49</f>
        <v>0.591451840336734</v>
      </c>
      <c r="S50" s="3" t="n">
        <f aca="false">Adequacy_low!N49</f>
        <v>0.254228594422076</v>
      </c>
      <c r="T50" s="3" t="n">
        <f aca="false">Adequacy_low!P49</f>
        <v>0.131108255274745</v>
      </c>
      <c r="U50" s="0" t="n">
        <f aca="false">O50-N50</f>
        <v>0.00273312974596285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0.613273213021751</v>
      </c>
      <c r="C51" s="3" t="n">
        <f aca="false">Adequacy_low!C50</f>
        <v>0.249277278992661</v>
      </c>
      <c r="D51" s="3" t="n">
        <f aca="false">Adequacy_low!D50</f>
        <v>0.137449507985588</v>
      </c>
      <c r="E51" s="3" t="n">
        <f aca="false">Adequacy_low!E50</f>
        <v>0.847319975901789</v>
      </c>
      <c r="F51" s="3" t="n">
        <f aca="false">Adequacy_low!G50</f>
        <v>0.878707174268305</v>
      </c>
      <c r="G51" s="3" t="n">
        <f aca="false">Adequacy_low!K50</f>
        <v>0.188637720554547</v>
      </c>
      <c r="H51" s="0" t="n">
        <f aca="false">H47+1</f>
        <v>2027</v>
      </c>
      <c r="I51" s="3" t="n">
        <f aca="false">Adequacy_low!I50</f>
        <v>0.519638644078803</v>
      </c>
      <c r="J51" s="3" t="n">
        <f aca="false">Adequacy_low!M50</f>
        <v>0.211217618028925</v>
      </c>
      <c r="K51" s="3" t="n">
        <f aca="false">Adequacy_low!O50</f>
        <v>0.116463713794061</v>
      </c>
      <c r="L51" s="0" t="n">
        <f aca="false">F51-E51</f>
        <v>0.0313871983665164</v>
      </c>
      <c r="N51" s="3" t="n">
        <f aca="false">Adequacy_low!F50</f>
        <v>0.973744110839775</v>
      </c>
      <c r="O51" s="3" t="n">
        <f aca="false">Adequacy_low!H50</f>
        <v>0.977357723469217</v>
      </c>
      <c r="P51" s="3" t="n">
        <f aca="false">Adequacy_low!L50</f>
        <v>0.186651502549644</v>
      </c>
      <c r="Q51" s="0" t="n">
        <f aca="false">Q47+1</f>
        <v>2027</v>
      </c>
      <c r="R51" s="4" t="n">
        <f aca="false">Adequacy_low!J50</f>
        <v>0.58755683222304</v>
      </c>
      <c r="S51" s="3" t="n">
        <f aca="false">Adequacy_low!N50</f>
        <v>0.248929521400272</v>
      </c>
      <c r="T51" s="3" t="n">
        <f aca="false">Adequacy_low!P50</f>
        <v>0.137257757216463</v>
      </c>
      <c r="U51" s="0" t="n">
        <f aca="false">O51-N51</f>
        <v>0.00361361262944171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0.612498384122541</v>
      </c>
      <c r="C52" s="3" t="n">
        <f aca="false">Adequacy_low!C51</f>
        <v>0.247714611752758</v>
      </c>
      <c r="D52" s="3" t="n">
        <f aca="false">Adequacy_low!D51</f>
        <v>0.139787004124701</v>
      </c>
      <c r="E52" s="3" t="n">
        <f aca="false">Adequacy_low!E51</f>
        <v>0.845595312272738</v>
      </c>
      <c r="F52" s="3" t="n">
        <f aca="false">Adequacy_low!G51</f>
        <v>0.87616627551396</v>
      </c>
      <c r="G52" s="3" t="n">
        <f aca="false">Adequacy_low!K51</f>
        <v>0.190417147751575</v>
      </c>
      <c r="H52" s="0" t="n">
        <f aca="false">H48+1</f>
        <v>2027</v>
      </c>
      <c r="I52" s="3" t="n">
        <f aca="false">Adequacy_low!I51</f>
        <v>0.517925762388647</v>
      </c>
      <c r="J52" s="3" t="n">
        <f aca="false">Adequacy_low!M51</f>
        <v>0.209466314479593</v>
      </c>
      <c r="K52" s="3" t="n">
        <f aca="false">Adequacy_low!O51</f>
        <v>0.118203235404497</v>
      </c>
      <c r="L52" s="0" t="n">
        <f aca="false">F52-E52</f>
        <v>0.0305709632412224</v>
      </c>
      <c r="N52" s="3" t="n">
        <f aca="false">Adequacy_low!F51</f>
        <v>0.972555962300587</v>
      </c>
      <c r="O52" s="3" t="n">
        <f aca="false">Adequacy_low!H51</f>
        <v>0.97590082022355</v>
      </c>
      <c r="P52" s="3" t="n">
        <f aca="false">Adequacy_low!L51</f>
        <v>0.188691923335666</v>
      </c>
      <c r="Q52" s="0" t="n">
        <f aca="false">Q48+1</f>
        <v>2027</v>
      </c>
      <c r="R52" s="4" t="n">
        <f aca="false">Adequacy_low!J51</f>
        <v>0.586063639138703</v>
      </c>
      <c r="S52" s="3" t="n">
        <f aca="false">Adequacy_low!N51</f>
        <v>0.247069410435035</v>
      </c>
      <c r="T52" s="3" t="n">
        <f aca="false">Adequacy_low!P51</f>
        <v>0.139422912726848</v>
      </c>
      <c r="U52" s="0" t="n">
        <f aca="false">O52-N52</f>
        <v>0.00334485792296335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0.608232134784066</v>
      </c>
      <c r="C53" s="3" t="n">
        <f aca="false">Adequacy_low!C52</f>
        <v>0.244092980931289</v>
      </c>
      <c r="D53" s="3" t="n">
        <f aca="false">Adequacy_low!D52</f>
        <v>0.147674884284645</v>
      </c>
      <c r="E53" s="3" t="n">
        <f aca="false">Adequacy_low!E52</f>
        <v>0.846493076644471</v>
      </c>
      <c r="F53" s="3" t="n">
        <f aca="false">Adequacy_low!G52</f>
        <v>0.877349455325551</v>
      </c>
      <c r="G53" s="3" t="n">
        <f aca="false">Adequacy_low!K52</f>
        <v>0.191309949015128</v>
      </c>
      <c r="H53" s="0" t="n">
        <f aca="false">H49+1</f>
        <v>2027</v>
      </c>
      <c r="I53" s="3" t="n">
        <f aca="false">Adequacy_low!I52</f>
        <v>0.514864291087399</v>
      </c>
      <c r="J53" s="3" t="n">
        <f aca="false">Adequacy_low!M52</f>
        <v>0.206623018415847</v>
      </c>
      <c r="K53" s="3" t="n">
        <f aca="false">Adequacy_low!O52</f>
        <v>0.125005767141225</v>
      </c>
      <c r="L53" s="0" t="n">
        <f aca="false">F53-E53</f>
        <v>0.03085637868108</v>
      </c>
      <c r="N53" s="3" t="n">
        <f aca="false">Adequacy_low!F52</f>
        <v>0.974288513201214</v>
      </c>
      <c r="O53" s="3" t="n">
        <f aca="false">Adequacy_low!H52</f>
        <v>0.977819195617526</v>
      </c>
      <c r="P53" s="3" t="n">
        <f aca="false">Adequacy_low!L52</f>
        <v>0.18995670845434</v>
      </c>
      <c r="Q53" s="0" t="n">
        <f aca="false">Q49+1</f>
        <v>2027</v>
      </c>
      <c r="R53" s="4" t="n">
        <f aca="false">Adequacy_low!J52</f>
        <v>0.583099207732639</v>
      </c>
      <c r="S53" s="3" t="n">
        <f aca="false">Adequacy_low!N52</f>
        <v>0.24373250630864</v>
      </c>
      <c r="T53" s="3" t="n">
        <f aca="false">Adequacy_low!P52</f>
        <v>0.147456799159935</v>
      </c>
      <c r="U53" s="0" t="n">
        <f aca="false">O53-N53</f>
        <v>0.00353068241631282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0.605973236111752</v>
      </c>
      <c r="C54" s="3" t="n">
        <f aca="false">Adequacy_low!C53</f>
        <v>0.241228516140935</v>
      </c>
      <c r="D54" s="3" t="n">
        <f aca="false">Adequacy_low!D53</f>
        <v>0.152798247747313</v>
      </c>
      <c r="E54" s="3" t="n">
        <f aca="false">Adequacy_low!E53</f>
        <v>0.846940338226762</v>
      </c>
      <c r="F54" s="3" t="n">
        <f aca="false">Adequacy_low!G53</f>
        <v>0.878037677521996</v>
      </c>
      <c r="G54" s="3" t="n">
        <f aca="false">Adequacy_low!K53</f>
        <v>0.194114168955352</v>
      </c>
      <c r="H54" s="0" t="n">
        <f aca="false">H50+1</f>
        <v>2027</v>
      </c>
      <c r="I54" s="3" t="n">
        <f aca="false">Adequacy_low!I53</f>
        <v>0.513223177548853</v>
      </c>
      <c r="J54" s="3" t="n">
        <f aca="false">Adequacy_low!M53</f>
        <v>0.204306161050343</v>
      </c>
      <c r="K54" s="3" t="n">
        <f aca="false">Adequacy_low!O53</f>
        <v>0.129410999627566</v>
      </c>
      <c r="L54" s="0" t="n">
        <f aca="false">F54-E54</f>
        <v>0.0310973392952344</v>
      </c>
      <c r="N54" s="3" t="n">
        <f aca="false">Adequacy_low!F53</f>
        <v>0.974191965276063</v>
      </c>
      <c r="O54" s="3" t="n">
        <f aca="false">Adequacy_low!H53</f>
        <v>0.978598904203622</v>
      </c>
      <c r="P54" s="3" t="n">
        <f aca="false">Adequacy_low!L53</f>
        <v>0.193906620820131</v>
      </c>
      <c r="Q54" s="0" t="n">
        <f aca="false">Q50+1</f>
        <v>2027</v>
      </c>
      <c r="R54" s="4" t="n">
        <f aca="false">Adequacy_low!J53</f>
        <v>0.58085788550644</v>
      </c>
      <c r="S54" s="3" t="n">
        <f aca="false">Adequacy_low!N53</f>
        <v>0.240804445551309</v>
      </c>
      <c r="T54" s="3" t="n">
        <f aca="false">Adequacy_low!P53</f>
        <v>0.152529634218314</v>
      </c>
      <c r="U54" s="0" t="n">
        <f aca="false">O54-N54</f>
        <v>0.00440693892755961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0.603623421948472</v>
      </c>
      <c r="C55" s="3" t="n">
        <f aca="false">Adequacy_low!C54</f>
        <v>0.237637203635335</v>
      </c>
      <c r="D55" s="3" t="n">
        <f aca="false">Adequacy_low!D54</f>
        <v>0.158739374416193</v>
      </c>
      <c r="E55" s="3" t="n">
        <f aca="false">Adequacy_low!E54</f>
        <v>0.847838499517128</v>
      </c>
      <c r="F55" s="3" t="n">
        <f aca="false">Adequacy_low!G54</f>
        <v>0.878005049040354</v>
      </c>
      <c r="G55" s="3" t="n">
        <f aca="false">Adequacy_low!K54</f>
        <v>0.194617635649127</v>
      </c>
      <c r="H55" s="0" t="n">
        <f aca="false">H51+1</f>
        <v>2028</v>
      </c>
      <c r="I55" s="3" t="n">
        <f aca="false">Adequacy_low!I54</f>
        <v>0.511775176338186</v>
      </c>
      <c r="J55" s="3" t="n">
        <f aca="false">Adequacy_low!M54</f>
        <v>0.201477970159629</v>
      </c>
      <c r="K55" s="3" t="n">
        <f aca="false">Adequacy_low!O54</f>
        <v>0.134585353019312</v>
      </c>
      <c r="L55" s="0" t="n">
        <f aca="false">F55-E55</f>
        <v>0.0301665495232258</v>
      </c>
      <c r="N55" s="3" t="n">
        <f aca="false">Adequacy_low!F54</f>
        <v>0.974970200763422</v>
      </c>
      <c r="O55" s="3" t="n">
        <f aca="false">Adequacy_low!H54</f>
        <v>0.979378356475284</v>
      </c>
      <c r="P55" s="3" t="n">
        <f aca="false">Adequacy_low!L54</f>
        <v>0.194890905943577</v>
      </c>
      <c r="Q55" s="0" t="n">
        <f aca="false">Q51+1</f>
        <v>2028</v>
      </c>
      <c r="R55" s="4" t="n">
        <f aca="false">Adequacy_low!J54</f>
        <v>0.578906507072023</v>
      </c>
      <c r="S55" s="3" t="n">
        <f aca="false">Adequacy_low!N54</f>
        <v>0.237449622005846</v>
      </c>
      <c r="T55" s="3" t="n">
        <f aca="false">Adequacy_low!P54</f>
        <v>0.158614071685553</v>
      </c>
      <c r="U55" s="0" t="n">
        <f aca="false">O55-N55</f>
        <v>0.00440815571186237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0.600068633254083</v>
      </c>
      <c r="C56" s="3" t="n">
        <f aca="false">Adequacy_low!C55</f>
        <v>0.235052553981896</v>
      </c>
      <c r="D56" s="3" t="n">
        <f aca="false">Adequacy_low!D55</f>
        <v>0.164878812764021</v>
      </c>
      <c r="E56" s="3" t="n">
        <f aca="false">Adequacy_low!E55</f>
        <v>0.845775885539006</v>
      </c>
      <c r="F56" s="3" t="n">
        <f aca="false">Adequacy_low!G55</f>
        <v>0.875577549284608</v>
      </c>
      <c r="G56" s="3" t="n">
        <f aca="false">Adequacy_low!K55</f>
        <v>0.196524601773173</v>
      </c>
      <c r="H56" s="0" t="n">
        <f aca="false">H52+1</f>
        <v>2028</v>
      </c>
      <c r="I56" s="3" t="n">
        <f aca="false">Adequacy_low!I55</f>
        <v>0.507523579674653</v>
      </c>
      <c r="J56" s="3" t="n">
        <f aca="false">Adequacy_low!M55</f>
        <v>0.198801781992243</v>
      </c>
      <c r="K56" s="3" t="n">
        <f aca="false">Adequacy_low!O55</f>
        <v>0.13945052387211</v>
      </c>
      <c r="L56" s="0" t="n">
        <f aca="false">F56-E56</f>
        <v>0.0298016637456016</v>
      </c>
      <c r="N56" s="3" t="n">
        <f aca="false">Adequacy_low!F55</f>
        <v>0.97408652133573</v>
      </c>
      <c r="O56" s="3" t="n">
        <f aca="false">Adequacy_low!H55</f>
        <v>0.979536172574619</v>
      </c>
      <c r="P56" s="3" t="n">
        <f aca="false">Adequacy_low!L55</f>
        <v>0.198234396875233</v>
      </c>
      <c r="Q56" s="0" t="n">
        <f aca="false">Q52+1</f>
        <v>2028</v>
      </c>
      <c r="R56" s="4" t="n">
        <f aca="false">Adequacy_low!J55</f>
        <v>0.574936005235559</v>
      </c>
      <c r="S56" s="3" t="n">
        <f aca="false">Adequacy_low!N55</f>
        <v>0.234593622890658</v>
      </c>
      <c r="T56" s="3" t="n">
        <f aca="false">Adequacy_low!P55</f>
        <v>0.164556893209514</v>
      </c>
      <c r="U56" s="0" t="n">
        <f aca="false">O56-N56</f>
        <v>0.0054496512388893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0.597151514477807</v>
      </c>
      <c r="C57" s="3" t="n">
        <f aca="false">Adequacy_low!C56</f>
        <v>0.232540662643984</v>
      </c>
      <c r="D57" s="3" t="n">
        <f aca="false">Adequacy_low!D56</f>
        <v>0.17030782287821</v>
      </c>
      <c r="E57" s="3" t="n">
        <f aca="false">Adequacy_low!E56</f>
        <v>0.84518151854842</v>
      </c>
      <c r="F57" s="3" t="n">
        <f aca="false">Adequacy_low!G56</f>
        <v>0.874259226687613</v>
      </c>
      <c r="G57" s="3" t="n">
        <f aca="false">Adequacy_low!K56</f>
        <v>0.197218583706319</v>
      </c>
      <c r="H57" s="0" t="n">
        <f aca="false">H53+1</f>
        <v>2028</v>
      </c>
      <c r="I57" s="3" t="n">
        <f aca="false">Adequacy_low!I56</f>
        <v>0.504701423809841</v>
      </c>
      <c r="J57" s="3" t="n">
        <f aca="false">Adequacy_low!M56</f>
        <v>0.196539070377698</v>
      </c>
      <c r="K57" s="3" t="n">
        <f aca="false">Adequacy_low!O56</f>
        <v>0.143941024360881</v>
      </c>
      <c r="L57" s="0" t="n">
        <f aca="false">F57-E57</f>
        <v>0.0290777081391932</v>
      </c>
      <c r="N57" s="3" t="n">
        <f aca="false">Adequacy_low!F56</f>
        <v>0.974246750517893</v>
      </c>
      <c r="O57" s="3" t="n">
        <f aca="false">Adequacy_low!H56</f>
        <v>0.979763554494488</v>
      </c>
      <c r="P57" s="3" t="n">
        <f aca="false">Adequacy_low!L56</f>
        <v>0.20004357135583</v>
      </c>
      <c r="Q57" s="0" t="n">
        <f aca="false">Q53+1</f>
        <v>2028</v>
      </c>
      <c r="R57" s="4" t="n">
        <f aca="false">Adequacy_low!J56</f>
        <v>0.572485075521535</v>
      </c>
      <c r="S57" s="3" t="n">
        <f aca="false">Adequacy_low!N56</f>
        <v>0.231913311049206</v>
      </c>
      <c r="T57" s="3" t="n">
        <f aca="false">Adequacy_low!P56</f>
        <v>0.169848363947152</v>
      </c>
      <c r="U57" s="0" t="n">
        <f aca="false">O57-N57</f>
        <v>0.00551680397659515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0.593148164626334</v>
      </c>
      <c r="C58" s="3" t="n">
        <f aca="false">Adequacy_low!C57</f>
        <v>0.229583084946114</v>
      </c>
      <c r="D58" s="3" t="n">
        <f aca="false">Adequacy_low!D57</f>
        <v>0.177268750427552</v>
      </c>
      <c r="E58" s="3" t="n">
        <f aca="false">Adequacy_low!E57</f>
        <v>0.844931715213872</v>
      </c>
      <c r="F58" s="3" t="n">
        <f aca="false">Adequacy_low!G57</f>
        <v>0.871744114036136</v>
      </c>
      <c r="G58" s="3" t="n">
        <f aca="false">Adequacy_low!K57</f>
        <v>0.197810323660108</v>
      </c>
      <c r="H58" s="0" t="n">
        <f aca="false">H54+1</f>
        <v>2028</v>
      </c>
      <c r="I58" s="3" t="n">
        <f aca="false">Adequacy_low!I57</f>
        <v>0.501169696113688</v>
      </c>
      <c r="J58" s="3" t="n">
        <f aca="false">Adequacy_low!M57</f>
        <v>0.193982029747613</v>
      </c>
      <c r="K58" s="3" t="n">
        <f aca="false">Adequacy_low!O57</f>
        <v>0.149779989352571</v>
      </c>
      <c r="L58" s="0" t="n">
        <f aca="false">F58-E58</f>
        <v>0.0268123988222639</v>
      </c>
      <c r="N58" s="3" t="n">
        <f aca="false">Adequacy_low!F57</f>
        <v>0.97239409463337</v>
      </c>
      <c r="O58" s="3" t="n">
        <f aca="false">Adequacy_low!H57</f>
        <v>0.977534934055236</v>
      </c>
      <c r="P58" s="3" t="n">
        <f aca="false">Adequacy_low!L57</f>
        <v>0.202567933985277</v>
      </c>
      <c r="Q58" s="0" t="n">
        <f aca="false">Q54+1</f>
        <v>2028</v>
      </c>
      <c r="R58" s="4" t="n">
        <f aca="false">Adequacy_low!J57</f>
        <v>0.566987615704763</v>
      </c>
      <c r="S58" s="3" t="n">
        <f aca="false">Adequacy_low!N57</f>
        <v>0.228767482403241</v>
      </c>
      <c r="T58" s="3" t="n">
        <f aca="false">Adequacy_low!P57</f>
        <v>0.176638996525366</v>
      </c>
      <c r="U58" s="0" t="n">
        <f aca="false">O58-N58</f>
        <v>0.00514083942186649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0.590037471776148</v>
      </c>
      <c r="C59" s="3" t="n">
        <f aca="false">Adequacy_low!C58</f>
        <v>0.226858484162723</v>
      </c>
      <c r="D59" s="3" t="n">
        <f aca="false">Adequacy_low!D58</f>
        <v>0.183104044061129</v>
      </c>
      <c r="E59" s="3" t="n">
        <f aca="false">Adequacy_low!E58</f>
        <v>0.846385292832919</v>
      </c>
      <c r="F59" s="3" t="n">
        <f aca="false">Adequacy_low!G58</f>
        <v>0.872396202000064</v>
      </c>
      <c r="G59" s="3" t="n">
        <f aca="false">Adequacy_low!K58</f>
        <v>0.198339828531944</v>
      </c>
      <c r="H59" s="0" t="n">
        <f aca="false">H55+1</f>
        <v>2029</v>
      </c>
      <c r="I59" s="3" t="n">
        <f aca="false">Adequacy_low!I58</f>
        <v>0.49939903833165</v>
      </c>
      <c r="J59" s="3" t="n">
        <f aca="false">Adequacy_low!M58</f>
        <v>0.192009684549698</v>
      </c>
      <c r="K59" s="3" t="n">
        <f aca="false">Adequacy_low!O58</f>
        <v>0.154976569951571</v>
      </c>
      <c r="L59" s="0" t="n">
        <f aca="false">F59-E59</f>
        <v>0.0260109091671455</v>
      </c>
      <c r="N59" s="3" t="n">
        <f aca="false">Adequacy_low!F58</f>
        <v>0.972092868106673</v>
      </c>
      <c r="O59" s="3" t="n">
        <f aca="false">Adequacy_low!H58</f>
        <v>0.977309047352773</v>
      </c>
      <c r="P59" s="3" t="n">
        <f aca="false">Adequacy_low!L58</f>
        <v>0.204108571900008</v>
      </c>
      <c r="Q59" s="0" t="n">
        <f aca="false">Q55+1</f>
        <v>2029</v>
      </c>
      <c r="R59" s="4" t="n">
        <f aca="false">Adequacy_low!J58</f>
        <v>0.563298468834316</v>
      </c>
      <c r="S59" s="3" t="n">
        <f aca="false">Adequacy_low!N58</f>
        <v>0.226212083711465</v>
      </c>
      <c r="T59" s="3" t="n">
        <f aca="false">Adequacy_low!P58</f>
        <v>0.182582315560893</v>
      </c>
      <c r="U59" s="0" t="n">
        <f aca="false">O59-N59</f>
        <v>0.00521617924609974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0.587287030207421</v>
      </c>
      <c r="C60" s="3" t="n">
        <f aca="false">Adequacy_low!C59</f>
        <v>0.224525799525462</v>
      </c>
      <c r="D60" s="3" t="n">
        <f aca="false">Adequacy_low!D59</f>
        <v>0.188187170267117</v>
      </c>
      <c r="E60" s="3" t="n">
        <f aca="false">Adequacy_low!E59</f>
        <v>0.844839750635736</v>
      </c>
      <c r="F60" s="3" t="n">
        <f aca="false">Adequacy_low!G59</f>
        <v>0.871616595775985</v>
      </c>
      <c r="G60" s="3" t="n">
        <f aca="false">Adequacy_low!K59</f>
        <v>0.200995624380773</v>
      </c>
      <c r="H60" s="0" t="n">
        <f aca="false">H56+1</f>
        <v>2029</v>
      </c>
      <c r="I60" s="3" t="n">
        <f aca="false">Adequacy_low!I59</f>
        <v>0.49616342815204</v>
      </c>
      <c r="J60" s="3" t="n">
        <f aca="false">Adequacy_low!M59</f>
        <v>0.189688320482381</v>
      </c>
      <c r="K60" s="3" t="n">
        <f aca="false">Adequacy_low!O59</f>
        <v>0.158988002001316</v>
      </c>
      <c r="L60" s="0" t="n">
        <f aca="false">F60-E60</f>
        <v>0.0267768451402491</v>
      </c>
      <c r="N60" s="3" t="n">
        <f aca="false">Adequacy_low!F59</f>
        <v>0.972125850163596</v>
      </c>
      <c r="O60" s="3" t="n">
        <f aca="false">Adequacy_low!H59</f>
        <v>0.977298672981438</v>
      </c>
      <c r="P60" s="3" t="n">
        <f aca="false">Adequacy_low!L59</f>
        <v>0.206251593483119</v>
      </c>
      <c r="Q60" s="0" t="n">
        <f aca="false">Q56+1</f>
        <v>2029</v>
      </c>
      <c r="R60" s="4" t="n">
        <f aca="false">Adequacy_low!J59</f>
        <v>0.56171903503093</v>
      </c>
      <c r="S60" s="3" t="n">
        <f aca="false">Adequacy_low!N59</f>
        <v>0.223271195825688</v>
      </c>
      <c r="T60" s="3" t="n">
        <f aca="false">Adequacy_low!P59</f>
        <v>0.187135619306977</v>
      </c>
      <c r="U60" s="0" t="n">
        <f aca="false">O60-N60</f>
        <v>0.00517282281784259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0.586020936280222</v>
      </c>
      <c r="C61" s="3" t="n">
        <f aca="false">Adequacy_low!C60</f>
        <v>0.222676474928881</v>
      </c>
      <c r="D61" s="3" t="n">
        <f aca="false">Adequacy_low!D60</f>
        <v>0.191302588790897</v>
      </c>
      <c r="E61" s="3" t="n">
        <f aca="false">Adequacy_low!E60</f>
        <v>0.842504545321047</v>
      </c>
      <c r="F61" s="3" t="n">
        <f aca="false">Adequacy_low!G60</f>
        <v>0.869586533887483</v>
      </c>
      <c r="G61" s="3" t="n">
        <f aca="false">Adequacy_low!K60</f>
        <v>0.201720286913141</v>
      </c>
      <c r="H61" s="0" t="n">
        <f aca="false">H57+1</f>
        <v>2029</v>
      </c>
      <c r="I61" s="3" t="n">
        <f aca="false">Adequacy_low!I60</f>
        <v>0.493725302469383</v>
      </c>
      <c r="J61" s="3" t="n">
        <f aca="false">Adequacy_low!M60</f>
        <v>0.18760594226365</v>
      </c>
      <c r="K61" s="3" t="n">
        <f aca="false">Adequacy_low!O60</f>
        <v>0.161173300588014</v>
      </c>
      <c r="L61" s="0" t="n">
        <f aca="false">F61-E61</f>
        <v>0.0270819885664355</v>
      </c>
      <c r="N61" s="3" t="n">
        <f aca="false">Adequacy_low!F60</f>
        <v>0.970074855740575</v>
      </c>
      <c r="O61" s="3" t="n">
        <f aca="false">Adequacy_low!H60</f>
        <v>0.975328907956724</v>
      </c>
      <c r="P61" s="3" t="n">
        <f aca="false">Adequacy_low!L60</f>
        <v>0.207396333362677</v>
      </c>
      <c r="Q61" s="0" t="n">
        <f aca="false">Q57+1</f>
        <v>2029</v>
      </c>
      <c r="R61" s="4" t="n">
        <f aca="false">Adequacy_low!J60</f>
        <v>0.55970235277114</v>
      </c>
      <c r="S61" s="3" t="n">
        <f aca="false">Adequacy_low!N60</f>
        <v>0.220736530847441</v>
      </c>
      <c r="T61" s="3" t="n">
        <f aca="false">Adequacy_low!P60</f>
        <v>0.189635972121994</v>
      </c>
      <c r="U61" s="0" t="n">
        <f aca="false">O61-N61</f>
        <v>0.00525405221614816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0.583074066646265</v>
      </c>
      <c r="C62" s="3" t="n">
        <f aca="false">Adequacy_low!C61</f>
        <v>0.220066899298883</v>
      </c>
      <c r="D62" s="3" t="n">
        <f aca="false">Adequacy_low!D61</f>
        <v>0.196859034054852</v>
      </c>
      <c r="E62" s="3" t="n">
        <f aca="false">Adequacy_low!E61</f>
        <v>0.84344267483506</v>
      </c>
      <c r="F62" s="3" t="n">
        <f aca="false">Adequacy_low!G61</f>
        <v>0.870528134166026</v>
      </c>
      <c r="G62" s="3" t="n">
        <f aca="false">Adequacy_low!K61</f>
        <v>0.202691438156671</v>
      </c>
      <c r="H62" s="0" t="n">
        <f aca="false">H58+1</f>
        <v>2029</v>
      </c>
      <c r="I62" s="3" t="n">
        <f aca="false">Adequacy_low!I61</f>
        <v>0.491789550399082</v>
      </c>
      <c r="J62" s="3" t="n">
        <f aca="false">Adequacy_low!M61</f>
        <v>0.185613814187308</v>
      </c>
      <c r="K62" s="3" t="n">
        <f aca="false">Adequacy_low!O61</f>
        <v>0.16603931024867</v>
      </c>
      <c r="L62" s="0" t="n">
        <f aca="false">F62-E62</f>
        <v>0.0270854593309662</v>
      </c>
      <c r="N62" s="3" t="n">
        <f aca="false">Adequacy_low!F61</f>
        <v>0.969043646814247</v>
      </c>
      <c r="O62" s="3" t="n">
        <f aca="false">Adequacy_low!H61</f>
        <v>0.974511167926954</v>
      </c>
      <c r="P62" s="3" t="n">
        <f aca="false">Adequacy_low!L61</f>
        <v>0.208826331232352</v>
      </c>
      <c r="Q62" s="0" t="n">
        <f aca="false">Q58+1</f>
        <v>2029</v>
      </c>
      <c r="R62" s="4" t="n">
        <f aca="false">Adequacy_low!J61</f>
        <v>0.556372659734331</v>
      </c>
      <c r="S62" s="3" t="n">
        <f aca="false">Adequacy_low!N61</f>
        <v>0.217821001986547</v>
      </c>
      <c r="T62" s="3" t="n">
        <f aca="false">Adequacy_low!P61</f>
        <v>0.19484998509337</v>
      </c>
      <c r="U62" s="0" t="n">
        <f aca="false">O62-N62</f>
        <v>0.00546752111270699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0.579673401960255</v>
      </c>
      <c r="C63" s="3" t="n">
        <f aca="false">Adequacy_low!C62</f>
        <v>0.218535125395007</v>
      </c>
      <c r="D63" s="3" t="n">
        <f aca="false">Adequacy_low!D62</f>
        <v>0.201791472644738</v>
      </c>
      <c r="E63" s="3" t="n">
        <f aca="false">Adequacy_low!E62</f>
        <v>0.843325929727984</v>
      </c>
      <c r="F63" s="3" t="n">
        <f aca="false">Adequacy_low!G62</f>
        <v>0.869355141219532</v>
      </c>
      <c r="G63" s="3" t="n">
        <f aca="false">Adequacy_low!K62</f>
        <v>0.202095008133463</v>
      </c>
      <c r="H63" s="0" t="n">
        <f aca="false">H59+1</f>
        <v>2030</v>
      </c>
      <c r="I63" s="3" t="n">
        <f aca="false">Adequacy_low!I62</f>
        <v>0.488853610646715</v>
      </c>
      <c r="J63" s="3" t="n">
        <f aca="false">Adequacy_low!M62</f>
        <v>0.184296337801966</v>
      </c>
      <c r="K63" s="3" t="n">
        <f aca="false">Adequacy_low!O62</f>
        <v>0.170175981279303</v>
      </c>
      <c r="L63" s="0" t="n">
        <f aca="false">F63-E63</f>
        <v>0.026029211491548</v>
      </c>
      <c r="N63" s="3" t="n">
        <f aca="false">Adequacy_low!F62</f>
        <v>0.969248053940302</v>
      </c>
      <c r="O63" s="3" t="n">
        <f aca="false">Adequacy_low!H62</f>
        <v>0.974922873093592</v>
      </c>
      <c r="P63" s="3" t="n">
        <f aca="false">Adequacy_low!L62</f>
        <v>0.209928782070333</v>
      </c>
      <c r="Q63" s="0" t="n">
        <f aca="false">Q59+1</f>
        <v>2030</v>
      </c>
      <c r="R63" s="4" t="n">
        <f aca="false">Adequacy_low!J62</f>
        <v>0.552705470781836</v>
      </c>
      <c r="S63" s="3" t="n">
        <f aca="false">Adequacy_low!N62</f>
        <v>0.216567750095814</v>
      </c>
      <c r="T63" s="3" t="n">
        <f aca="false">Adequacy_low!P62</f>
        <v>0.199974833062651</v>
      </c>
      <c r="U63" s="0" t="n">
        <f aca="false">O63-N63</f>
        <v>0.00567481915329016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0.57890149572397</v>
      </c>
      <c r="C64" s="3" t="n">
        <f aca="false">Adequacy_low!C63</f>
        <v>0.216402681099616</v>
      </c>
      <c r="D64" s="3" t="n">
        <f aca="false">Adequacy_low!D63</f>
        <v>0.204695823176414</v>
      </c>
      <c r="E64" s="3" t="n">
        <f aca="false">Adequacy_low!E63</f>
        <v>0.841680128214628</v>
      </c>
      <c r="F64" s="3" t="n">
        <f aca="false">Adequacy_low!G63</f>
        <v>0.868286780724616</v>
      </c>
      <c r="G64" s="3" t="n">
        <f aca="false">Adequacy_low!K63</f>
        <v>0.204095839164318</v>
      </c>
      <c r="H64" s="0" t="n">
        <f aca="false">H60+1</f>
        <v>2030</v>
      </c>
      <c r="I64" s="3" t="n">
        <f aca="false">Adequacy_low!I63</f>
        <v>0.487249885144591</v>
      </c>
      <c r="J64" s="3" t="n">
        <f aca="false">Adequacy_low!M63</f>
        <v>0.182141836373914</v>
      </c>
      <c r="K64" s="3" t="n">
        <f aca="false">Adequacy_low!O63</f>
        <v>0.172288406696123</v>
      </c>
      <c r="L64" s="0" t="n">
        <f aca="false">F64-E64</f>
        <v>0.0266066525099875</v>
      </c>
      <c r="N64" s="3" t="n">
        <f aca="false">Adequacy_low!F63</f>
        <v>0.967959300419883</v>
      </c>
      <c r="O64" s="3" t="n">
        <f aca="false">Adequacy_low!H63</f>
        <v>0.973738202094553</v>
      </c>
      <c r="P64" s="3" t="n">
        <f aca="false">Adequacy_low!L63</f>
        <v>0.212088233937836</v>
      </c>
      <c r="Q64" s="0" t="n">
        <f aca="false">Q60+1</f>
        <v>2030</v>
      </c>
      <c r="R64" s="4" t="n">
        <f aca="false">Adequacy_low!J63</f>
        <v>0.550671201582318</v>
      </c>
      <c r="S64" s="3" t="n">
        <f aca="false">Adequacy_low!N63</f>
        <v>0.214444512299235</v>
      </c>
      <c r="T64" s="3" t="n">
        <f aca="false">Adequacy_low!P63</f>
        <v>0.20284358653833</v>
      </c>
      <c r="U64" s="0" t="n">
        <f aca="false">O64-N64</f>
        <v>0.00577890167466999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0.579111487227707</v>
      </c>
      <c r="C65" s="3" t="n">
        <f aca="false">Adequacy_low!C64</f>
        <v>0.213509105155932</v>
      </c>
      <c r="D65" s="3" t="n">
        <f aca="false">Adequacy_low!D64</f>
        <v>0.207379407616361</v>
      </c>
      <c r="E65" s="3" t="n">
        <f aca="false">Adequacy_low!E64</f>
        <v>0.840195876638336</v>
      </c>
      <c r="F65" s="3" t="n">
        <f aca="false">Adequacy_low!G64</f>
        <v>0.865550752413117</v>
      </c>
      <c r="G65" s="3" t="n">
        <f aca="false">Adequacy_low!K64</f>
        <v>0.203528543538289</v>
      </c>
      <c r="H65" s="0" t="n">
        <f aca="false">H61+1</f>
        <v>2030</v>
      </c>
      <c r="I65" s="3" t="n">
        <f aca="false">Adequacy_low!I64</f>
        <v>0.486567083682614</v>
      </c>
      <c r="J65" s="3" t="n">
        <f aca="false">Adequacy_low!M64</f>
        <v>0.179389469776755</v>
      </c>
      <c r="K65" s="3" t="n">
        <f aca="false">Adequacy_low!O64</f>
        <v>0.174239323178967</v>
      </c>
      <c r="L65" s="0" t="n">
        <f aca="false">F65-E65</f>
        <v>0.0253548757747815</v>
      </c>
      <c r="N65" s="3" t="n">
        <f aca="false">Adequacy_low!F64</f>
        <v>0.967418640982145</v>
      </c>
      <c r="O65" s="3" t="n">
        <f aca="false">Adequacy_low!H64</f>
        <v>0.972424738406821</v>
      </c>
      <c r="P65" s="3" t="n">
        <f aca="false">Adequacy_low!L64</f>
        <v>0.212198326499085</v>
      </c>
      <c r="Q65" s="0" t="n">
        <f aca="false">Q61+1</f>
        <v>2030</v>
      </c>
      <c r="R65" s="4" t="n">
        <f aca="false">Adequacy_low!J64</f>
        <v>0.550519709211209</v>
      </c>
      <c r="S65" s="3" t="n">
        <f aca="false">Adequacy_low!N64</f>
        <v>0.211485263108221</v>
      </c>
      <c r="T65" s="3" t="n">
        <f aca="false">Adequacy_low!P64</f>
        <v>0.205413668662714</v>
      </c>
      <c r="U65" s="0" t="n">
        <f aca="false">O65-N65</f>
        <v>0.00500609742467639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0.577538873599445</v>
      </c>
      <c r="C66" s="3" t="n">
        <f aca="false">Adequacy_low!C65</f>
        <v>0.211820442151</v>
      </c>
      <c r="D66" s="3" t="n">
        <f aca="false">Adequacy_low!D65</f>
        <v>0.210640684249555</v>
      </c>
      <c r="E66" s="3" t="n">
        <f aca="false">Adequacy_low!E65</f>
        <v>0.837818412474376</v>
      </c>
      <c r="F66" s="3" t="n">
        <f aca="false">Adequacy_low!G65</f>
        <v>0.862963966461673</v>
      </c>
      <c r="G66" s="3" t="n">
        <f aca="false">Adequacy_low!K65</f>
        <v>0.207465680344121</v>
      </c>
      <c r="H66" s="0" t="n">
        <f aca="false">H62+1</f>
        <v>2030</v>
      </c>
      <c r="I66" s="3" t="n">
        <f aca="false">Adequacy_low!I65</f>
        <v>0.483872702221326</v>
      </c>
      <c r="J66" s="3" t="n">
        <f aca="false">Adequacy_low!M65</f>
        <v>0.177467066572571</v>
      </c>
      <c r="K66" s="3" t="n">
        <f aca="false">Adequacy_low!O65</f>
        <v>0.176478643680479</v>
      </c>
      <c r="L66" s="0" t="n">
        <f aca="false">F66-E66</f>
        <v>0.0251455539872969</v>
      </c>
      <c r="N66" s="3" t="n">
        <f aca="false">Adequacy_low!F65</f>
        <v>0.966827763164585</v>
      </c>
      <c r="O66" s="3" t="n">
        <f aca="false">Adequacy_low!H65</f>
        <v>0.971617004547658</v>
      </c>
      <c r="P66" s="3" t="n">
        <f aca="false">Adequacy_low!L65</f>
        <v>0.217120626428507</v>
      </c>
      <c r="Q66" s="0" t="n">
        <f aca="false">Q62+1</f>
        <v>2030</v>
      </c>
      <c r="R66" s="4" t="n">
        <f aca="false">Adequacy_low!J65</f>
        <v>0.548850435729442</v>
      </c>
      <c r="S66" s="3" t="n">
        <f aca="false">Adequacy_low!N65</f>
        <v>0.209572281977159</v>
      </c>
      <c r="T66" s="3" t="n">
        <f aca="false">Adequacy_low!P65</f>
        <v>0.208405045457984</v>
      </c>
      <c r="U66" s="0" t="n">
        <f aca="false">O66-N66</f>
        <v>0.00478924138307335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0.575913053196523</v>
      </c>
      <c r="C67" s="3" t="n">
        <f aca="false">Adequacy_low!C66</f>
        <v>0.208451596089843</v>
      </c>
      <c r="D67" s="3" t="n">
        <f aca="false">Adequacy_low!D66</f>
        <v>0.215635350713634</v>
      </c>
      <c r="E67" s="3" t="n">
        <f aca="false">Adequacy_low!E66</f>
        <v>0.838075325328771</v>
      </c>
      <c r="F67" s="3" t="n">
        <f aca="false">Adequacy_low!G66</f>
        <v>0.863077380080713</v>
      </c>
      <c r="G67" s="3" t="n">
        <f aca="false">Adequacy_low!K66</f>
        <v>0.208013699458839</v>
      </c>
      <c r="H67" s="0" t="n">
        <f aca="false">H63+1</f>
        <v>2031</v>
      </c>
      <c r="I67" s="3" t="n">
        <f aca="false">Adequacy_low!I66</f>
        <v>0.482658519418762</v>
      </c>
      <c r="J67" s="3" t="n">
        <f aca="false">Adequacy_low!M66</f>
        <v>0.174698139208297</v>
      </c>
      <c r="K67" s="3" t="n">
        <f aca="false">Adequacy_low!O66</f>
        <v>0.180718666701712</v>
      </c>
      <c r="L67" s="0" t="n">
        <f aca="false">F67-E67</f>
        <v>0.0250020547519424</v>
      </c>
      <c r="N67" s="3" t="n">
        <f aca="false">Adequacy_low!F66</f>
        <v>0.965160327138248</v>
      </c>
      <c r="O67" s="3" t="n">
        <f aca="false">Adequacy_low!H66</f>
        <v>0.970243043248927</v>
      </c>
      <c r="P67" s="3" t="n">
        <f aca="false">Adequacy_low!L66</f>
        <v>0.217289493360442</v>
      </c>
      <c r="Q67" s="0" t="n">
        <f aca="false">Q63+1</f>
        <v>2031</v>
      </c>
      <c r="R67" s="4" t="n">
        <f aca="false">Adequacy_low!J66</f>
        <v>0.546384976848927</v>
      </c>
      <c r="S67" s="3" t="n">
        <f aca="false">Adequacy_low!N66</f>
        <v>0.205840785312698</v>
      </c>
      <c r="T67" s="3" t="n">
        <f aca="false">Adequacy_low!P66</f>
        <v>0.212934564976623</v>
      </c>
      <c r="U67" s="0" t="n">
        <f aca="false">O67-N67</f>
        <v>0.0050827161106789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0.575208984809042</v>
      </c>
      <c r="C68" s="3" t="n">
        <f aca="false">Adequacy_low!C67</f>
        <v>0.205911546795136</v>
      </c>
      <c r="D68" s="3" t="n">
        <f aca="false">Adequacy_low!D67</f>
        <v>0.218879468395822</v>
      </c>
      <c r="E68" s="3" t="n">
        <f aca="false">Adequacy_low!E67</f>
        <v>0.835671539983033</v>
      </c>
      <c r="F68" s="3" t="n">
        <f aca="false">Adequacy_low!G67</f>
        <v>0.860650041277101</v>
      </c>
      <c r="G68" s="3" t="n">
        <f aca="false">Adequacy_low!K67</f>
        <v>0.207671384947776</v>
      </c>
      <c r="H68" s="0" t="n">
        <f aca="false">H64+1</f>
        <v>2031</v>
      </c>
      <c r="I68" s="3" t="n">
        <f aca="false">Adequacy_low!I67</f>
        <v>0.480685778147449</v>
      </c>
      <c r="J68" s="3" t="n">
        <f aca="false">Adequacy_low!M67</f>
        <v>0.17207441941058</v>
      </c>
      <c r="K68" s="3" t="n">
        <f aca="false">Adequacy_low!O67</f>
        <v>0.182911342425004</v>
      </c>
      <c r="L68" s="0" t="n">
        <f aca="false">F68-E68</f>
        <v>0.0249785012940678</v>
      </c>
      <c r="N68" s="3" t="n">
        <f aca="false">Adequacy_low!F67</f>
        <v>0.964025326287758</v>
      </c>
      <c r="O68" s="3" t="n">
        <f aca="false">Adequacy_low!H67</f>
        <v>0.969305592501077</v>
      </c>
      <c r="P68" s="3" t="n">
        <f aca="false">Adequacy_low!L67</f>
        <v>0.217235834352785</v>
      </c>
      <c r="Q68" s="0" t="n">
        <f aca="false">Q64+1</f>
        <v>2031</v>
      </c>
      <c r="R68" s="4" t="n">
        <f aca="false">Adequacy_low!J67</f>
        <v>0.544897190571432</v>
      </c>
      <c r="S68" s="3" t="n">
        <f aca="false">Adequacy_low!N67</f>
        <v>0.203166544593496</v>
      </c>
      <c r="T68" s="3" t="n">
        <f aca="false">Adequacy_low!P67</f>
        <v>0.215961591122829</v>
      </c>
      <c r="U68" s="0" t="n">
        <f aca="false">O68-N68</f>
        <v>0.00528026621331978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0.572328847725738</v>
      </c>
      <c r="C69" s="3" t="n">
        <f aca="false">Adequacy_low!C68</f>
        <v>0.203355201874573</v>
      </c>
      <c r="D69" s="3" t="n">
        <f aca="false">Adequacy_low!D68</f>
        <v>0.224315950399688</v>
      </c>
      <c r="E69" s="3" t="n">
        <f aca="false">Adequacy_low!E68</f>
        <v>0.835261302273453</v>
      </c>
      <c r="F69" s="3" t="n">
        <f aca="false">Adequacy_low!G68</f>
        <v>0.859671398660209</v>
      </c>
      <c r="G69" s="3" t="n">
        <f aca="false">Adequacy_low!K68</f>
        <v>0.20740112290281</v>
      </c>
      <c r="H69" s="0" t="n">
        <f aca="false">H65+1</f>
        <v>2031</v>
      </c>
      <c r="I69" s="3" t="n">
        <f aca="false">Adequacy_low!I68</f>
        <v>0.478044138680065</v>
      </c>
      <c r="J69" s="3" t="n">
        <f aca="false">Adequacy_low!M68</f>
        <v>0.169854730741837</v>
      </c>
      <c r="K69" s="3" t="n">
        <f aca="false">Adequacy_low!O68</f>
        <v>0.187362432851551</v>
      </c>
      <c r="L69" s="0" t="n">
        <f aca="false">F69-E69</f>
        <v>0.0244100963867553</v>
      </c>
      <c r="N69" s="3" t="n">
        <f aca="false">Adequacy_low!F68</f>
        <v>0.964605301975623</v>
      </c>
      <c r="O69" s="3" t="n">
        <f aca="false">Adequacy_low!H68</f>
        <v>0.969832426752229</v>
      </c>
      <c r="P69" s="3" t="n">
        <f aca="false">Adequacy_low!L68</f>
        <v>0.217351499089355</v>
      </c>
      <c r="Q69" s="0" t="n">
        <f aca="false">Q65+1</f>
        <v>2031</v>
      </c>
      <c r="R69" s="4" t="n">
        <f aca="false">Adequacy_low!J68</f>
        <v>0.542482366164491</v>
      </c>
      <c r="S69" s="3" t="n">
        <f aca="false">Adequacy_low!N68</f>
        <v>0.200717056484351</v>
      </c>
      <c r="T69" s="3" t="n">
        <f aca="false">Adequacy_low!P68</f>
        <v>0.221405879326781</v>
      </c>
      <c r="U69" s="0" t="n">
        <f aca="false">O69-N69</f>
        <v>0.0052271247766057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0.572637737074383</v>
      </c>
      <c r="C70" s="3" t="n">
        <f aca="false">Adequacy_low!C69</f>
        <v>0.200872511028247</v>
      </c>
      <c r="D70" s="3" t="n">
        <f aca="false">Adequacy_low!D69</f>
        <v>0.226489751897371</v>
      </c>
      <c r="E70" s="3" t="n">
        <f aca="false">Adequacy_low!E69</f>
        <v>0.833026371132579</v>
      </c>
      <c r="F70" s="3" t="n">
        <f aca="false">Adequacy_low!G69</f>
        <v>0.858154342686298</v>
      </c>
      <c r="G70" s="3" t="n">
        <f aca="false">Adequacy_low!K69</f>
        <v>0.208010657306524</v>
      </c>
      <c r="H70" s="0" t="n">
        <f aca="false">H66+1</f>
        <v>2031</v>
      </c>
      <c r="I70" s="3" t="n">
        <f aca="false">Adequacy_low!I69</f>
        <v>0.477022336088645</v>
      </c>
      <c r="J70" s="3" t="n">
        <f aca="false">Adequacy_low!M69</f>
        <v>0.167332098922149</v>
      </c>
      <c r="K70" s="3" t="n">
        <f aca="false">Adequacy_low!O69</f>
        <v>0.188671936121785</v>
      </c>
      <c r="L70" s="0" t="n">
        <f aca="false">F70-E70</f>
        <v>0.0251279715537196</v>
      </c>
      <c r="N70" s="3" t="n">
        <f aca="false">Adequacy_low!F69</f>
        <v>0.962699591871388</v>
      </c>
      <c r="O70" s="3" t="n">
        <f aca="false">Adequacy_low!H69</f>
        <v>0.968714910339056</v>
      </c>
      <c r="P70" s="3" t="n">
        <f aca="false">Adequacy_low!L69</f>
        <v>0.21892528153597</v>
      </c>
      <c r="Q70" s="0" t="n">
        <f aca="false">Q66+1</f>
        <v>2031</v>
      </c>
      <c r="R70" s="4" t="n">
        <f aca="false">Adequacy_low!J69</f>
        <v>0.541599403271093</v>
      </c>
      <c r="S70" s="3" t="n">
        <f aca="false">Adequacy_low!N69</f>
        <v>0.197929156635274</v>
      </c>
      <c r="T70" s="3" t="n">
        <f aca="false">Adequacy_low!P69</f>
        <v>0.223171031965021</v>
      </c>
      <c r="U70" s="0" t="n">
        <f aca="false">O70-N70</f>
        <v>0.00601531846766801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0.570439823519428</v>
      </c>
      <c r="C71" s="3" t="n">
        <f aca="false">Adequacy_low!C70</f>
        <v>0.196979994267304</v>
      </c>
      <c r="D71" s="3" t="n">
        <f aca="false">Adequacy_low!D70</f>
        <v>0.232580182213268</v>
      </c>
      <c r="E71" s="3" t="n">
        <f aca="false">Adequacy_low!E70</f>
        <v>0.832193220726305</v>
      </c>
      <c r="F71" s="3" t="n">
        <f aca="false">Adequacy_low!G70</f>
        <v>0.85730669884205</v>
      </c>
      <c r="G71" s="3" t="n">
        <f aca="false">Adequacy_low!K70</f>
        <v>0.209068315389343</v>
      </c>
      <c r="H71" s="0" t="n">
        <f aca="false">H67+1</f>
        <v>2032</v>
      </c>
      <c r="I71" s="3" t="n">
        <f aca="false">Adequacy_low!I70</f>
        <v>0.474716153965178</v>
      </c>
      <c r="J71" s="3" t="n">
        <f aca="false">Adequacy_low!M70</f>
        <v>0.163925415847957</v>
      </c>
      <c r="K71" s="3" t="n">
        <f aca="false">Adequacy_low!O70</f>
        <v>0.19355165091317</v>
      </c>
      <c r="L71" s="0" t="n">
        <f aca="false">F71-E71</f>
        <v>0.0251134781157452</v>
      </c>
      <c r="N71" s="3" t="n">
        <f aca="false">Adequacy_low!F70</f>
        <v>0.962283169975985</v>
      </c>
      <c r="O71" s="3" t="n">
        <f aca="false">Adequacy_low!H70</f>
        <v>0.968270804650035</v>
      </c>
      <c r="P71" s="3" t="n">
        <f aca="false">Adequacy_low!L70</f>
        <v>0.220761886394927</v>
      </c>
      <c r="Q71" s="0" t="n">
        <f aca="false">Q67+1</f>
        <v>2032</v>
      </c>
      <c r="R71" s="4" t="n">
        <f aca="false">Adequacy_low!J70</f>
        <v>0.539624216473197</v>
      </c>
      <c r="S71" s="3" t="n">
        <f aca="false">Adequacy_low!N70</f>
        <v>0.193815355324889</v>
      </c>
      <c r="T71" s="3" t="n">
        <f aca="false">Adequacy_low!P70</f>
        <v>0.228843598177899</v>
      </c>
      <c r="U71" s="0" t="n">
        <f aca="false">O71-N71</f>
        <v>0.00598763467405006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0.570554504075471</v>
      </c>
      <c r="C72" s="3" t="n">
        <f aca="false">Adequacy_low!C71</f>
        <v>0.194033088568357</v>
      </c>
      <c r="D72" s="3" t="n">
        <f aca="false">Adequacy_low!D71</f>
        <v>0.235412407356171</v>
      </c>
      <c r="E72" s="3" t="n">
        <f aca="false">Adequacy_low!E71</f>
        <v>0.829651637683364</v>
      </c>
      <c r="F72" s="3" t="n">
        <f aca="false">Adequacy_low!G71</f>
        <v>0.855598780931982</v>
      </c>
      <c r="G72" s="3" t="n">
        <f aca="false">Adequacy_low!K71</f>
        <v>0.210336767235241</v>
      </c>
      <c r="H72" s="0" t="n">
        <f aca="false">H68+1</f>
        <v>2032</v>
      </c>
      <c r="I72" s="3" t="n">
        <f aca="false">Adequacy_low!I71</f>
        <v>0.473361478693835</v>
      </c>
      <c r="J72" s="3" t="n">
        <f aca="false">Adequacy_low!M71</f>
        <v>0.160979869695499</v>
      </c>
      <c r="K72" s="3" t="n">
        <f aca="false">Adequacy_low!O71</f>
        <v>0.195310289294031</v>
      </c>
      <c r="L72" s="0" t="n">
        <f aca="false">F72-E72</f>
        <v>0.0259471432486176</v>
      </c>
      <c r="N72" s="3" t="n">
        <f aca="false">Adequacy_low!F71</f>
        <v>0.961282888798018</v>
      </c>
      <c r="O72" s="3" t="n">
        <f aca="false">Adequacy_low!H71</f>
        <v>0.967663580654258</v>
      </c>
      <c r="P72" s="3" t="n">
        <f aca="false">Adequacy_low!L71</f>
        <v>0.222119571501756</v>
      </c>
      <c r="Q72" s="0" t="n">
        <f aca="false">Q68+1</f>
        <v>2032</v>
      </c>
      <c r="R72" s="4" t="n">
        <f aca="false">Adequacy_low!J71</f>
        <v>0.539636760689438</v>
      </c>
      <c r="S72" s="3" t="n">
        <f aca="false">Adequacy_low!N71</f>
        <v>0.190509159593503</v>
      </c>
      <c r="T72" s="3" t="n">
        <f aca="false">Adequacy_low!P71</f>
        <v>0.231136968515077</v>
      </c>
      <c r="U72" s="0" t="n">
        <f aca="false">O72-N72</f>
        <v>0.00638069185624002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0.567771227484362</v>
      </c>
      <c r="C73" s="3" t="n">
        <f aca="false">Adequacy_low!C72</f>
        <v>0.19060705589039</v>
      </c>
      <c r="D73" s="3" t="n">
        <f aca="false">Adequacy_low!D72</f>
        <v>0.241621716625248</v>
      </c>
      <c r="E73" s="3" t="n">
        <f aca="false">Adequacy_low!E72</f>
        <v>0.828088916409267</v>
      </c>
      <c r="F73" s="3" t="n">
        <f aca="false">Adequacy_low!G72</f>
        <v>0.853537460101714</v>
      </c>
      <c r="G73" s="3" t="n">
        <f aca="false">Adequacy_low!K72</f>
        <v>0.210482378726927</v>
      </c>
      <c r="H73" s="0" t="n">
        <f aca="false">H69+1</f>
        <v>2032</v>
      </c>
      <c r="I73" s="3" t="n">
        <f aca="false">Adequacy_low!I72</f>
        <v>0.470165060535885</v>
      </c>
      <c r="J73" s="3" t="n">
        <f aca="false">Adequacy_low!M72</f>
        <v>0.157839590372234</v>
      </c>
      <c r="K73" s="3" t="n">
        <f aca="false">Adequacy_low!O72</f>
        <v>0.200084265501148</v>
      </c>
      <c r="L73" s="0" t="n">
        <f aca="false">F73-E73</f>
        <v>0.0254485436924474</v>
      </c>
      <c r="N73" s="3" t="n">
        <f aca="false">Adequacy_low!F72</f>
        <v>0.959404595655827</v>
      </c>
      <c r="O73" s="3" t="n">
        <f aca="false">Adequacy_low!H72</f>
        <v>0.966080318239926</v>
      </c>
      <c r="P73" s="3" t="n">
        <f aca="false">Adequacy_low!L72</f>
        <v>0.223148744396413</v>
      </c>
      <c r="Q73" s="0" t="n">
        <f aca="false">Q69+1</f>
        <v>2032</v>
      </c>
      <c r="R73" s="4" t="n">
        <f aca="false">Adequacy_low!J72</f>
        <v>0.535972028265131</v>
      </c>
      <c r="S73" s="3" t="n">
        <f aca="false">Adequacy_low!N72</f>
        <v>0.186728048132265</v>
      </c>
      <c r="T73" s="3" t="n">
        <f aca="false">Adequacy_low!P72</f>
        <v>0.236704519258431</v>
      </c>
      <c r="U73" s="0" t="n">
        <f aca="false">O73-N73</f>
        <v>0.00667572258409921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0.567265624545276</v>
      </c>
      <c r="C74" s="3" t="n">
        <f aca="false">Adequacy_low!C73</f>
        <v>0.188331719771915</v>
      </c>
      <c r="D74" s="3" t="n">
        <f aca="false">Adequacy_low!D73</f>
        <v>0.244402655682808</v>
      </c>
      <c r="E74" s="3" t="n">
        <f aca="false">Adequacy_low!E73</f>
        <v>0.826419387921371</v>
      </c>
      <c r="F74" s="3" t="n">
        <f aca="false">Adequacy_low!G73</f>
        <v>0.851603290698767</v>
      </c>
      <c r="G74" s="3" t="n">
        <f aca="false">Adequacy_low!K73</f>
        <v>0.211046412465324</v>
      </c>
      <c r="H74" s="0" t="n">
        <f aca="false">H70+1</f>
        <v>2032</v>
      </c>
      <c r="I74" s="3" t="n">
        <f aca="false">Adequacy_low!I73</f>
        <v>0.468799310225542</v>
      </c>
      <c r="J74" s="3" t="n">
        <f aca="false">Adequacy_low!M73</f>
        <v>0.155640984580086</v>
      </c>
      <c r="K74" s="3" t="n">
        <f aca="false">Adequacy_low!O73</f>
        <v>0.201979093115744</v>
      </c>
      <c r="L74" s="0" t="n">
        <f aca="false">F74-E74</f>
        <v>0.0251839027773963</v>
      </c>
      <c r="N74" s="3" t="n">
        <f aca="false">Adequacy_low!F73</f>
        <v>0.958993260930844</v>
      </c>
      <c r="O74" s="3" t="n">
        <f aca="false">Adequacy_low!H73</f>
        <v>0.966208157710475</v>
      </c>
      <c r="P74" s="3" t="n">
        <f aca="false">Adequacy_low!L73</f>
        <v>0.224816668512618</v>
      </c>
      <c r="Q74" s="0" t="n">
        <f aca="false">Q70+1</f>
        <v>2032</v>
      </c>
      <c r="R74" s="4" t="n">
        <f aca="false">Adequacy_low!J73</f>
        <v>0.534900601463229</v>
      </c>
      <c r="S74" s="3" t="n">
        <f aca="false">Adequacy_low!N73</f>
        <v>0.184570730754294</v>
      </c>
      <c r="T74" s="3" t="n">
        <f aca="false">Adequacy_low!P73</f>
        <v>0.239521928713321</v>
      </c>
      <c r="U74" s="0" t="n">
        <f aca="false">O74-N74</f>
        <v>0.00721489677963083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0.563845748298538</v>
      </c>
      <c r="C75" s="3" t="n">
        <f aca="false">Adequacy_low!C74</f>
        <v>0.185080411307546</v>
      </c>
      <c r="D75" s="3" t="n">
        <f aca="false">Adequacy_low!D74</f>
        <v>0.251073840393916</v>
      </c>
      <c r="E75" s="3" t="n">
        <f aca="false">Adequacy_low!E74</f>
        <v>0.826067395518957</v>
      </c>
      <c r="F75" s="3" t="n">
        <f aca="false">Adequacy_low!G74</f>
        <v>0.850790678152419</v>
      </c>
      <c r="G75" s="3" t="n">
        <f aca="false">Adequacy_low!K74</f>
        <v>0.212004077308976</v>
      </c>
      <c r="H75" s="0" t="n">
        <f aca="false">H71+1</f>
        <v>2033</v>
      </c>
      <c r="I75" s="3" t="n">
        <f aca="false">Adequacy_low!I74</f>
        <v>0.465774588771411</v>
      </c>
      <c r="J75" s="3" t="n">
        <f aca="false">Adequacy_low!M74</f>
        <v>0.152888893330402</v>
      </c>
      <c r="K75" s="3" t="n">
        <f aca="false">Adequacy_low!O74</f>
        <v>0.207403913417145</v>
      </c>
      <c r="L75" s="0" t="n">
        <f aca="false">F75-E75</f>
        <v>0.0247232826334619</v>
      </c>
      <c r="N75" s="3" t="n">
        <f aca="false">Adequacy_low!F74</f>
        <v>0.958313297682304</v>
      </c>
      <c r="O75" s="3" t="n">
        <f aca="false">Adequacy_low!H74</f>
        <v>0.964963594896538</v>
      </c>
      <c r="P75" s="3" t="n">
        <f aca="false">Adequacy_low!L74</f>
        <v>0.226252870395559</v>
      </c>
      <c r="Q75" s="0" t="n">
        <f aca="false">Q71+1</f>
        <v>2033</v>
      </c>
      <c r="R75" s="4" t="n">
        <f aca="false">Adequacy_low!J74</f>
        <v>0.531520666256128</v>
      </c>
      <c r="S75" s="3" t="n">
        <f aca="false">Adequacy_low!N74</f>
        <v>0.181107843060657</v>
      </c>
      <c r="T75" s="3" t="n">
        <f aca="false">Adequacy_low!P74</f>
        <v>0.245684788365519</v>
      </c>
      <c r="U75" s="0" t="n">
        <f aca="false">O75-N75</f>
        <v>0.0066502972142336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0.56230857268216</v>
      </c>
      <c r="C76" s="3" t="n">
        <f aca="false">Adequacy_low!C75</f>
        <v>0.182291114245007</v>
      </c>
      <c r="D76" s="3" t="n">
        <f aca="false">Adequacy_low!D75</f>
        <v>0.255400313072832</v>
      </c>
      <c r="E76" s="3" t="n">
        <f aca="false">Adequacy_low!E75</f>
        <v>0.825839672327666</v>
      </c>
      <c r="F76" s="3" t="n">
        <f aca="false">Adequacy_low!G75</f>
        <v>0.849159868758674</v>
      </c>
      <c r="G76" s="3" t="n">
        <f aca="false">Adequacy_low!K75</f>
        <v>0.211478986942111</v>
      </c>
      <c r="H76" s="0" t="n">
        <f aca="false">H72+1</f>
        <v>2033</v>
      </c>
      <c r="I76" s="3" t="n">
        <f aca="false">Adequacy_low!I75</f>
        <v>0.464376727410873</v>
      </c>
      <c r="J76" s="3" t="n">
        <f aca="false">Adequacy_low!M75</f>
        <v>0.150543234056342</v>
      </c>
      <c r="K76" s="3" t="n">
        <f aca="false">Adequacy_low!O75</f>
        <v>0.210919710860451</v>
      </c>
      <c r="L76" s="0" t="n">
        <f aca="false">F76-E76</f>
        <v>0.0233201964310082</v>
      </c>
      <c r="N76" s="3" t="n">
        <f aca="false">Adequacy_low!F75</f>
        <v>0.957812004362028</v>
      </c>
      <c r="O76" s="3" t="n">
        <f aca="false">Adequacy_low!H75</f>
        <v>0.964375122082682</v>
      </c>
      <c r="P76" s="3" t="n">
        <f aca="false">Adequacy_low!L75</f>
        <v>0.227337970447901</v>
      </c>
      <c r="Q76" s="0" t="n">
        <f aca="false">Q72+1</f>
        <v>2033</v>
      </c>
      <c r="R76" s="4" t="n">
        <f aca="false">Adequacy_low!J75</f>
        <v>0.529924930517683</v>
      </c>
      <c r="S76" s="3" t="n">
        <f aca="false">Adequacy_low!N75</f>
        <v>0.178207766005615</v>
      </c>
      <c r="T76" s="3" t="n">
        <f aca="false">Adequacy_low!P75</f>
        <v>0.24967930783873</v>
      </c>
      <c r="U76" s="0" t="n">
        <f aca="false">O76-N76</f>
        <v>0.00656311772065399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0.559624759448076</v>
      </c>
      <c r="C77" s="3" t="n">
        <f aca="false">Adequacy_low!C76</f>
        <v>0.180543315946472</v>
      </c>
      <c r="D77" s="3" t="n">
        <f aca="false">Adequacy_low!D76</f>
        <v>0.259831924605451</v>
      </c>
      <c r="E77" s="3" t="n">
        <f aca="false">Adequacy_low!E76</f>
        <v>0.823938536046581</v>
      </c>
      <c r="F77" s="3" t="n">
        <f aca="false">Adequacy_low!G76</f>
        <v>0.847951882124446</v>
      </c>
      <c r="G77" s="3" t="n">
        <f aca="false">Adequacy_low!K76</f>
        <v>0.210795400709407</v>
      </c>
      <c r="H77" s="0" t="n">
        <f aca="false">H73+1</f>
        <v>2033</v>
      </c>
      <c r="I77" s="3" t="n">
        <f aca="false">Adequacy_low!I76</f>
        <v>0.461096405035068</v>
      </c>
      <c r="J77" s="3" t="n">
        <f aca="false">Adequacy_low!M76</f>
        <v>0.148756595433932</v>
      </c>
      <c r="K77" s="3" t="n">
        <f aca="false">Adequacy_low!O76</f>
        <v>0.214085535577581</v>
      </c>
      <c r="L77" s="0" t="n">
        <f aca="false">F77-E77</f>
        <v>0.0240133460778651</v>
      </c>
      <c r="N77" s="3" t="n">
        <f aca="false">Adequacy_low!F76</f>
        <v>0.958340524960106</v>
      </c>
      <c r="O77" s="3" t="n">
        <f aca="false">Adequacy_low!H76</f>
        <v>0.964645688073265</v>
      </c>
      <c r="P77" s="3" t="n">
        <f aca="false">Adequacy_low!L76</f>
        <v>0.2261581972654</v>
      </c>
      <c r="Q77" s="0" t="n">
        <f aca="false">Q73+1</f>
        <v>2033</v>
      </c>
      <c r="R77" s="4" t="n">
        <f aca="false">Adequacy_low!J76</f>
        <v>0.527323747061637</v>
      </c>
      <c r="S77" s="3" t="n">
        <f aca="false">Adequacy_low!N76</f>
        <v>0.176706570089693</v>
      </c>
      <c r="T77" s="3" t="n">
        <f aca="false">Adequacy_low!P76</f>
        <v>0.254310207808776</v>
      </c>
      <c r="U77" s="0" t="n">
        <f aca="false">O77-N77</f>
        <v>0.00630516311315921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0.557632338976595</v>
      </c>
      <c r="C78" s="3" t="n">
        <f aca="false">Adequacy_low!C77</f>
        <v>0.177928125107186</v>
      </c>
      <c r="D78" s="3" t="n">
        <f aca="false">Adequacy_low!D77</f>
        <v>0.264439535916219</v>
      </c>
      <c r="E78" s="3" t="n">
        <f aca="false">Adequacy_low!E77</f>
        <v>0.82424735718227</v>
      </c>
      <c r="F78" s="3" t="n">
        <f aca="false">Adequacy_low!G77</f>
        <v>0.848664223213934</v>
      </c>
      <c r="G78" s="3" t="n">
        <f aca="false">Adequacy_low!K77</f>
        <v>0.212407003914282</v>
      </c>
      <c r="H78" s="0" t="n">
        <f aca="false">H74+1</f>
        <v>2033</v>
      </c>
      <c r="I78" s="3" t="n">
        <f aca="false">Adequacy_low!I77</f>
        <v>0.459626981680826</v>
      </c>
      <c r="J78" s="3" t="n">
        <f aca="false">Adequacy_low!M77</f>
        <v>0.146656786887994</v>
      </c>
      <c r="K78" s="3" t="n">
        <f aca="false">Adequacy_low!O77</f>
        <v>0.21796358861345</v>
      </c>
      <c r="L78" s="0" t="n">
        <f aca="false">F78-E78</f>
        <v>0.0244168660316642</v>
      </c>
      <c r="N78" s="3" t="n">
        <f aca="false">Adequacy_low!F77</f>
        <v>0.957502370442185</v>
      </c>
      <c r="O78" s="3" t="n">
        <f aca="false">Adequacy_low!H77</f>
        <v>0.964351173600244</v>
      </c>
      <c r="P78" s="3" t="n">
        <f aca="false">Adequacy_low!L77</f>
        <v>0.227492396661724</v>
      </c>
      <c r="Q78" s="0" t="n">
        <f aca="false">Q74+1</f>
        <v>2033</v>
      </c>
      <c r="R78" s="4" t="n">
        <f aca="false">Adequacy_low!J77</f>
        <v>0.525398465064005</v>
      </c>
      <c r="S78" s="3" t="n">
        <f aca="false">Adequacy_low!N77</f>
        <v>0.173799860409246</v>
      </c>
      <c r="T78" s="3" t="n">
        <f aca="false">Adequacy_low!P77</f>
        <v>0.258304044968934</v>
      </c>
      <c r="U78" s="0" t="n">
        <f aca="false">O78-N78</f>
        <v>0.00684880315805903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0.554731285457577</v>
      </c>
      <c r="C79" s="3" t="n">
        <f aca="false">Adequacy_low!C78</f>
        <v>0.175031427764785</v>
      </c>
      <c r="D79" s="3" t="n">
        <f aca="false">Adequacy_low!D78</f>
        <v>0.270237286777638</v>
      </c>
      <c r="E79" s="3" t="n">
        <f aca="false">Adequacy_low!E78</f>
        <v>0.822765429657305</v>
      </c>
      <c r="F79" s="3" t="n">
        <f aca="false">Adequacy_low!G78</f>
        <v>0.847774591672336</v>
      </c>
      <c r="G79" s="3" t="n">
        <f aca="false">Adequacy_low!K78</f>
        <v>0.212952695751258</v>
      </c>
      <c r="H79" s="0" t="n">
        <f aca="false">H75+1</f>
        <v>2034</v>
      </c>
      <c r="I79" s="3" t="n">
        <f aca="false">Adequacy_low!I78</f>
        <v>0.456413724423852</v>
      </c>
      <c r="J79" s="3" t="n">
        <f aca="false">Adequacy_low!M78</f>
        <v>0.144009807868425</v>
      </c>
      <c r="K79" s="3" t="n">
        <f aca="false">Adequacy_low!O78</f>
        <v>0.222341897365028</v>
      </c>
      <c r="L79" s="0" t="n">
        <f aca="false">F79-E79</f>
        <v>0.0250091620150311</v>
      </c>
      <c r="N79" s="3" t="n">
        <f aca="false">Adequacy_low!F78</f>
        <v>0.958461148830643</v>
      </c>
      <c r="O79" s="3" t="n">
        <f aca="false">Adequacy_low!H78</f>
        <v>0.965348610404372</v>
      </c>
      <c r="P79" s="3" t="n">
        <f aca="false">Adequacy_low!L78</f>
        <v>0.228244002796588</v>
      </c>
      <c r="Q79" s="0" t="n">
        <f aca="false">Q75+1</f>
        <v>2034</v>
      </c>
      <c r="R79" s="4" t="n">
        <f aca="false">Adequacy_low!J78</f>
        <v>0.522988366360531</v>
      </c>
      <c r="S79" s="3" t="n">
        <f aca="false">Adequacy_low!N78</f>
        <v>0.171180728353609</v>
      </c>
      <c r="T79" s="3" t="n">
        <f aca="false">Adequacy_low!P78</f>
        <v>0.264292054116502</v>
      </c>
      <c r="U79" s="0" t="n">
        <f aca="false">O79-N79</f>
        <v>0.00688746157372921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0.552348842383303</v>
      </c>
      <c r="C80" s="3" t="n">
        <f aca="false">Adequacy_low!C79</f>
        <v>0.171865014934699</v>
      </c>
      <c r="D80" s="3" t="n">
        <f aca="false">Adequacy_low!D79</f>
        <v>0.275786142681997</v>
      </c>
      <c r="E80" s="3" t="n">
        <f aca="false">Adequacy_low!E79</f>
        <v>0.821610719174333</v>
      </c>
      <c r="F80" s="3" t="n">
        <f aca="false">Adequacy_low!G79</f>
        <v>0.846253245802407</v>
      </c>
      <c r="G80" s="3" t="n">
        <f aca="false">Adequacy_low!K79</f>
        <v>0.211751452771861</v>
      </c>
      <c r="H80" s="0" t="n">
        <f aca="false">H76+1</f>
        <v>2034</v>
      </c>
      <c r="I80" s="3" t="n">
        <f aca="false">Adequacy_low!I79</f>
        <v>0.453815729625656</v>
      </c>
      <c r="J80" s="3" t="n">
        <f aca="false">Adequacy_low!M79</f>
        <v>0.141206138521406</v>
      </c>
      <c r="K80" s="3" t="n">
        <f aca="false">Adequacy_low!O79</f>
        <v>0.226588851027271</v>
      </c>
      <c r="L80" s="0" t="n">
        <f aca="false">F80-E80</f>
        <v>0.0246425266280739</v>
      </c>
      <c r="N80" s="3" t="n">
        <f aca="false">Adequacy_low!F79</f>
        <v>0.958130647932823</v>
      </c>
      <c r="O80" s="3" t="n">
        <f aca="false">Adequacy_low!H79</f>
        <v>0.965208444133913</v>
      </c>
      <c r="P80" s="3" t="n">
        <f aca="false">Adequacy_low!L79</f>
        <v>0.22800088524594</v>
      </c>
      <c r="Q80" s="0" t="n">
        <f aca="false">Q76+1</f>
        <v>2034</v>
      </c>
      <c r="R80" s="4" t="n">
        <f aca="false">Adequacy_low!J79</f>
        <v>0.519828929698263</v>
      </c>
      <c r="S80" s="3" t="n">
        <f aca="false">Adequacy_low!N79</f>
        <v>0.168275520053022</v>
      </c>
      <c r="T80" s="3" t="n">
        <f aca="false">Adequacy_low!P79</f>
        <v>0.270026198181538</v>
      </c>
      <c r="U80" s="0" t="n">
        <f aca="false">O80-N80</f>
        <v>0.00707779620108995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0.552988429065267</v>
      </c>
      <c r="C81" s="3" t="n">
        <f aca="false">Adequacy_low!C80</f>
        <v>0.169393324763668</v>
      </c>
      <c r="D81" s="3" t="n">
        <f aca="false">Adequacy_low!D80</f>
        <v>0.277618246171065</v>
      </c>
      <c r="E81" s="3" t="n">
        <f aca="false">Adequacy_low!E80</f>
        <v>0.818521047118236</v>
      </c>
      <c r="F81" s="3" t="n">
        <f aca="false">Adequacy_low!G80</f>
        <v>0.84316389205929</v>
      </c>
      <c r="G81" s="3" t="n">
        <f aca="false">Adequacy_low!K80</f>
        <v>0.210743344619381</v>
      </c>
      <c r="H81" s="0" t="n">
        <f aca="false">H77+1</f>
        <v>2034</v>
      </c>
      <c r="I81" s="3" t="n">
        <f aca="false">Adequacy_low!I80</f>
        <v>0.452632668002771</v>
      </c>
      <c r="J81" s="3" t="n">
        <f aca="false">Adequacy_low!M80</f>
        <v>0.138652001560397</v>
      </c>
      <c r="K81" s="3" t="n">
        <f aca="false">Adequacy_low!O80</f>
        <v>0.227236377555068</v>
      </c>
      <c r="L81" s="0" t="n">
        <f aca="false">F81-E81</f>
        <v>0.0246428449410537</v>
      </c>
      <c r="N81" s="3" t="n">
        <f aca="false">Adequacy_low!F80</f>
        <v>0.956718025172687</v>
      </c>
      <c r="O81" s="3" t="n">
        <f aca="false">Adequacy_low!H80</f>
        <v>0.964154602764793</v>
      </c>
      <c r="P81" s="3" t="n">
        <f aca="false">Adequacy_low!L80</f>
        <v>0.227652730300842</v>
      </c>
      <c r="Q81" s="0" t="n">
        <f aca="false">Q77+1</f>
        <v>2034</v>
      </c>
      <c r="R81" s="4" t="n">
        <f aca="false">Adequacy_low!J80</f>
        <v>0.519520699047058</v>
      </c>
      <c r="S81" s="3" t="n">
        <f aca="false">Adequacy_low!N80</f>
        <v>0.165674254237636</v>
      </c>
      <c r="T81" s="3" t="n">
        <f aca="false">Adequacy_low!P80</f>
        <v>0.271523071887993</v>
      </c>
      <c r="U81" s="0" t="n">
        <f aca="false">O81-N81</f>
        <v>0.00743657759210592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0.551334144288862</v>
      </c>
      <c r="C82" s="3" t="n">
        <f aca="false">Adequacy_low!C81</f>
        <v>0.167517416470874</v>
      </c>
      <c r="D82" s="3" t="n">
        <f aca="false">Adequacy_low!D81</f>
        <v>0.281148439240264</v>
      </c>
      <c r="E82" s="3" t="n">
        <f aca="false">Adequacy_low!E81</f>
        <v>0.816208148316708</v>
      </c>
      <c r="F82" s="3" t="n">
        <f aca="false">Adequacy_low!G81</f>
        <v>0.841880934882348</v>
      </c>
      <c r="G82" s="3" t="n">
        <f aca="false">Adequacy_low!K81</f>
        <v>0.211984272561778</v>
      </c>
      <c r="H82" s="0" t="n">
        <f aca="false">H78+1</f>
        <v>2034</v>
      </c>
      <c r="I82" s="3" t="n">
        <f aca="false">Adequacy_low!I81</f>
        <v>0.450003421013789</v>
      </c>
      <c r="J82" s="3" t="n">
        <f aca="false">Adequacy_low!M81</f>
        <v>0.136729080308491</v>
      </c>
      <c r="K82" s="3" t="n">
        <f aca="false">Adequacy_low!O81</f>
        <v>0.229475646994428</v>
      </c>
      <c r="L82" s="0" t="n">
        <f aca="false">F82-E82</f>
        <v>0.0256727865656403</v>
      </c>
      <c r="N82" s="3" t="n">
        <f aca="false">Adequacy_low!F81</f>
        <v>0.955717834590786</v>
      </c>
      <c r="O82" s="3" t="n">
        <f aca="false">Adequacy_low!H81</f>
        <v>0.963243215371555</v>
      </c>
      <c r="P82" s="3" t="n">
        <f aca="false">Adequacy_low!L81</f>
        <v>0.227967567109676</v>
      </c>
      <c r="Q82" s="0" t="n">
        <f aca="false">Q78+1</f>
        <v>2034</v>
      </c>
      <c r="R82" s="4" t="n">
        <f aca="false">Adequacy_low!J81</f>
        <v>0.51711027403693</v>
      </c>
      <c r="S82" s="3" t="n">
        <f aca="false">Adequacy_low!N81</f>
        <v>0.163761972196697</v>
      </c>
      <c r="T82" s="3" t="n">
        <f aca="false">Adequacy_low!P81</f>
        <v>0.27484558835716</v>
      </c>
      <c r="U82" s="0" t="n">
        <f aca="false">O82-N82</f>
        <v>0.00752538078076881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0.548604993345406</v>
      </c>
      <c r="C83" s="3" t="n">
        <f aca="false">Adequacy_low!C82</f>
        <v>0.164305856160094</v>
      </c>
      <c r="D83" s="3" t="n">
        <f aca="false">Adequacy_low!D82</f>
        <v>0.2870891504945</v>
      </c>
      <c r="E83" s="3" t="n">
        <f aca="false">Adequacy_low!E82</f>
        <v>0.814077656210454</v>
      </c>
      <c r="F83" s="3" t="n">
        <f aca="false">Adequacy_low!G82</f>
        <v>0.84034416461598</v>
      </c>
      <c r="G83" s="3" t="n">
        <f aca="false">Adequacy_low!K82</f>
        <v>0.211026288425591</v>
      </c>
      <c r="H83" s="0" t="n">
        <f aca="false">H79+1</f>
        <v>2035</v>
      </c>
      <c r="I83" s="3" t="n">
        <f aca="false">Adequacy_low!I82</f>
        <v>0.446607067167979</v>
      </c>
      <c r="J83" s="3" t="n">
        <f aca="false">Adequacy_low!M82</f>
        <v>0.133757726284461</v>
      </c>
      <c r="K83" s="3" t="n">
        <f aca="false">Adequacy_low!O82</f>
        <v>0.233712862758013</v>
      </c>
      <c r="L83" s="0" t="n">
        <f aca="false">F83-E83</f>
        <v>0.0262665084055266</v>
      </c>
      <c r="N83" s="3" t="n">
        <f aca="false">Adequacy_low!F82</f>
        <v>0.953065761631764</v>
      </c>
      <c r="O83" s="3" t="n">
        <f aca="false">Adequacy_low!H82</f>
        <v>0.961055000123181</v>
      </c>
      <c r="P83" s="3" t="n">
        <f aca="false">Adequacy_low!L82</f>
        <v>0.226423272013234</v>
      </c>
      <c r="Q83" s="0" t="n">
        <f aca="false">Q79+1</f>
        <v>2035</v>
      </c>
      <c r="R83" s="4" t="n">
        <f aca="false">Adequacy_low!J82</f>
        <v>0.513232896236392</v>
      </c>
      <c r="S83" s="3" t="n">
        <f aca="false">Adequacy_low!N82</f>
        <v>0.160097286081484</v>
      </c>
      <c r="T83" s="3" t="n">
        <f aca="false">Adequacy_low!P82</f>
        <v>0.279735579313888</v>
      </c>
      <c r="U83" s="0" t="n">
        <f aca="false">O83-N83</f>
        <v>0.00798923849141797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0.545196028048694</v>
      </c>
      <c r="C84" s="3" t="n">
        <f aca="false">Adequacy_low!C83</f>
        <v>0.161790636532568</v>
      </c>
      <c r="D84" s="3" t="n">
        <f aca="false">Adequacy_low!D83</f>
        <v>0.293013335418738</v>
      </c>
      <c r="E84" s="3" t="n">
        <f aca="false">Adequacy_low!E83</f>
        <v>0.815854185125251</v>
      </c>
      <c r="F84" s="3" t="n">
        <f aca="false">Adequacy_low!G83</f>
        <v>0.840987419236374</v>
      </c>
      <c r="G84" s="3" t="n">
        <f aca="false">Adequacy_low!K83</f>
        <v>0.20966262043099</v>
      </c>
      <c r="H84" s="0" t="n">
        <f aca="false">H80+1</f>
        <v>2035</v>
      </c>
      <c r="I84" s="3" t="n">
        <f aca="false">Adequacy_low!I83</f>
        <v>0.444800461197191</v>
      </c>
      <c r="J84" s="3" t="n">
        <f aca="false">Adequacy_low!M83</f>
        <v>0.131997567929174</v>
      </c>
      <c r="K84" s="3" t="n">
        <f aca="false">Adequacy_low!O83</f>
        <v>0.239056155998886</v>
      </c>
      <c r="L84" s="0" t="n">
        <f aca="false">F84-E84</f>
        <v>0.0251332341111224</v>
      </c>
      <c r="N84" s="3" t="n">
        <f aca="false">Adequacy_low!F83</f>
        <v>0.955129614590516</v>
      </c>
      <c r="O84" s="3" t="n">
        <f aca="false">Adequacy_low!H83</f>
        <v>0.96274427181862</v>
      </c>
      <c r="P84" s="3" t="n">
        <f aca="false">Adequacy_low!L83</f>
        <v>0.225787361865493</v>
      </c>
      <c r="Q84" s="0" t="n">
        <f aca="false">Q80+1</f>
        <v>2035</v>
      </c>
      <c r="R84" s="4" t="n">
        <f aca="false">Adequacy_low!J83</f>
        <v>0.511729108988894</v>
      </c>
      <c r="S84" s="3" t="n">
        <f aca="false">Adequacy_low!N83</f>
        <v>0.157734000722029</v>
      </c>
      <c r="T84" s="3" t="n">
        <f aca="false">Adequacy_low!P83</f>
        <v>0.285666504879593</v>
      </c>
      <c r="U84" s="0" t="n">
        <f aca="false">O84-N84</f>
        <v>0.00761465722810406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0.542512469282026</v>
      </c>
      <c r="C85" s="3" t="n">
        <f aca="false">Adequacy_low!C84</f>
        <v>0.159268836839021</v>
      </c>
      <c r="D85" s="3" t="n">
        <f aca="false">Adequacy_low!D84</f>
        <v>0.298218693878952</v>
      </c>
      <c r="E85" s="3" t="n">
        <f aca="false">Adequacy_low!E84</f>
        <v>0.813801995337291</v>
      </c>
      <c r="F85" s="3" t="n">
        <f aca="false">Adequacy_low!G84</f>
        <v>0.840029448686607</v>
      </c>
      <c r="G85" s="3" t="n">
        <f aca="false">Adequacy_low!K84</f>
        <v>0.209809999339292</v>
      </c>
      <c r="H85" s="0" t="n">
        <f aca="false">H81+1</f>
        <v>2035</v>
      </c>
      <c r="I85" s="3" t="n">
        <f aca="false">Adequacy_low!I84</f>
        <v>0.441497729997074</v>
      </c>
      <c r="J85" s="3" t="n">
        <f aca="false">Adequacy_low!M84</f>
        <v>0.129613297214645</v>
      </c>
      <c r="K85" s="3" t="n">
        <f aca="false">Adequacy_low!O84</f>
        <v>0.242690968125572</v>
      </c>
      <c r="L85" s="0" t="n">
        <f aca="false">F85-E85</f>
        <v>0.0262274533493161</v>
      </c>
      <c r="N85" s="3" t="n">
        <f aca="false">Adequacy_low!F84</f>
        <v>0.952544989489892</v>
      </c>
      <c r="O85" s="3" t="n">
        <f aca="false">Adequacy_low!H84</f>
        <v>0.961108764500474</v>
      </c>
      <c r="P85" s="3" t="n">
        <f aca="false">Adequacy_low!L84</f>
        <v>0.225680990919519</v>
      </c>
      <c r="Q85" s="0" t="n">
        <f aca="false">Q81+1</f>
        <v>2035</v>
      </c>
      <c r="R85" s="4" t="n">
        <f aca="false">Adequacy_low!J84</f>
        <v>0.507540517391544</v>
      </c>
      <c r="S85" s="3" t="n">
        <f aca="false">Adequacy_low!N84</f>
        <v>0.154923008607548</v>
      </c>
      <c r="T85" s="3" t="n">
        <f aca="false">Adequacy_low!P84</f>
        <v>0.2900814634908</v>
      </c>
      <c r="U85" s="0" t="n">
        <f aca="false">O85-N85</f>
        <v>0.00856377501058225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0.542127867609307</v>
      </c>
      <c r="C86" s="3" t="n">
        <f aca="false">Adequacy_low!C85</f>
        <v>0.156557012376211</v>
      </c>
      <c r="D86" s="3" t="n">
        <f aca="false">Adequacy_low!D85</f>
        <v>0.301315120014481</v>
      </c>
      <c r="E86" s="3" t="n">
        <f aca="false">Adequacy_low!E85</f>
        <v>0.811867605086954</v>
      </c>
      <c r="F86" s="3" t="n">
        <f aca="false">Adequacy_low!G85</f>
        <v>0.839059517498221</v>
      </c>
      <c r="G86" s="3" t="n">
        <f aca="false">Adequacy_low!K85</f>
        <v>0.210351877539047</v>
      </c>
      <c r="H86" s="0" t="n">
        <f aca="false">H82+1</f>
        <v>2035</v>
      </c>
      <c r="I86" s="3" t="n">
        <f aca="false">Adequacy_low!I85</f>
        <v>0.440136053526866</v>
      </c>
      <c r="J86" s="3" t="n">
        <f aca="false">Adequacy_low!M85</f>
        <v>0.127103566697443</v>
      </c>
      <c r="K86" s="3" t="n">
        <f aca="false">Adequacy_low!O85</f>
        <v>0.244627984862645</v>
      </c>
      <c r="L86" s="0" t="n">
        <f aca="false">F86-E86</f>
        <v>0.0271919124112667</v>
      </c>
      <c r="N86" s="3" t="n">
        <f aca="false">Adequacy_low!F85</f>
        <v>0.951840812229525</v>
      </c>
      <c r="O86" s="3" t="n">
        <f aca="false">Adequacy_low!H85</f>
        <v>0.960213632817695</v>
      </c>
      <c r="P86" s="3" t="n">
        <f aca="false">Adequacy_low!L85</f>
        <v>0.225555834817082</v>
      </c>
      <c r="Q86" s="0" t="n">
        <f aca="false">Q82+1</f>
        <v>2035</v>
      </c>
      <c r="R86" s="4" t="n">
        <f aca="false">Adequacy_low!J85</f>
        <v>0.506764341698204</v>
      </c>
      <c r="S86" s="3" t="n">
        <f aca="false">Adequacy_low!N85</f>
        <v>0.152181881307151</v>
      </c>
      <c r="T86" s="3" t="n">
        <f aca="false">Adequacy_low!P85</f>
        <v>0.29289458922417</v>
      </c>
      <c r="U86" s="0" t="n">
        <f aca="false">O86-N86</f>
        <v>0.00837282058816979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0.540683406267035</v>
      </c>
      <c r="C87" s="3" t="n">
        <f aca="false">Adequacy_low!C86</f>
        <v>0.154191334853858</v>
      </c>
      <c r="D87" s="3" t="n">
        <f aca="false">Adequacy_low!D86</f>
        <v>0.305125258879107</v>
      </c>
      <c r="E87" s="3" t="n">
        <f aca="false">Adequacy_low!E86</f>
        <v>0.809705042106047</v>
      </c>
      <c r="F87" s="3" t="n">
        <f aca="false">Adequacy_low!G86</f>
        <v>0.837484338894655</v>
      </c>
      <c r="G87" s="3" t="n">
        <f aca="false">Adequacy_low!K86</f>
        <v>0.210403135935128</v>
      </c>
      <c r="H87" s="0" t="n">
        <f aca="false">H83+1</f>
        <v>2036</v>
      </c>
      <c r="I87" s="3" t="n">
        <f aca="false">Adequacy_low!I86</f>
        <v>0.437794080237491</v>
      </c>
      <c r="J87" s="3" t="n">
        <f aca="false">Adequacy_low!M86</f>
        <v>0.124849501280231</v>
      </c>
      <c r="K87" s="3" t="n">
        <f aca="false">Adequacy_low!O86</f>
        <v>0.247061460588326</v>
      </c>
      <c r="L87" s="0" t="n">
        <f aca="false">F87-E87</f>
        <v>0.0277792967886078</v>
      </c>
      <c r="N87" s="3" t="n">
        <f aca="false">Adequacy_low!F86</f>
        <v>0.950732232863101</v>
      </c>
      <c r="O87" s="3" t="n">
        <f aca="false">Adequacy_low!H86</f>
        <v>0.959104733597874</v>
      </c>
      <c r="P87" s="3" t="n">
        <f aca="false">Adequacy_low!L86</f>
        <v>0.225450226453503</v>
      </c>
      <c r="Q87" s="0" t="n">
        <f aca="false">Q83+1</f>
        <v>2036</v>
      </c>
      <c r="R87" s="4" t="n">
        <f aca="false">Adequacy_low!J86</f>
        <v>0.504673562457315</v>
      </c>
      <c r="S87" s="3" t="n">
        <f aca="false">Adequacy_low!N86</f>
        <v>0.149740685948288</v>
      </c>
      <c r="T87" s="3" t="n">
        <f aca="false">Adequacy_low!P86</f>
        <v>0.296317984457498</v>
      </c>
      <c r="U87" s="0" t="n">
        <f aca="false">O87-N87</f>
        <v>0.00837250073477336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0.537098785857917</v>
      </c>
      <c r="C88" s="3" t="n">
        <f aca="false">Adequacy_low!C87</f>
        <v>0.151702062232263</v>
      </c>
      <c r="D88" s="3" t="n">
        <f aca="false">Adequacy_low!D87</f>
        <v>0.31119915190982</v>
      </c>
      <c r="E88" s="3" t="n">
        <f aca="false">Adequacy_low!E87</f>
        <v>0.809493004273506</v>
      </c>
      <c r="F88" s="3" t="n">
        <f aca="false">Adequacy_low!G87</f>
        <v>0.836839209481235</v>
      </c>
      <c r="G88" s="3" t="n">
        <f aca="false">Adequacy_low!K87</f>
        <v>0.209629551528769</v>
      </c>
      <c r="H88" s="0" t="n">
        <f aca="false">H84+1</f>
        <v>2036</v>
      </c>
      <c r="I88" s="3" t="n">
        <f aca="false">Adequacy_low!I87</f>
        <v>0.434777709755778</v>
      </c>
      <c r="J88" s="3" t="n">
        <f aca="false">Adequacy_low!M87</f>
        <v>0.122801758110881</v>
      </c>
      <c r="K88" s="3" t="n">
        <f aca="false">Adequacy_low!O87</f>
        <v>0.251913536406847</v>
      </c>
      <c r="L88" s="0" t="n">
        <f aca="false">F88-E88</f>
        <v>0.0273462052077296</v>
      </c>
      <c r="N88" s="3" t="n">
        <f aca="false">Adequacy_low!F87</f>
        <v>0.949661404822325</v>
      </c>
      <c r="O88" s="3" t="n">
        <f aca="false">Adequacy_low!H87</f>
        <v>0.958215563919227</v>
      </c>
      <c r="P88" s="3" t="n">
        <f aca="false">Adequacy_low!L87</f>
        <v>0.225005423530446</v>
      </c>
      <c r="Q88" s="0" t="n">
        <f aca="false">Q84+1</f>
        <v>2036</v>
      </c>
      <c r="R88" s="4" t="n">
        <f aca="false">Adequacy_low!J87</f>
        <v>0.500504972403965</v>
      </c>
      <c r="S88" s="3" t="n">
        <f aca="false">Adequacy_low!N87</f>
        <v>0.147197620099214</v>
      </c>
      <c r="T88" s="3" t="n">
        <f aca="false">Adequacy_low!P87</f>
        <v>0.301958812319146</v>
      </c>
      <c r="U88" s="0" t="n">
        <f aca="false">O88-N88</f>
        <v>0.0085541590969016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0.537853159555801</v>
      </c>
      <c r="C89" s="3" t="n">
        <f aca="false">Adequacy_low!C88</f>
        <v>0.149491163848466</v>
      </c>
      <c r="D89" s="3" t="n">
        <f aca="false">Adequacy_low!D88</f>
        <v>0.312655676595733</v>
      </c>
      <c r="E89" s="3" t="n">
        <f aca="false">Adequacy_low!E88</f>
        <v>0.806646743645108</v>
      </c>
      <c r="F89" s="3" t="n">
        <f aca="false">Adequacy_low!G88</f>
        <v>0.833412553053533</v>
      </c>
      <c r="G89" s="3" t="n">
        <f aca="false">Adequacy_low!K88</f>
        <v>0.208369698752252</v>
      </c>
      <c r="H89" s="0" t="n">
        <f aca="false">H85+1</f>
        <v>2036</v>
      </c>
      <c r="I89" s="3" t="n">
        <f aca="false">Adequacy_low!I88</f>
        <v>0.43385749971492</v>
      </c>
      <c r="J89" s="3" t="n">
        <f aca="false">Adequacy_low!M88</f>
        <v>0.120586560522083</v>
      </c>
      <c r="K89" s="3" t="n">
        <f aca="false">Adequacy_low!O88</f>
        <v>0.252202683408106</v>
      </c>
      <c r="L89" s="0" t="n">
        <f aca="false">F89-E89</f>
        <v>0.0267658094084242</v>
      </c>
      <c r="N89" s="3" t="n">
        <f aca="false">Adequacy_low!F88</f>
        <v>0.946893234444635</v>
      </c>
      <c r="O89" s="3" t="n">
        <f aca="false">Adequacy_low!H88</f>
        <v>0.955847337349996</v>
      </c>
      <c r="P89" s="3" t="n">
        <f aca="false">Adequacy_low!L88</f>
        <v>0.224573804803428</v>
      </c>
      <c r="Q89" s="0" t="n">
        <f aca="false">Q85+1</f>
        <v>2036</v>
      </c>
      <c r="R89" s="4" t="n">
        <f aca="false">Adequacy_low!J88</f>
        <v>0.500603824849927</v>
      </c>
      <c r="S89" s="3" t="n">
        <f aca="false">Adequacy_low!N88</f>
        <v>0.144361742664804</v>
      </c>
      <c r="T89" s="3" t="n">
        <f aca="false">Adequacy_low!P88</f>
        <v>0.301927666929903</v>
      </c>
      <c r="U89" s="0" t="n">
        <f aca="false">O89-N89</f>
        <v>0.00895410290536158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0.53476801095673</v>
      </c>
      <c r="C90" s="3" t="n">
        <f aca="false">Adequacy_low!C89</f>
        <v>0.147236529600502</v>
      </c>
      <c r="D90" s="3" t="n">
        <f aca="false">Adequacy_low!D89</f>
        <v>0.317995459442767</v>
      </c>
      <c r="E90" s="3" t="n">
        <f aca="false">Adequacy_low!E89</f>
        <v>0.807358448138821</v>
      </c>
      <c r="F90" s="3" t="n">
        <f aca="false">Adequacy_low!G89</f>
        <v>0.833412363709374</v>
      </c>
      <c r="G90" s="3" t="n">
        <f aca="false">Adequacy_low!K89</f>
        <v>0.208034180836822</v>
      </c>
      <c r="H90" s="0" t="n">
        <f aca="false">H86+1</f>
        <v>2036</v>
      </c>
      <c r="I90" s="3" t="n">
        <f aca="false">Adequacy_low!I89</f>
        <v>0.43174947144031</v>
      </c>
      <c r="J90" s="3" t="n">
        <f aca="false">Adequacy_low!M89</f>
        <v>0.118872656047607</v>
      </c>
      <c r="K90" s="3" t="n">
        <f aca="false">Adequacy_low!O89</f>
        <v>0.256736320650904</v>
      </c>
      <c r="L90" s="0" t="n">
        <f aca="false">F90-E90</f>
        <v>0.026053915570553</v>
      </c>
      <c r="N90" s="3" t="n">
        <f aca="false">Adequacy_low!F89</f>
        <v>0.946285459662516</v>
      </c>
      <c r="O90" s="3" t="n">
        <f aca="false">Adequacy_low!H89</f>
        <v>0.955499165835945</v>
      </c>
      <c r="P90" s="3" t="n">
        <f aca="false">Adequacy_low!L89</f>
        <v>0.225327562920446</v>
      </c>
      <c r="Q90" s="0" t="n">
        <f aca="false">Q86+1</f>
        <v>2036</v>
      </c>
      <c r="R90" s="4" t="n">
        <f aca="false">Adequacy_low!J89</f>
        <v>0.497426318804253</v>
      </c>
      <c r="S90" s="3" t="n">
        <f aca="false">Adequacy_low!N89</f>
        <v>0.142054853784543</v>
      </c>
      <c r="T90" s="3" t="n">
        <f aca="false">Adequacy_low!P89</f>
        <v>0.30680428707372</v>
      </c>
      <c r="U90" s="0" t="n">
        <f aca="false">O90-N90</f>
        <v>0.0092137061734292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0.534041693956989</v>
      </c>
      <c r="C91" s="3" t="n">
        <f aca="false">Adequacy_low!C90</f>
        <v>0.144149916347384</v>
      </c>
      <c r="D91" s="3" t="n">
        <f aca="false">Adequacy_low!D90</f>
        <v>0.321808389695627</v>
      </c>
      <c r="E91" s="3" t="n">
        <f aca="false">Adequacy_low!E90</f>
        <v>0.807394049812558</v>
      </c>
      <c r="F91" s="3" t="n">
        <f aca="false">Adequacy_low!G90</f>
        <v>0.833777363086158</v>
      </c>
      <c r="G91" s="3" t="n">
        <f aca="false">Adequacy_low!K90</f>
        <v>0.209005672316454</v>
      </c>
      <c r="H91" s="0" t="n">
        <f aca="false">H87+1</f>
        <v>2037</v>
      </c>
      <c r="I91" s="3" t="n">
        <f aca="false">Adequacy_low!I90</f>
        <v>0.431182086052692</v>
      </c>
      <c r="J91" s="3" t="n">
        <f aca="false">Adequacy_low!M90</f>
        <v>0.116385784739856</v>
      </c>
      <c r="K91" s="3" t="n">
        <f aca="false">Adequacy_low!O90</f>
        <v>0.25982617902001</v>
      </c>
      <c r="L91" s="0" t="n">
        <f aca="false">F91-E91</f>
        <v>0.0263833132736004</v>
      </c>
      <c r="N91" s="3" t="n">
        <f aca="false">Adequacy_low!F90</f>
        <v>0.947146787339175</v>
      </c>
      <c r="O91" s="3" t="n">
        <f aca="false">Adequacy_low!H90</f>
        <v>0.95654679817593</v>
      </c>
      <c r="P91" s="3" t="n">
        <f aca="false">Adequacy_low!L90</f>
        <v>0.22613335850257</v>
      </c>
      <c r="Q91" s="0" t="n">
        <f aca="false">Q87+1</f>
        <v>2037</v>
      </c>
      <c r="R91" s="4" t="n">
        <f aca="false">Adequacy_low!J90</f>
        <v>0.497166712985054</v>
      </c>
      <c r="S91" s="3" t="n">
        <f aca="false">Adequacy_low!N90</f>
        <v>0.139206854422183</v>
      </c>
      <c r="T91" s="3" t="n">
        <f aca="false">Adequacy_low!P90</f>
        <v>0.310773219931938</v>
      </c>
      <c r="U91" s="0" t="n">
        <f aca="false">O91-N91</f>
        <v>0.00940001083675479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0.533935179090342</v>
      </c>
      <c r="C92" s="3" t="n">
        <f aca="false">Adequacy_low!C91</f>
        <v>0.140520660198765</v>
      </c>
      <c r="D92" s="3" t="n">
        <f aca="false">Adequacy_low!D91</f>
        <v>0.325544160710894</v>
      </c>
      <c r="E92" s="3" t="n">
        <f aca="false">Adequacy_low!E91</f>
        <v>0.809109791035633</v>
      </c>
      <c r="F92" s="3" t="n">
        <f aca="false">Adequacy_low!G91</f>
        <v>0.834770875205687</v>
      </c>
      <c r="G92" s="3" t="n">
        <f aca="false">Adequacy_low!K91</f>
        <v>0.209103004357265</v>
      </c>
      <c r="H92" s="0" t="n">
        <f aca="false">H88+1</f>
        <v>2037</v>
      </c>
      <c r="I92" s="3" t="n">
        <f aca="false">Adequacy_low!I91</f>
        <v>0.432012181180359</v>
      </c>
      <c r="J92" s="3" t="n">
        <f aca="false">Adequacy_low!M91</f>
        <v>0.113696642009612</v>
      </c>
      <c r="K92" s="3" t="n">
        <f aca="false">Adequacy_low!O91</f>
        <v>0.263400967845661</v>
      </c>
      <c r="L92" s="0" t="n">
        <f aca="false">F92-E92</f>
        <v>0.0256610841700545</v>
      </c>
      <c r="N92" s="3" t="n">
        <f aca="false">Adequacy_low!F91</f>
        <v>0.948281194015728</v>
      </c>
      <c r="O92" s="3" t="n">
        <f aca="false">Adequacy_low!H91</f>
        <v>0.958197253009465</v>
      </c>
      <c r="P92" s="3" t="n">
        <f aca="false">Adequacy_low!L91</f>
        <v>0.227398549310865</v>
      </c>
      <c r="Q92" s="0" t="n">
        <f aca="false">Q88+1</f>
        <v>2037</v>
      </c>
      <c r="R92" s="4" t="n">
        <f aca="false">Adequacy_low!J91</f>
        <v>0.497291052998571</v>
      </c>
      <c r="S92" s="3" t="n">
        <f aca="false">Adequacy_low!N91</f>
        <v>0.13597557574754</v>
      </c>
      <c r="T92" s="3" t="n">
        <f aca="false">Adequacy_low!P91</f>
        <v>0.315014565269617</v>
      </c>
      <c r="U92" s="0" t="n">
        <f aca="false">O92-N92</f>
        <v>0.00991605899373638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0.53178404313034</v>
      </c>
      <c r="C93" s="3" t="n">
        <f aca="false">Adequacy_low!C92</f>
        <v>0.137611582445195</v>
      </c>
      <c r="D93" s="3" t="n">
        <f aca="false">Adequacy_low!D92</f>
        <v>0.330604374424465</v>
      </c>
      <c r="E93" s="3" t="n">
        <f aca="false">Adequacy_low!E92</f>
        <v>0.808842374051418</v>
      </c>
      <c r="F93" s="3" t="n">
        <f aca="false">Adequacy_low!G92</f>
        <v>0.835240991789935</v>
      </c>
      <c r="G93" s="3" t="n">
        <f aca="false">Adequacy_low!K92</f>
        <v>0.209656163177873</v>
      </c>
      <c r="H93" s="0" t="n">
        <f aca="false">H89+1</f>
        <v>2037</v>
      </c>
      <c r="I93" s="3" t="n">
        <f aca="false">Adequacy_low!I92</f>
        <v>0.430129467928206</v>
      </c>
      <c r="J93" s="3" t="n">
        <f aca="false">Adequacy_low!M92</f>
        <v>0.111306079041944</v>
      </c>
      <c r="K93" s="3" t="n">
        <f aca="false">Adequacy_low!O92</f>
        <v>0.267406827081268</v>
      </c>
      <c r="L93" s="0" t="n">
        <f aca="false">F93-E93</f>
        <v>0.0263986177385173</v>
      </c>
      <c r="N93" s="3" t="n">
        <f aca="false">Adequacy_low!F92</f>
        <v>0.947661363301101</v>
      </c>
      <c r="O93" s="3" t="n">
        <f aca="false">Adequacy_low!H92</f>
        <v>0.958918686233017</v>
      </c>
      <c r="P93" s="3" t="n">
        <f aca="false">Adequacy_low!L92</f>
        <v>0.228495748364606</v>
      </c>
      <c r="Q93" s="0" t="n">
        <f aca="false">Q89+1</f>
        <v>2037</v>
      </c>
      <c r="R93" s="4" t="n">
        <f aca="false">Adequacy_low!J92</f>
        <v>0.494998063321201</v>
      </c>
      <c r="S93" s="3" t="n">
        <f aca="false">Adequacy_low!N92</f>
        <v>0.133040559833886</v>
      </c>
      <c r="T93" s="3" t="n">
        <f aca="false">Adequacy_low!P92</f>
        <v>0.319622740146014</v>
      </c>
      <c r="U93" s="0" t="n">
        <f aca="false">O93-N93</f>
        <v>0.0112573229319157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0.527176009990763</v>
      </c>
      <c r="C94" s="3" t="n">
        <f aca="false">Adequacy_low!C93</f>
        <v>0.134186574989075</v>
      </c>
      <c r="D94" s="3" t="n">
        <f aca="false">Adequacy_low!D93</f>
        <v>0.338637415020162</v>
      </c>
      <c r="E94" s="3" t="n">
        <f aca="false">Adequacy_low!E93</f>
        <v>0.810428400152897</v>
      </c>
      <c r="F94" s="3" t="n">
        <f aca="false">Adequacy_low!G93</f>
        <v>0.836591921580771</v>
      </c>
      <c r="G94" s="3" t="n">
        <f aca="false">Adequacy_low!K93</f>
        <v>0.20764422287864</v>
      </c>
      <c r="H94" s="0" t="n">
        <f aca="false">H90+1</f>
        <v>2037</v>
      </c>
      <c r="I94" s="3" t="n">
        <f aca="false">Adequacy_low!I93</f>
        <v>0.427238410375802</v>
      </c>
      <c r="J94" s="3" t="n">
        <f aca="false">Adequacy_low!M93</f>
        <v>0.108748611290392</v>
      </c>
      <c r="K94" s="3" t="n">
        <f aca="false">Adequacy_low!O93</f>
        <v>0.274441378486702</v>
      </c>
      <c r="L94" s="0" t="n">
        <f aca="false">F94-E94</f>
        <v>0.0261635214278741</v>
      </c>
      <c r="N94" s="3" t="n">
        <f aca="false">Adequacy_low!F93</f>
        <v>0.947441714438342</v>
      </c>
      <c r="O94" s="3" t="n">
        <f aca="false">Adequacy_low!H93</f>
        <v>0.958563778328067</v>
      </c>
      <c r="P94" s="3" t="n">
        <f aca="false">Adequacy_low!L93</f>
        <v>0.22554996888114</v>
      </c>
      <c r="Q94" s="0" t="n">
        <f aca="false">Q90+1</f>
        <v>2037</v>
      </c>
      <c r="R94" s="4" t="n">
        <f aca="false">Adequacy_low!J93</f>
        <v>0.490924198204776</v>
      </c>
      <c r="S94" s="3" t="n">
        <f aca="false">Adequacy_low!N93</f>
        <v>0.129558827851998</v>
      </c>
      <c r="T94" s="3" t="n">
        <f aca="false">Adequacy_low!P93</f>
        <v>0.326958688381568</v>
      </c>
      <c r="U94" s="0" t="n">
        <f aca="false">O94-N94</f>
        <v>0.0111220638897256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0.525147599096444</v>
      </c>
      <c r="C95" s="3" t="n">
        <f aca="false">Adequacy_low!C94</f>
        <v>0.131716992039064</v>
      </c>
      <c r="D95" s="3" t="n">
        <f aca="false">Adequacy_low!D94</f>
        <v>0.343135408864493</v>
      </c>
      <c r="E95" s="3" t="n">
        <f aca="false">Adequacy_low!E94</f>
        <v>0.807115728612142</v>
      </c>
      <c r="F95" s="3" t="n">
        <f aca="false">Adequacy_low!G94</f>
        <v>0.834369179516544</v>
      </c>
      <c r="G95" s="3" t="n">
        <f aca="false">Adequacy_low!K94</f>
        <v>0.207699233325454</v>
      </c>
      <c r="H95" s="0" t="n">
        <f aca="false">H91+1</f>
        <v>2038</v>
      </c>
      <c r="I95" s="3" t="n">
        <f aca="false">Adequacy_low!I94</f>
        <v>0.423854887073643</v>
      </c>
      <c r="J95" s="3" t="n">
        <f aca="false">Adequacy_low!M94</f>
        <v>0.106310856000209</v>
      </c>
      <c r="K95" s="3" t="n">
        <f aca="false">Adequacy_low!O94</f>
        <v>0.27694998553829</v>
      </c>
      <c r="L95" s="0" t="n">
        <f aca="false">F95-E95</f>
        <v>0.0272534509044021</v>
      </c>
      <c r="N95" s="3" t="n">
        <f aca="false">Adequacy_low!F94</f>
        <v>0.944895366930234</v>
      </c>
      <c r="O95" s="3" t="n">
        <f aca="false">Adequacy_low!H94</f>
        <v>0.956212674520762</v>
      </c>
      <c r="P95" s="3" t="n">
        <f aca="false">Adequacy_low!L94</f>
        <v>0.224994442856689</v>
      </c>
      <c r="Q95" s="0" t="n">
        <f aca="false">Q91+1</f>
        <v>2038</v>
      </c>
      <c r="R95" s="4" t="n">
        <f aca="false">Adequacy_low!J94</f>
        <v>0.487363797063711</v>
      </c>
      <c r="S95" s="3" t="n">
        <f aca="false">Adequacy_low!N94</f>
        <v>0.126912451176527</v>
      </c>
      <c r="T95" s="3" t="n">
        <f aca="false">Adequacy_low!P94</f>
        <v>0.330619118689996</v>
      </c>
      <c r="U95" s="0" t="n">
        <f aca="false">O95-N95</f>
        <v>0.0113173075905283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0.525862671301662</v>
      </c>
      <c r="C96" s="3" t="n">
        <f aca="false">Adequacy_low!C95</f>
        <v>0.130259243286197</v>
      </c>
      <c r="D96" s="3" t="n">
        <f aca="false">Adequacy_low!D95</f>
        <v>0.343878085412141</v>
      </c>
      <c r="E96" s="3" t="n">
        <f aca="false">Adequacy_low!E95</f>
        <v>0.804770463926621</v>
      </c>
      <c r="F96" s="3" t="n">
        <f aca="false">Adequacy_low!G95</f>
        <v>0.832992691671968</v>
      </c>
      <c r="G96" s="3" t="n">
        <f aca="false">Adequacy_low!K95</f>
        <v>0.206677211134549</v>
      </c>
      <c r="H96" s="0" t="n">
        <f aca="false">H92+1</f>
        <v>2038</v>
      </c>
      <c r="I96" s="3" t="n">
        <f aca="false">Adequacy_low!I95</f>
        <v>0.42319874594513</v>
      </c>
      <c r="J96" s="3" t="n">
        <f aca="false">Adequacy_low!M95</f>
        <v>0.104828791650163</v>
      </c>
      <c r="K96" s="3" t="n">
        <f aca="false">Adequacy_low!O95</f>
        <v>0.276742926331327</v>
      </c>
      <c r="L96" s="0" t="n">
        <f aca="false">F96-E96</f>
        <v>0.028222227745347</v>
      </c>
      <c r="N96" s="3" t="n">
        <f aca="false">Adequacy_low!F95</f>
        <v>0.943511541422039</v>
      </c>
      <c r="O96" s="3" t="n">
        <f aca="false">Adequacy_low!H95</f>
        <v>0.955102375375041</v>
      </c>
      <c r="P96" s="3" t="n">
        <f aca="false">Adequacy_low!L95</f>
        <v>0.223426767856086</v>
      </c>
      <c r="Q96" s="0" t="n">
        <f aca="false">Q92+1</f>
        <v>2038</v>
      </c>
      <c r="R96" s="4" t="n">
        <f aca="false">Adequacy_low!J95</f>
        <v>0.487383526426103</v>
      </c>
      <c r="S96" s="3" t="n">
        <f aca="false">Adequacy_low!N95</f>
        <v>0.125311563715346</v>
      </c>
      <c r="T96" s="3" t="n">
        <f aca="false">Adequacy_low!P95</f>
        <v>0.33081645128059</v>
      </c>
      <c r="U96" s="0" t="n">
        <f aca="false">O96-N96</f>
        <v>0.0115908339530014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0.523101161965343</v>
      </c>
      <c r="C97" s="3" t="n">
        <f aca="false">Adequacy_low!C96</f>
        <v>0.128870319346936</v>
      </c>
      <c r="D97" s="3" t="n">
        <f aca="false">Adequacy_low!D96</f>
        <v>0.348028518687722</v>
      </c>
      <c r="E97" s="3" t="n">
        <f aca="false">Adequacy_low!E96</f>
        <v>0.80434590049349</v>
      </c>
      <c r="F97" s="3" t="n">
        <f aca="false">Adequacy_low!G96</f>
        <v>0.832433148256474</v>
      </c>
      <c r="G97" s="3" t="n">
        <f aca="false">Adequacy_low!K96</f>
        <v>0.207888992472684</v>
      </c>
      <c r="H97" s="0" t="n">
        <f aca="false">H93+1</f>
        <v>2038</v>
      </c>
      <c r="I97" s="3" t="n">
        <f aca="false">Adequacy_low!I96</f>
        <v>0.420754275170204</v>
      </c>
      <c r="J97" s="3" t="n">
        <f aca="false">Adequacy_low!M96</f>
        <v>0.103656313061994</v>
      </c>
      <c r="K97" s="3" t="n">
        <f aca="false">Adequacy_low!O96</f>
        <v>0.279935312261291</v>
      </c>
      <c r="L97" s="0" t="n">
        <f aca="false">F97-E97</f>
        <v>0.0280872477629848</v>
      </c>
      <c r="N97" s="3" t="n">
        <f aca="false">Adequacy_low!F96</f>
        <v>0.941069682128567</v>
      </c>
      <c r="O97" s="3" t="n">
        <f aca="false">Adequacy_low!H96</f>
        <v>0.95274614352236</v>
      </c>
      <c r="P97" s="3" t="n">
        <f aca="false">Adequacy_low!L96</f>
        <v>0.224626718576</v>
      </c>
      <c r="Q97" s="0" t="n">
        <f aca="false">Q93+1</f>
        <v>2038</v>
      </c>
      <c r="R97" s="4" t="n">
        <f aca="false">Adequacy_low!J96</f>
        <v>0.483463629778147</v>
      </c>
      <c r="S97" s="3" t="n">
        <f aca="false">Adequacy_low!N96</f>
        <v>0.123656912951429</v>
      </c>
      <c r="T97" s="3" t="n">
        <f aca="false">Adequacy_low!P96</f>
        <v>0.333949139398992</v>
      </c>
      <c r="U97" s="0" t="n">
        <f aca="false">O97-N97</f>
        <v>0.0116764613937932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0.520683693253238</v>
      </c>
      <c r="C98" s="3" t="n">
        <f aca="false">Adequacy_low!C97</f>
        <v>0.127864414277324</v>
      </c>
      <c r="D98" s="3" t="n">
        <f aca="false">Adequacy_low!D97</f>
        <v>0.351451892469438</v>
      </c>
      <c r="E98" s="3" t="n">
        <f aca="false">Adequacy_low!E97</f>
        <v>0.80125891327589</v>
      </c>
      <c r="F98" s="3" t="n">
        <f aca="false">Adequacy_low!G97</f>
        <v>0.829194780076544</v>
      </c>
      <c r="G98" s="3" t="n">
        <f aca="false">Adequacy_low!K97</f>
        <v>0.206526700972862</v>
      </c>
      <c r="H98" s="0" t="n">
        <f aca="false">H94+1</f>
        <v>2038</v>
      </c>
      <c r="I98" s="3" t="n">
        <f aca="false">Adequacy_low!I97</f>
        <v>0.417202450216567</v>
      </c>
      <c r="J98" s="3" t="n">
        <f aca="false">Adequacy_low!M97</f>
        <v>0.102452501630507</v>
      </c>
      <c r="K98" s="3" t="n">
        <f aca="false">Adequacy_low!O97</f>
        <v>0.281603961428817</v>
      </c>
      <c r="L98" s="0" t="n">
        <f aca="false">F98-E98</f>
        <v>0.0279358668006541</v>
      </c>
      <c r="N98" s="3" t="n">
        <f aca="false">Adequacy_low!F97</f>
        <v>0.939704653188144</v>
      </c>
      <c r="O98" s="3" t="n">
        <f aca="false">Adequacy_low!H97</f>
        <v>0.951395447095003</v>
      </c>
      <c r="P98" s="3" t="n">
        <f aca="false">Adequacy_low!L97</f>
        <v>0.224011342600131</v>
      </c>
      <c r="Q98" s="0" t="n">
        <f aca="false">Q94+1</f>
        <v>2038</v>
      </c>
      <c r="R98" s="4" t="n">
        <f aca="false">Adequacy_low!J97</f>
        <v>0.480090956230289</v>
      </c>
      <c r="S98" s="3" t="n">
        <f aca="false">Adequacy_low!N97</f>
        <v>0.122608464031249</v>
      </c>
      <c r="T98" s="3" t="n">
        <f aca="false">Adequacy_low!P97</f>
        <v>0.337005232926606</v>
      </c>
      <c r="U98" s="0" t="n">
        <f aca="false">O98-N98</f>
        <v>0.0116907939068595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0.520982965567737</v>
      </c>
      <c r="C99" s="3" t="n">
        <f aca="false">Adequacy_low!C98</f>
        <v>0.124972367707366</v>
      </c>
      <c r="D99" s="3" t="n">
        <f aca="false">Adequacy_low!D98</f>
        <v>0.354044666724897</v>
      </c>
      <c r="E99" s="3" t="n">
        <f aca="false">Adequacy_low!E98</f>
        <v>0.800219695256964</v>
      </c>
      <c r="F99" s="3" t="n">
        <f aca="false">Adequacy_low!G98</f>
        <v>0.828279421992651</v>
      </c>
      <c r="G99" s="3" t="n">
        <f aca="false">Adequacy_low!K98</f>
        <v>0.205173969995116</v>
      </c>
      <c r="H99" s="0" t="n">
        <f aca="false">H95+1</f>
        <v>2039</v>
      </c>
      <c r="I99" s="3" t="n">
        <f aca="false">Adequacy_low!I98</f>
        <v>0.416900829940684</v>
      </c>
      <c r="J99" s="3" t="n">
        <f aca="false">Adequacy_low!M98</f>
        <v>0.10000535000233</v>
      </c>
      <c r="K99" s="3" t="n">
        <f aca="false">Adequacy_low!O98</f>
        <v>0.28331351531395</v>
      </c>
      <c r="L99" s="0" t="n">
        <f aca="false">F99-E99</f>
        <v>0.0280597267356875</v>
      </c>
      <c r="N99" s="3" t="n">
        <f aca="false">Adequacy_low!F98</f>
        <v>0.939291352437788</v>
      </c>
      <c r="O99" s="3" t="n">
        <f aca="false">Adequacy_low!H98</f>
        <v>0.951055676854993</v>
      </c>
      <c r="P99" s="3" t="n">
        <f aca="false">Adequacy_low!L98</f>
        <v>0.22237470704327</v>
      </c>
      <c r="Q99" s="0" t="n">
        <f aca="false">Q95+1</f>
        <v>2039</v>
      </c>
      <c r="R99" s="4" t="n">
        <f aca="false">Adequacy_low!J98</f>
        <v>0.480577288945174</v>
      </c>
      <c r="S99" s="3" t="n">
        <f aca="false">Adequacy_low!N98</f>
        <v>0.119675457227285</v>
      </c>
      <c r="T99" s="3" t="n">
        <f aca="false">Adequacy_low!P98</f>
        <v>0.339038606265329</v>
      </c>
      <c r="U99" s="0" t="n">
        <f aca="false">O99-N99</f>
        <v>0.011764324417205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0.518678058097325</v>
      </c>
      <c r="C100" s="3" t="n">
        <f aca="false">Adequacy_low!C99</f>
        <v>0.122513731124926</v>
      </c>
      <c r="D100" s="3" t="n">
        <f aca="false">Adequacy_low!D99</f>
        <v>0.358808210777749</v>
      </c>
      <c r="E100" s="3" t="n">
        <f aca="false">Adequacy_low!E99</f>
        <v>0.80028361497638</v>
      </c>
      <c r="F100" s="3" t="n">
        <f aca="false">Adequacy_low!G99</f>
        <v>0.827761345027736</v>
      </c>
      <c r="G100" s="3" t="n">
        <f aca="false">Adequacy_low!K99</f>
        <v>0.205443212702659</v>
      </c>
      <c r="H100" s="0" t="n">
        <f aca="false">H96+1</f>
        <v>2039</v>
      </c>
      <c r="I100" s="3" t="n">
        <f aca="false">Adequacy_low!I99</f>
        <v>0.415089551343056</v>
      </c>
      <c r="J100" s="3" t="n">
        <f aca="false">Adequacy_low!M99</f>
        <v>0.0980457316288999</v>
      </c>
      <c r="K100" s="3" t="n">
        <f aca="false">Adequacy_low!O99</f>
        <v>0.287148332004424</v>
      </c>
      <c r="L100" s="0" t="n">
        <f aca="false">F100-E100</f>
        <v>0.0274777300513559</v>
      </c>
      <c r="N100" s="3" t="n">
        <f aca="false">Adequacy_low!F99</f>
        <v>0.937502892455534</v>
      </c>
      <c r="O100" s="3" t="n">
        <f aca="false">Adequacy_low!H99</f>
        <v>0.9494542115586</v>
      </c>
      <c r="P100" s="3" t="n">
        <f aca="false">Adequacy_low!L99</f>
        <v>0.222914841604016</v>
      </c>
      <c r="Q100" s="0" t="n">
        <f aca="false">Q96+1</f>
        <v>2039</v>
      </c>
      <c r="R100" s="4" t="n">
        <f aca="false">Adequacy_low!J99</f>
        <v>0.477496184006451</v>
      </c>
      <c r="S100" s="3" t="n">
        <f aca="false">Adequacy_low!N99</f>
        <v>0.117088238221204</v>
      </c>
      <c r="T100" s="3" t="n">
        <f aca="false">Adequacy_low!P99</f>
        <v>0.342918470227878</v>
      </c>
      <c r="U100" s="0" t="n">
        <f aca="false">O100-N100</f>
        <v>0.0119513191030662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0.518876924157991</v>
      </c>
      <c r="C101" s="3" t="n">
        <f aca="false">Adequacy_low!C100</f>
        <v>0.119963970946785</v>
      </c>
      <c r="D101" s="3" t="n">
        <f aca="false">Adequacy_low!D100</f>
        <v>0.361159104895224</v>
      </c>
      <c r="E101" s="3" t="n">
        <f aca="false">Adequacy_low!E100</f>
        <v>0.79933298849172</v>
      </c>
      <c r="F101" s="3" t="n">
        <f aca="false">Adequacy_low!G100</f>
        <v>0.826671132927251</v>
      </c>
      <c r="G101" s="3" t="n">
        <f aca="false">Adequacy_low!K100</f>
        <v>0.205343308889748</v>
      </c>
      <c r="H101" s="0" t="n">
        <f aca="false">H97+1</f>
        <v>2039</v>
      </c>
      <c r="I101" s="3" t="n">
        <f aca="false">Adequacy_low!I100</f>
        <v>0.414755442446598</v>
      </c>
      <c r="J101" s="3" t="n">
        <f aca="false">Adequacy_low!M100</f>
        <v>0.0958911594082273</v>
      </c>
      <c r="K101" s="3" t="n">
        <f aca="false">Adequacy_low!O100</f>
        <v>0.288686386636894</v>
      </c>
      <c r="L101" s="0" t="n">
        <f aca="false">F101-E101</f>
        <v>0.0273381444355312</v>
      </c>
      <c r="N101" s="3" t="n">
        <f aca="false">Adequacy_low!F100</f>
        <v>0.93647014927494</v>
      </c>
      <c r="O101" s="3" t="n">
        <f aca="false">Adequacy_low!H100</f>
        <v>0.948976650390026</v>
      </c>
      <c r="P101" s="3" t="n">
        <f aca="false">Adequacy_low!L100</f>
        <v>0.222817624893475</v>
      </c>
      <c r="Q101" s="0" t="n">
        <f aca="false">Q97+1</f>
        <v>2039</v>
      </c>
      <c r="R101" s="4" t="n">
        <f aca="false">Adequacy_low!J100</f>
        <v>0.477797956102197</v>
      </c>
      <c r="S101" s="3" t="n">
        <f aca="false">Adequacy_low!N100</f>
        <v>0.114366033180961</v>
      </c>
      <c r="T101" s="3" t="n">
        <f aca="false">Adequacy_low!P100</f>
        <v>0.344306159991782</v>
      </c>
      <c r="U101" s="0" t="n">
        <f aca="false">O101-N101</f>
        <v>0.012506501115086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0.515309703559102</v>
      </c>
      <c r="C102" s="3" t="n">
        <f aca="false">Adequacy_low!C101</f>
        <v>0.117631374588677</v>
      </c>
      <c r="D102" s="3" t="n">
        <f aca="false">Adequacy_low!D101</f>
        <v>0.367058921852221</v>
      </c>
      <c r="E102" s="3" t="n">
        <f aca="false">Adequacy_low!E101</f>
        <v>0.797846589333068</v>
      </c>
      <c r="F102" s="3" t="n">
        <f aca="false">Adequacy_low!G101</f>
        <v>0.824508758797595</v>
      </c>
      <c r="G102" s="3" t="n">
        <f aca="false">Adequacy_low!K101</f>
        <v>0.206269772218291</v>
      </c>
      <c r="H102" s="0" t="n">
        <f aca="false">H98+1</f>
        <v>2039</v>
      </c>
      <c r="I102" s="3" t="n">
        <f aca="false">Adequacy_low!I101</f>
        <v>0.411138089434864</v>
      </c>
      <c r="J102" s="3" t="n">
        <f aca="false">Adequacy_low!M101</f>
        <v>0.0938517910141366</v>
      </c>
      <c r="K102" s="3" t="n">
        <f aca="false">Adequacy_low!O101</f>
        <v>0.292856708884067</v>
      </c>
      <c r="L102" s="0" t="n">
        <f aca="false">F102-E102</f>
        <v>0.0266621694645277</v>
      </c>
      <c r="N102" s="3" t="n">
        <f aca="false">Adequacy_low!F101</f>
        <v>0.934466087946997</v>
      </c>
      <c r="O102" s="3" t="n">
        <f aca="false">Adequacy_low!H101</f>
        <v>0.947059734615003</v>
      </c>
      <c r="P102" s="3" t="n">
        <f aca="false">Adequacy_low!L101</f>
        <v>0.224867763281552</v>
      </c>
      <c r="Q102" s="0" t="n">
        <f aca="false">Q98+1</f>
        <v>2039</v>
      </c>
      <c r="R102" s="4" t="n">
        <f aca="false">Adequacy_low!J101</f>
        <v>0.473643005631506</v>
      </c>
      <c r="S102" s="3" t="n">
        <f aca="false">Adequacy_low!N101</f>
        <v>0.111838947494944</v>
      </c>
      <c r="T102" s="3" t="n">
        <f aca="false">Adequacy_low!P101</f>
        <v>0.348984134820548</v>
      </c>
      <c r="U102" s="0" t="n">
        <f aca="false">O102-N102</f>
        <v>0.0125936466680059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0.513036010760734</v>
      </c>
      <c r="C103" s="3" t="n">
        <f aca="false">Adequacy_low!C102</f>
        <v>0.115199483728204</v>
      </c>
      <c r="D103" s="3" t="n">
        <f aca="false">Adequacy_low!D102</f>
        <v>0.371764505511062</v>
      </c>
      <c r="E103" s="3" t="n">
        <f aca="false">Adequacy_low!E102</f>
        <v>0.796143933352848</v>
      </c>
      <c r="F103" s="3" t="n">
        <f aca="false">Adequacy_low!G102</f>
        <v>0.822764605140525</v>
      </c>
      <c r="G103" s="3" t="n">
        <f aca="false">Adequacy_low!K102</f>
        <v>0.20640210358437</v>
      </c>
      <c r="H103" s="0" t="n">
        <f aca="false">H99+1</f>
        <v>2040</v>
      </c>
      <c r="I103" s="3" t="n">
        <f aca="false">Adequacy_low!I102</f>
        <v>0.408450507558705</v>
      </c>
      <c r="J103" s="3" t="n">
        <f aca="false">Adequacy_low!M102</f>
        <v>0.0917153700955899</v>
      </c>
      <c r="K103" s="3" t="n">
        <f aca="false">Adequacy_low!O102</f>
        <v>0.295978055698553</v>
      </c>
      <c r="L103" s="0" t="n">
        <f aca="false">F103-E103</f>
        <v>0.0266206717876767</v>
      </c>
      <c r="N103" s="3" t="n">
        <f aca="false">Adequacy_low!F102</f>
        <v>0.933472514410052</v>
      </c>
      <c r="O103" s="3" t="n">
        <f aca="false">Adequacy_low!H102</f>
        <v>0.946645873027168</v>
      </c>
      <c r="P103" s="3" t="n">
        <f aca="false">Adequacy_low!L102</f>
        <v>0.225750169633201</v>
      </c>
      <c r="Q103" s="0" t="n">
        <f aca="false">Q99+1</f>
        <v>2040</v>
      </c>
      <c r="R103" s="4" t="n">
        <f aca="false">Adequacy_low!J102</f>
        <v>0.471528182163507</v>
      </c>
      <c r="S103" s="3" t="n">
        <f aca="false">Adequacy_low!N102</f>
        <v>0.109280665022285</v>
      </c>
      <c r="T103" s="3" t="n">
        <f aca="false">Adequacy_low!P102</f>
        <v>0.35266366722426</v>
      </c>
      <c r="U103" s="0" t="n">
        <f aca="false">O103-N103</f>
        <v>0.013173358617116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0.510434698737534</v>
      </c>
      <c r="C104" s="3" t="n">
        <f aca="false">Adequacy_low!C103</f>
        <v>0.112499905232912</v>
      </c>
      <c r="D104" s="3" t="n">
        <f aca="false">Adequacy_low!D103</f>
        <v>0.377065396029554</v>
      </c>
      <c r="E104" s="3" t="n">
        <f aca="false">Adequacy_low!E103</f>
        <v>0.79587687960237</v>
      </c>
      <c r="F104" s="3" t="n">
        <f aca="false">Adequacy_low!G103</f>
        <v>0.824043658146389</v>
      </c>
      <c r="G104" s="3" t="n">
        <f aca="false">Adequacy_low!K103</f>
        <v>0.206146801522873</v>
      </c>
      <c r="H104" s="0" t="n">
        <f aca="false">H100+1</f>
        <v>2040</v>
      </c>
      <c r="I104" s="3" t="n">
        <f aca="false">Adequacy_low!I103</f>
        <v>0.406243175272004</v>
      </c>
      <c r="J104" s="3" t="n">
        <f aca="false">Adequacy_low!M103</f>
        <v>0.0895360735323326</v>
      </c>
      <c r="K104" s="3" t="n">
        <f aca="false">Adequacy_low!O103</f>
        <v>0.300097630798033</v>
      </c>
      <c r="L104" s="0" t="n">
        <f aca="false">F104-E104</f>
        <v>0.0281667785440188</v>
      </c>
      <c r="N104" s="3" t="n">
        <f aca="false">Adequacy_low!F103</f>
        <v>0.933380610304289</v>
      </c>
      <c r="O104" s="3" t="n">
        <f aca="false">Adequacy_low!H103</f>
        <v>0.946996337998523</v>
      </c>
      <c r="P104" s="3" t="n">
        <f aca="false">Adequacy_low!L103</f>
        <v>0.223824438013481</v>
      </c>
      <c r="Q104" s="0" t="n">
        <f aca="false">Q100+1</f>
        <v>2040</v>
      </c>
      <c r="R104" s="4" t="n">
        <f aca="false">Adequacy_low!J103</f>
        <v>0.469126413840716</v>
      </c>
      <c r="S104" s="3" t="n">
        <f aca="false">Adequacy_low!N103</f>
        <v>0.106683527144284</v>
      </c>
      <c r="T104" s="3" t="n">
        <f aca="false">Adequacy_low!P103</f>
        <v>0.357570669319289</v>
      </c>
      <c r="U104" s="0" t="n">
        <f aca="false">O104-N104</f>
        <v>0.0136157276942331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0.511396421542495</v>
      </c>
      <c r="C105" s="3" t="n">
        <f aca="false">Adequacy_low!C104</f>
        <v>0.110156886510627</v>
      </c>
      <c r="D105" s="3" t="n">
        <f aca="false">Adequacy_low!D104</f>
        <v>0.378446691946878</v>
      </c>
      <c r="E105" s="3" t="n">
        <f aca="false">Adequacy_low!E104</f>
        <v>0.79471821222575</v>
      </c>
      <c r="F105" s="3" t="n">
        <f aca="false">Adequacy_low!G104</f>
        <v>0.822788825911336</v>
      </c>
      <c r="G105" s="3" t="n">
        <f aca="false">Adequacy_low!K104</f>
        <v>0.20447060136208</v>
      </c>
      <c r="H105" s="0" t="n">
        <f aca="false">H101+1</f>
        <v>2040</v>
      </c>
      <c r="I105" s="3" t="n">
        <f aca="false">Adequacy_low!I104</f>
        <v>0.406416049866898</v>
      </c>
      <c r="J105" s="3" t="n">
        <f aca="false">Adequacy_low!M104</f>
        <v>0.0875436839120801</v>
      </c>
      <c r="K105" s="3" t="n">
        <f aca="false">Adequacy_low!O104</f>
        <v>0.300758478446772</v>
      </c>
      <c r="L105" s="0" t="n">
        <f aca="false">F105-E105</f>
        <v>0.0280706136855857</v>
      </c>
      <c r="N105" s="3" t="n">
        <f aca="false">Adequacy_low!F104</f>
        <v>0.931860356650227</v>
      </c>
      <c r="O105" s="3" t="n">
        <f aca="false">Adequacy_low!H104</f>
        <v>0.945584344702345</v>
      </c>
      <c r="P105" s="3" t="n">
        <f aca="false">Adequacy_low!L104</f>
        <v>0.222519772553612</v>
      </c>
      <c r="Q105" s="0" t="n">
        <f aca="false">Q101+1</f>
        <v>2040</v>
      </c>
      <c r="R105" s="4" t="n">
        <f aca="false">Adequacy_low!J104</f>
        <v>0.469094084607675</v>
      </c>
      <c r="S105" s="3" t="n">
        <f aca="false">Adequacy_low!N104</f>
        <v>0.10433180180806</v>
      </c>
      <c r="T105" s="3" t="n">
        <f aca="false">Adequacy_low!P104</f>
        <v>0.358434470234492</v>
      </c>
      <c r="U105" s="0" t="n">
        <f aca="false">O105-N105</f>
        <v>0.0137239880521179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0.507172090749225</v>
      </c>
      <c r="C106" s="3" t="n">
        <f aca="false">Adequacy_low!C105</f>
        <v>0.107149305078548</v>
      </c>
      <c r="D106" s="3" t="n">
        <f aca="false">Adequacy_low!D105</f>
        <v>0.385678604172226</v>
      </c>
      <c r="E106" s="3" t="n">
        <f aca="false">Adequacy_low!E105</f>
        <v>0.794403979984022</v>
      </c>
      <c r="F106" s="3" t="n">
        <f aca="false">Adequacy_low!G105</f>
        <v>0.821067386927102</v>
      </c>
      <c r="G106" s="3" t="n">
        <f aca="false">Adequacy_low!K105</f>
        <v>0.20323299517273</v>
      </c>
      <c r="H106" s="0" t="n">
        <f aca="false">H102+1</f>
        <v>2040</v>
      </c>
      <c r="I106" s="3" t="n">
        <f aca="false">Adequacy_low!I105</f>
        <v>0.402899527428002</v>
      </c>
      <c r="J106" s="3" t="n">
        <f aca="false">Adequacy_low!M105</f>
        <v>0.085119834406921</v>
      </c>
      <c r="K106" s="3" t="n">
        <f aca="false">Adequacy_low!O105</f>
        <v>0.306384618149099</v>
      </c>
      <c r="L106" s="0" t="n">
        <f aca="false">F106-E106</f>
        <v>0.0266634069430794</v>
      </c>
      <c r="N106" s="3" t="n">
        <f aca="false">Adequacy_low!F105</f>
        <v>0.932291269748905</v>
      </c>
      <c r="O106" s="3" t="n">
        <f aca="false">Adequacy_low!H105</f>
        <v>0.945893155301502</v>
      </c>
      <c r="P106" s="3" t="n">
        <f aca="false">Adequacy_low!L105</f>
        <v>0.222575628771888</v>
      </c>
      <c r="Q106" s="0" t="n">
        <f aca="false">Q102+1</f>
        <v>2040</v>
      </c>
      <c r="R106" s="4" t="n">
        <f aca="false">Adequacy_low!J105</f>
        <v>0.464635156639379</v>
      </c>
      <c r="S106" s="3" t="n">
        <f aca="false">Adequacy_low!N105</f>
        <v>0.101676521550087</v>
      </c>
      <c r="T106" s="3" t="n">
        <f aca="false">Adequacy_low!P105</f>
        <v>0.365979591559439</v>
      </c>
      <c r="U106" s="0" t="n">
        <f aca="false">O106-N106</f>
        <v>0.0136018855525973</v>
      </c>
    </row>
    <row r="108" customFormat="false" ht="15" hidden="false" customHeight="false" outlineLevel="0" collapsed="false">
      <c r="J108" s="0" t="n">
        <f aca="false">SUM(I106:L106)</f>
        <v>0.821067386927102</v>
      </c>
      <c r="S108" s="0" t="n">
        <f aca="false">SUM(R106:U106)</f>
        <v>0.945893155301502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G1" colorId="64" zoomScale="120" zoomScaleNormal="120" zoomScalePageLayoutView="100" workbookViewId="0">
      <selection pane="topLeft" activeCell="N101" activeCellId="0" sqref="N101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A1" s="1" t="s">
        <v>18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0.692583874316261</v>
      </c>
      <c r="C20" s="3" t="n">
        <f aca="false">Adequacy_high!C19</f>
        <v>0.284318854176572</v>
      </c>
      <c r="D20" s="3" t="n">
        <f aca="false">Adequacy_high!D19</f>
        <v>0.0230972715071671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0.684503332233586</v>
      </c>
      <c r="J20" s="3" t="n">
        <f aca="false">Adequacy_high!M19</f>
        <v>0.283315605410755</v>
      </c>
      <c r="K20" s="3" t="n">
        <f aca="false">Adequacy_high!O19</f>
        <v>0.0230157703728142</v>
      </c>
      <c r="L20" s="0" t="n">
        <f aca="false">F20-E20</f>
        <v>0.00292576707357306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0.777300258568781</v>
      </c>
      <c r="S20" s="3" t="n">
        <f aca="false">Adequacy_high!N19</f>
        <v>0.185164029869273</v>
      </c>
      <c r="T20" s="3" t="n">
        <f aca="false">Adequacy_high!P19</f>
        <v>0.0278260597634365</v>
      </c>
      <c r="U20" s="0" t="n">
        <f aca="false">O20-N20</f>
        <v>0.00353725155075835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0.687421360592621</v>
      </c>
      <c r="C21" s="3" t="n">
        <f aca="false">Adequacy_high!C20</f>
        <v>0.290942665460214</v>
      </c>
      <c r="D21" s="3" t="n">
        <f aca="false">Adequacy_high!D20</f>
        <v>0.0216359739471649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0.679844539704286</v>
      </c>
      <c r="J21" s="3" t="n">
        <f aca="false">Adequacy_high!M20</f>
        <v>0.288553622371886</v>
      </c>
      <c r="K21" s="3" t="n">
        <f aca="false">Adequacy_high!O20</f>
        <v>0.0214583125720759</v>
      </c>
      <c r="L21" s="0" t="n">
        <f aca="false">F21-E21</f>
        <v>0.00289938316505933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0.772051473868173</v>
      </c>
      <c r="S21" s="3" t="n">
        <f aca="false">Adequacy_high!N20</f>
        <v>0.191097714926209</v>
      </c>
      <c r="T21" s="3" t="n">
        <f aca="false">Adequacy_high!P20</f>
        <v>0.025917637261753</v>
      </c>
      <c r="U21" s="0" t="n">
        <f aca="false">O21-N21</f>
        <v>0.00350191381090359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0.685940777196955</v>
      </c>
      <c r="C22" s="3" t="n">
        <f aca="false">Adequacy_high!C21</f>
        <v>0.290139497837364</v>
      </c>
      <c r="D22" s="3" t="n">
        <f aca="false">Adequacy_high!D21</f>
        <v>0.0239197249656815</v>
      </c>
      <c r="E22" s="3" t="n">
        <f aca="false">Adequacy_high!E21</f>
        <v>0.982509300099559</v>
      </c>
      <c r="F22" s="3" t="n">
        <f aca="false">Adequacy_high!G21</f>
        <v>0.98594988934847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0.673943192913528</v>
      </c>
      <c r="J22" s="3" t="n">
        <f aca="false">Adequacy_high!M21</f>
        <v>0.285064754951426</v>
      </c>
      <c r="K22" s="3" t="n">
        <f aca="false">Adequacy_high!O21</f>
        <v>0.0235013522346056</v>
      </c>
      <c r="L22" s="0" t="n">
        <f aca="false">F22-E22</f>
        <v>0.003440589248911</v>
      </c>
      <c r="N22" s="3" t="n">
        <f aca="false">Adequacy_high!F21</f>
        <v>0.988402348709102</v>
      </c>
      <c r="O22" s="3" t="n">
        <f aca="false">Adequacy_high!H21</f>
        <v>0.991772004276642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0.76519013993009</v>
      </c>
      <c r="S22" s="3" t="n">
        <f aca="false">Adequacy_high!N21</f>
        <v>0.194855506802396</v>
      </c>
      <c r="T22" s="3" t="n">
        <f aca="false">Adequacy_high!P21</f>
        <v>0.0283567019766162</v>
      </c>
      <c r="U22" s="0" t="n">
        <f aca="false">O22-N22</f>
        <v>0.00336965556753921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0.682692705630669</v>
      </c>
      <c r="C23" s="3" t="n">
        <f aca="false">Adequacy_high!C22</f>
        <v>0.290900900614098</v>
      </c>
      <c r="D23" s="3" t="n">
        <f aca="false">Adequacy_high!D22</f>
        <v>0.0264063937552329</v>
      </c>
      <c r="E23" s="3" t="n">
        <f aca="false">Adequacy_high!E22</f>
        <v>0.974688640568456</v>
      </c>
      <c r="F23" s="3" t="n">
        <f aca="false">Adequacy_high!G22</f>
        <v>0.980185736098559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0.665412825177158</v>
      </c>
      <c r="J23" s="3" t="n">
        <f aca="false">Adequacy_high!M22</f>
        <v>0.283537803359695</v>
      </c>
      <c r="K23" s="3" t="n">
        <f aca="false">Adequacy_high!O22</f>
        <v>0.0257380120316033</v>
      </c>
      <c r="L23" s="0" t="n">
        <f aca="false">F23-E23</f>
        <v>0.0054970955301028</v>
      </c>
      <c r="N23" s="3" t="n">
        <f aca="false">Adequacy_high!F22</f>
        <v>0.98599000853766</v>
      </c>
      <c r="O23" s="3" t="n">
        <f aca="false">Adequacy_high!H22</f>
        <v>0.99007181422002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0.756040807458779</v>
      </c>
      <c r="S23" s="3" t="n">
        <f aca="false">Adequacy_high!N22</f>
        <v>0.198922802285063</v>
      </c>
      <c r="T23" s="3" t="n">
        <f aca="false">Adequacy_high!P22</f>
        <v>0.0310263987938178</v>
      </c>
      <c r="U23" s="0" t="n">
        <f aca="false">O23-N23</f>
        <v>0.00408180568235983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0.681418210414773</v>
      </c>
      <c r="C24" s="3" t="n">
        <f aca="false">Adequacy_high!C23</f>
        <v>0.289633927492117</v>
      </c>
      <c r="D24" s="3" t="n">
        <f aca="false">Adequacy_high!D23</f>
        <v>0.0289478620931108</v>
      </c>
      <c r="E24" s="3" t="n">
        <f aca="false">Adequacy_high!E23</f>
        <v>0.96671943849468</v>
      </c>
      <c r="F24" s="3" t="n">
        <f aca="false">Adequacy_high!G23</f>
        <v>0.974907369834722</v>
      </c>
      <c r="G24" s="3" t="n">
        <f aca="false">Adequacy_high!K23</f>
        <v>0.101837073580713</v>
      </c>
      <c r="H24" s="0" t="n">
        <f aca="false">H20+1</f>
        <v>2020</v>
      </c>
      <c r="I24" s="3" t="n">
        <f aca="false">Adequacy_high!I23</f>
        <v>0.658740229752218</v>
      </c>
      <c r="J24" s="3" t="n">
        <f aca="false">Adequacy_high!M23</f>
        <v>0.279994747754188</v>
      </c>
      <c r="K24" s="3" t="n">
        <f aca="false">Adequacy_high!O23</f>
        <v>0.0279844609882735</v>
      </c>
      <c r="L24" s="0" t="n">
        <f aca="false">F24-E24</f>
        <v>0.00818793134004237</v>
      </c>
      <c r="N24" s="3" t="n">
        <f aca="false">Adequacy_high!F23</f>
        <v>0.985887444193882</v>
      </c>
      <c r="O24" s="3" t="n">
        <f aca="false">Adequacy_high!H23</f>
        <v>0.989995184349976</v>
      </c>
      <c r="P24" s="3" t="n">
        <f aca="false">Adequacy_high!L23</f>
        <v>0.105799613692343</v>
      </c>
      <c r="Q24" s="0" t="n">
        <f aca="false">Q20+1</f>
        <v>2020</v>
      </c>
      <c r="R24" s="4" t="n">
        <f aca="false">Adequacy_high!J23</f>
        <v>0.749838624493868</v>
      </c>
      <c r="S24" s="3" t="n">
        <f aca="false">Adequacy_high!N23</f>
        <v>0.202367213340748</v>
      </c>
      <c r="T24" s="3" t="n">
        <f aca="false">Adequacy_high!P23</f>
        <v>0.0336816063592661</v>
      </c>
      <c r="U24" s="0" t="n">
        <f aca="false">O24-N24</f>
        <v>0.00410774015609394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0.6793666885356</v>
      </c>
      <c r="C25" s="3" t="n">
        <f aca="false">Adequacy_high!C24</f>
        <v>0.288835936484919</v>
      </c>
      <c r="D25" s="3" t="n">
        <f aca="false">Adequacy_high!D24</f>
        <v>0.0317973749794812</v>
      </c>
      <c r="E25" s="3" t="n">
        <f aca="false">Adequacy_high!E24</f>
        <v>0.960704134083206</v>
      </c>
      <c r="F25" s="3" t="n">
        <f aca="false">Adequacy_high!G24</f>
        <v>0.969740305738105</v>
      </c>
      <c r="G25" s="3" t="n">
        <f aca="false">Adequacy_high!K24</f>
        <v>0.104310738281062</v>
      </c>
      <c r="H25" s="0" t="n">
        <f aca="false">H21+1</f>
        <v>2020</v>
      </c>
      <c r="I25" s="3" t="n">
        <f aca="false">Adequacy_high!I24</f>
        <v>0.652670386234568</v>
      </c>
      <c r="J25" s="3" t="n">
        <f aca="false">Adequacy_high!M24</f>
        <v>0.277485878252856</v>
      </c>
      <c r="K25" s="3" t="n">
        <f aca="false">Adequacy_high!O24</f>
        <v>0.0305478695957814</v>
      </c>
      <c r="L25" s="0" t="n">
        <f aca="false">F25-E25</f>
        <v>0.00903617165489967</v>
      </c>
      <c r="N25" s="3" t="n">
        <f aca="false">Adequacy_high!F24</f>
        <v>0.98676769751626</v>
      </c>
      <c r="O25" s="3" t="n">
        <f aca="false">Adequacy_high!H24</f>
        <v>0.989831538255937</v>
      </c>
      <c r="P25" s="3" t="n">
        <f aca="false">Adequacy_high!L24</f>
        <v>0.107553369729847</v>
      </c>
      <c r="Q25" s="0" t="n">
        <f aca="false">Q21+1</f>
        <v>2020</v>
      </c>
      <c r="R25" s="4" t="n">
        <f aca="false">Adequacy_high!J24</f>
        <v>0.744730466159161</v>
      </c>
      <c r="S25" s="3" t="n">
        <f aca="false">Adequacy_high!N24</f>
        <v>0.205243609986438</v>
      </c>
      <c r="T25" s="3" t="n">
        <f aca="false">Adequacy_high!P24</f>
        <v>0.0367936213706604</v>
      </c>
      <c r="U25" s="0" t="n">
        <f aca="false">O25-N25</f>
        <v>0.00306384073967758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0.676886273337928</v>
      </c>
      <c r="C26" s="3" t="n">
        <f aca="false">Adequacy_high!C25</f>
        <v>0.288099671556633</v>
      </c>
      <c r="D26" s="3" t="n">
        <f aca="false">Adequacy_high!D25</f>
        <v>0.0350140551054387</v>
      </c>
      <c r="E26" s="3" t="n">
        <f aca="false">Adequacy_high!E25</f>
        <v>0.953330875926122</v>
      </c>
      <c r="F26" s="3" t="n">
        <f aca="false">Adequacy_high!G25</f>
        <v>0.963899343647636</v>
      </c>
      <c r="G26" s="3" t="n">
        <f aca="false">Adequacy_high!K25</f>
        <v>0.108554176639247</v>
      </c>
      <c r="H26" s="0" t="n">
        <f aca="false">H22+1</f>
        <v>2020</v>
      </c>
      <c r="I26" s="3" t="n">
        <f aca="false">Adequacy_high!I25</f>
        <v>0.645296583863616</v>
      </c>
      <c r="J26" s="3" t="n">
        <f aca="false">Adequacy_high!M25</f>
        <v>0.274654312239113</v>
      </c>
      <c r="K26" s="3" t="n">
        <f aca="false">Adequacy_high!O25</f>
        <v>0.0333799798233934</v>
      </c>
      <c r="L26" s="0" t="n">
        <f aca="false">F26-E26</f>
        <v>0.010568467721514</v>
      </c>
      <c r="N26" s="3" t="n">
        <f aca="false">Adequacy_high!F25</f>
        <v>0.98639863750171</v>
      </c>
      <c r="O26" s="3" t="n">
        <f aca="false">Adequacy_high!H25</f>
        <v>0.989833411761241</v>
      </c>
      <c r="P26" s="3" t="n">
        <f aca="false">Adequacy_high!L25</f>
        <v>0.111081832722168</v>
      </c>
      <c r="Q26" s="0" t="n">
        <f aca="false">Q22+1</f>
        <v>2020</v>
      </c>
      <c r="R26" s="4" t="n">
        <f aca="false">Adequacy_high!J25</f>
        <v>0.734490446621884</v>
      </c>
      <c r="S26" s="3" t="n">
        <f aca="false">Adequacy_high!N25</f>
        <v>0.211795536910096</v>
      </c>
      <c r="T26" s="3" t="n">
        <f aca="false">Adequacy_high!P25</f>
        <v>0.0401126539697303</v>
      </c>
      <c r="U26" s="0" t="n">
        <f aca="false">O26-N26</f>
        <v>0.00343477425953098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0.675315021784226</v>
      </c>
      <c r="C27" s="3" t="n">
        <f aca="false">Adequacy_high!C26</f>
        <v>0.286353255504028</v>
      </c>
      <c r="D27" s="3" t="n">
        <f aca="false">Adequacy_high!D26</f>
        <v>0.0383317227117459</v>
      </c>
      <c r="E27" s="3" t="n">
        <f aca="false">Adequacy_high!E26</f>
        <v>0.944403210874266</v>
      </c>
      <c r="F27" s="3" t="n">
        <f aca="false">Adequacy_high!G26</f>
        <v>0.956521750125239</v>
      </c>
      <c r="G27" s="3" t="n">
        <f aca="false">Adequacy_high!K26</f>
        <v>0.113529941177467</v>
      </c>
      <c r="H27" s="0" t="n">
        <f aca="false">H23+1</f>
        <v>2021</v>
      </c>
      <c r="I27" s="3" t="n">
        <f aca="false">Adequacy_high!I26</f>
        <v>0.637769674924648</v>
      </c>
      <c r="J27" s="3" t="n">
        <f aca="false">Adequacy_high!M26</f>
        <v>0.270432933942303</v>
      </c>
      <c r="K27" s="3" t="n">
        <f aca="false">Adequacy_high!O26</f>
        <v>0.0362006020073148</v>
      </c>
      <c r="L27" s="0" t="n">
        <f aca="false">F27-E27</f>
        <v>0.0121185392509732</v>
      </c>
      <c r="N27" s="3" t="n">
        <f aca="false">Adequacy_high!F26</f>
        <v>0.985842139490994</v>
      </c>
      <c r="O27" s="3" t="n">
        <f aca="false">Adequacy_high!H26</f>
        <v>0.989867377838661</v>
      </c>
      <c r="P27" s="3" t="n">
        <f aca="false">Adequacy_high!L26</f>
        <v>0.116121052257661</v>
      </c>
      <c r="Q27" s="0" t="n">
        <f aca="false">Q23+1</f>
        <v>2021</v>
      </c>
      <c r="R27" s="4" t="n">
        <f aca="false">Adequacy_high!J26</f>
        <v>0.727528889844243</v>
      </c>
      <c r="S27" s="3" t="n">
        <f aca="false">Adequacy_high!N26</f>
        <v>0.214850816007928</v>
      </c>
      <c r="T27" s="3" t="n">
        <f aca="false">Adequacy_high!P26</f>
        <v>0.043462433638824</v>
      </c>
      <c r="U27" s="0" t="n">
        <f aca="false">O27-N27</f>
        <v>0.00402523834766666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0.672904804160148</v>
      </c>
      <c r="C28" s="3" t="n">
        <f aca="false">Adequacy_high!C27</f>
        <v>0.286542809609398</v>
      </c>
      <c r="D28" s="3" t="n">
        <f aca="false">Adequacy_high!D27</f>
        <v>0.0405523862304535</v>
      </c>
      <c r="E28" s="3" t="n">
        <f aca="false">Adequacy_high!E27</f>
        <v>0.935142415158013</v>
      </c>
      <c r="F28" s="3" t="n">
        <f aca="false">Adequacy_high!G27</f>
        <v>0.948573151282438</v>
      </c>
      <c r="G28" s="3" t="n">
        <f aca="false">Adequacy_high!K27</f>
        <v>0.118940483755545</v>
      </c>
      <c r="H28" s="0" t="n">
        <f aca="false">H24+1</f>
        <v>2021</v>
      </c>
      <c r="I28" s="3" t="n">
        <f aca="false">Adequacy_high!I27</f>
        <v>0.629261823733751</v>
      </c>
      <c r="J28" s="3" t="n">
        <f aca="false">Adequacy_high!M27</f>
        <v>0.267958335024296</v>
      </c>
      <c r="K28" s="3" t="n">
        <f aca="false">Adequacy_high!O27</f>
        <v>0.0379222563999668</v>
      </c>
      <c r="L28" s="0" t="n">
        <f aca="false">F28-E28</f>
        <v>0.0134307361244251</v>
      </c>
      <c r="N28" s="3" t="n">
        <f aca="false">Adequacy_high!F27</f>
        <v>0.984615347341113</v>
      </c>
      <c r="O28" s="3" t="n">
        <f aca="false">Adequacy_high!H27</f>
        <v>0.988664195180572</v>
      </c>
      <c r="P28" s="3" t="n">
        <f aca="false">Adequacy_high!L27</f>
        <v>0.121341870974131</v>
      </c>
      <c r="Q28" s="0" t="n">
        <f aca="false">Q24+1</f>
        <v>2021</v>
      </c>
      <c r="R28" s="4" t="n">
        <f aca="false">Adequacy_high!J27</f>
        <v>0.719735778531748</v>
      </c>
      <c r="S28" s="3" t="n">
        <f aca="false">Adequacy_high!N27</f>
        <v>0.219317083630256</v>
      </c>
      <c r="T28" s="3" t="n">
        <f aca="false">Adequacy_high!P27</f>
        <v>0.0455624851791091</v>
      </c>
      <c r="U28" s="0" t="n">
        <f aca="false">O28-N28</f>
        <v>0.00404884783945858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0.670331135299824</v>
      </c>
      <c r="C29" s="3" t="n">
        <f aca="false">Adequacy_high!C28</f>
        <v>0.285936768418482</v>
      </c>
      <c r="D29" s="3" t="n">
        <f aca="false">Adequacy_high!D28</f>
        <v>0.0437320962816937</v>
      </c>
      <c r="E29" s="3" t="n">
        <f aca="false">Adequacy_high!E28</f>
        <v>0.929058001173362</v>
      </c>
      <c r="F29" s="3" t="n">
        <f aca="false">Adequacy_high!G28</f>
        <v>0.943410119993782</v>
      </c>
      <c r="G29" s="3" t="n">
        <f aca="false">Adequacy_high!K28</f>
        <v>0.122764219488836</v>
      </c>
      <c r="H29" s="0" t="n">
        <f aca="false">H25+1</f>
        <v>2021</v>
      </c>
      <c r="I29" s="3" t="n">
        <f aca="false">Adequacy_high!I28</f>
        <v>0.622776504685925</v>
      </c>
      <c r="J29" s="3" t="n">
        <f aca="false">Adequacy_high!M28</f>
        <v>0.265651842528845</v>
      </c>
      <c r="K29" s="3" t="n">
        <f aca="false">Adequacy_high!O28</f>
        <v>0.0406296539585914</v>
      </c>
      <c r="L29" s="0" t="n">
        <f aca="false">F29-E29</f>
        <v>0.0143521188204206</v>
      </c>
      <c r="N29" s="3" t="n">
        <f aca="false">Adequacy_high!F28</f>
        <v>0.984200848069039</v>
      </c>
      <c r="O29" s="3" t="n">
        <f aca="false">Adequacy_high!H28</f>
        <v>0.988214644384446</v>
      </c>
      <c r="P29" s="3" t="n">
        <f aca="false">Adequacy_high!L28</f>
        <v>0.12440060822207</v>
      </c>
      <c r="Q29" s="0" t="n">
        <f aca="false">Q25+1</f>
        <v>2021</v>
      </c>
      <c r="R29" s="4" t="n">
        <f aca="false">Adequacy_high!J28</f>
        <v>0.712611762610469</v>
      </c>
      <c r="S29" s="3" t="n">
        <f aca="false">Adequacy_high!N28</f>
        <v>0.222833539824766</v>
      </c>
      <c r="T29" s="3" t="n">
        <f aca="false">Adequacy_high!P28</f>
        <v>0.0487555456338044</v>
      </c>
      <c r="U29" s="0" t="n">
        <f aca="false">O29-N29</f>
        <v>0.00401379631540688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0.667318736922291</v>
      </c>
      <c r="C30" s="3" t="n">
        <f aca="false">Adequacy_high!C29</f>
        <v>0.285205117546633</v>
      </c>
      <c r="D30" s="3" t="n">
        <f aca="false">Adequacy_high!D29</f>
        <v>0.0474761455310754</v>
      </c>
      <c r="E30" s="3" t="n">
        <f aca="false">Adequacy_high!E29</f>
        <v>0.925631239833059</v>
      </c>
      <c r="F30" s="3" t="n">
        <f aca="false">Adequacy_high!G29</f>
        <v>0.941198971789119</v>
      </c>
      <c r="G30" s="3" t="n">
        <f aca="false">Adequacy_high!K29</f>
        <v>0.127043718937382</v>
      </c>
      <c r="H30" s="0" t="n">
        <f aca="false">H26+1</f>
        <v>2021</v>
      </c>
      <c r="I30" s="3" t="n">
        <f aca="false">Adequacy_high!I29</f>
        <v>0.617691069821212</v>
      </c>
      <c r="J30" s="3" t="n">
        <f aca="false">Adequacy_high!M29</f>
        <v>0.263994766561424</v>
      </c>
      <c r="K30" s="3" t="n">
        <f aca="false">Adequacy_high!O29</f>
        <v>0.043945403450424</v>
      </c>
      <c r="L30" s="0" t="n">
        <f aca="false">F30-E30</f>
        <v>0.0155677319560602</v>
      </c>
      <c r="N30" s="3" t="n">
        <f aca="false">Adequacy_high!F29</f>
        <v>0.98442060980146</v>
      </c>
      <c r="O30" s="3" t="n">
        <f aca="false">Adequacy_high!H29</f>
        <v>0.988171640476621</v>
      </c>
      <c r="P30" s="3" t="n">
        <f aca="false">Adequacy_high!L29</f>
        <v>0.12835928455471</v>
      </c>
      <c r="Q30" s="0" t="n">
        <f aca="false">Q26+1</f>
        <v>2021</v>
      </c>
      <c r="R30" s="4" t="n">
        <f aca="false">Adequacy_high!J29</f>
        <v>0.705524538278425</v>
      </c>
      <c r="S30" s="3" t="n">
        <f aca="false">Adequacy_high!N29</f>
        <v>0.226354177301801</v>
      </c>
      <c r="T30" s="3" t="n">
        <f aca="false">Adequacy_high!P29</f>
        <v>0.0525418942212335</v>
      </c>
      <c r="U30" s="0" t="n">
        <f aca="false">O30-N30</f>
        <v>0.00375103067516158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0.6659947486077</v>
      </c>
      <c r="C31" s="3" t="n">
        <f aca="false">Adequacy_high!C30</f>
        <v>0.284678052250164</v>
      </c>
      <c r="D31" s="3" t="n">
        <f aca="false">Adequacy_high!D30</f>
        <v>0.0493271991421357</v>
      </c>
      <c r="E31" s="3" t="n">
        <f aca="false">Adequacy_high!E30</f>
        <v>0.918566408143781</v>
      </c>
      <c r="F31" s="3" t="n">
        <f aca="false">Adequacy_high!G30</f>
        <v>0.93499303321245</v>
      </c>
      <c r="G31" s="3" t="n">
        <f aca="false">Adequacy_high!K30</f>
        <v>0.130609207280609</v>
      </c>
      <c r="H31" s="0" t="n">
        <f aca="false">H27+1</f>
        <v>2022</v>
      </c>
      <c r="I31" s="3" t="n">
        <f aca="false">Adequacy_high!I30</f>
        <v>0.611760404071196</v>
      </c>
      <c r="J31" s="3" t="n">
        <f aca="false">Adequacy_high!M30</f>
        <v>0.261495695932801</v>
      </c>
      <c r="K31" s="3" t="n">
        <f aca="false">Adequacy_high!O30</f>
        <v>0.0453103081397846</v>
      </c>
      <c r="L31" s="0" t="n">
        <f aca="false">F31-E31</f>
        <v>0.0164266250686688</v>
      </c>
      <c r="N31" s="3" t="n">
        <f aca="false">Adequacy_high!F30</f>
        <v>0.983143562333674</v>
      </c>
      <c r="O31" s="3" t="n">
        <f aca="false">Adequacy_high!H30</f>
        <v>0.986964544366028</v>
      </c>
      <c r="P31" s="3" t="n">
        <f aca="false">Adequacy_high!L30</f>
        <v>0.131694638840956</v>
      </c>
      <c r="Q31" s="0" t="n">
        <f aca="false">Q27+1</f>
        <v>2022</v>
      </c>
      <c r="R31" s="4" t="n">
        <f aca="false">Adequacy_high!J30</f>
        <v>0.696629126986289</v>
      </c>
      <c r="S31" s="3" t="n">
        <f aca="false">Adequacy_high!N30</f>
        <v>0.232470560229099</v>
      </c>
      <c r="T31" s="3" t="n">
        <f aca="false">Adequacy_high!P30</f>
        <v>0.0540438751182861</v>
      </c>
      <c r="U31" s="0" t="n">
        <f aca="false">O31-N31</f>
        <v>0.00382098203235404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0.664829788969765</v>
      </c>
      <c r="C32" s="3" t="n">
        <f aca="false">Adequacy_high!C31</f>
        <v>0.282675488001677</v>
      </c>
      <c r="D32" s="3" t="n">
        <f aca="false">Adequacy_high!D31</f>
        <v>0.0524947230285575</v>
      </c>
      <c r="E32" s="3" t="n">
        <f aca="false">Adequacy_high!E31</f>
        <v>0.913358663738866</v>
      </c>
      <c r="F32" s="3" t="n">
        <f aca="false">Adequacy_high!G31</f>
        <v>0.93080604969036</v>
      </c>
      <c r="G32" s="3" t="n">
        <f aca="false">Adequacy_high!K31</f>
        <v>0.134047272458118</v>
      </c>
      <c r="H32" s="0" t="n">
        <f aca="false">H28+1</f>
        <v>2022</v>
      </c>
      <c r="I32" s="3" t="n">
        <f aca="false">Adequacy_high!I31</f>
        <v>0.607228047667218</v>
      </c>
      <c r="J32" s="3" t="n">
        <f aca="false">Adequacy_high!M31</f>
        <v>0.258184105992944</v>
      </c>
      <c r="K32" s="3" t="n">
        <f aca="false">Adequacy_high!O31</f>
        <v>0.0479465100787052</v>
      </c>
      <c r="L32" s="0" t="n">
        <f aca="false">F32-E32</f>
        <v>0.017447385951494</v>
      </c>
      <c r="N32" s="3" t="n">
        <f aca="false">Adequacy_high!F31</f>
        <v>0.982907087405019</v>
      </c>
      <c r="O32" s="3" t="n">
        <f aca="false">Adequacy_high!H31</f>
        <v>0.987273114229356</v>
      </c>
      <c r="P32" s="3" t="n">
        <f aca="false">Adequacy_high!L31</f>
        <v>0.135343593535619</v>
      </c>
      <c r="Q32" s="0" t="n">
        <f aca="false">Q28+1</f>
        <v>2022</v>
      </c>
      <c r="R32" s="4" t="n">
        <f aca="false">Adequacy_high!J31</f>
        <v>0.69008863046228</v>
      </c>
      <c r="S32" s="3" t="n">
        <f aca="false">Adequacy_high!N31</f>
        <v>0.235613850360553</v>
      </c>
      <c r="T32" s="3" t="n">
        <f aca="false">Adequacy_high!P31</f>
        <v>0.0572046065821858</v>
      </c>
      <c r="U32" s="0" t="n">
        <f aca="false">O32-N32</f>
        <v>0.00436602682433673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0.66300048618174</v>
      </c>
      <c r="C33" s="3" t="n">
        <f aca="false">Adequacy_high!C32</f>
        <v>0.28192500883659</v>
      </c>
      <c r="D33" s="3" t="n">
        <f aca="false">Adequacy_high!D32</f>
        <v>0.05507450498167</v>
      </c>
      <c r="E33" s="3" t="n">
        <f aca="false">Adequacy_high!E32</f>
        <v>0.906866525840047</v>
      </c>
      <c r="F33" s="3" t="n">
        <f aca="false">Adequacy_high!G32</f>
        <v>0.925789202200825</v>
      </c>
      <c r="G33" s="3" t="n">
        <f aca="false">Adequacy_high!K32</f>
        <v>0.136672479858518</v>
      </c>
      <c r="H33" s="0" t="n">
        <f aca="false">H29+1</f>
        <v>2022</v>
      </c>
      <c r="I33" s="3" t="n">
        <f aca="false">Adequacy_high!I32</f>
        <v>0.601252947533897</v>
      </c>
      <c r="J33" s="3" t="n">
        <f aca="false">Adequacy_high!M32</f>
        <v>0.255668353311063</v>
      </c>
      <c r="K33" s="3" t="n">
        <f aca="false">Adequacy_high!O32</f>
        <v>0.0499452249950875</v>
      </c>
      <c r="L33" s="0" t="n">
        <f aca="false">F33-E33</f>
        <v>0.0189226763607779</v>
      </c>
      <c r="N33" s="3" t="n">
        <f aca="false">Adequacy_high!F32</f>
        <v>0.983759501507613</v>
      </c>
      <c r="O33" s="3" t="n">
        <f aca="false">Adequacy_high!H32</f>
        <v>0.988088230597558</v>
      </c>
      <c r="P33" s="3" t="n">
        <f aca="false">Adequacy_high!L32</f>
        <v>0.13710738113648</v>
      </c>
      <c r="Q33" s="0" t="n">
        <f aca="false">Q29+1</f>
        <v>2022</v>
      </c>
      <c r="R33" s="4" t="n">
        <f aca="false">Adequacy_high!J32</f>
        <v>0.682756662665312</v>
      </c>
      <c r="S33" s="3" t="n">
        <f aca="false">Adequacy_high!N32</f>
        <v>0.241425826052128</v>
      </c>
      <c r="T33" s="3" t="n">
        <f aca="false">Adequacy_high!P32</f>
        <v>0.0595770127901727</v>
      </c>
      <c r="U33" s="0" t="n">
        <f aca="false">O33-N33</f>
        <v>0.00432872908994453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0.660565279270288</v>
      </c>
      <c r="C34" s="3" t="n">
        <f aca="false">Adequacy_high!C33</f>
        <v>0.281446652725913</v>
      </c>
      <c r="D34" s="3" t="n">
        <f aca="false">Adequacy_high!D33</f>
        <v>0.0579880680037989</v>
      </c>
      <c r="E34" s="3" t="n">
        <f aca="false">Adequacy_high!E33</f>
        <v>0.900045989460056</v>
      </c>
      <c r="F34" s="3" t="n">
        <f aca="false">Adequacy_high!G33</f>
        <v>0.920950422775583</v>
      </c>
      <c r="G34" s="3" t="n">
        <f aca="false">Adequacy_high!K33</f>
        <v>0.141269748954241</v>
      </c>
      <c r="H34" s="0" t="n">
        <f aca="false">H30+1</f>
        <v>2022</v>
      </c>
      <c r="I34" s="3" t="n">
        <f aca="false">Adequacy_high!I33</f>
        <v>0.594539130383785</v>
      </c>
      <c r="J34" s="3" t="n">
        <f aca="false">Adequacy_high!M33</f>
        <v>0.253314931032916</v>
      </c>
      <c r="K34" s="3" t="n">
        <f aca="false">Adequacy_high!O33</f>
        <v>0.0521919280433562</v>
      </c>
      <c r="L34" s="0" t="n">
        <f aca="false">F34-E34</f>
        <v>0.0209044333155273</v>
      </c>
      <c r="N34" s="3" t="n">
        <f aca="false">Adequacy_high!F33</f>
        <v>0.983270612424322</v>
      </c>
      <c r="O34" s="3" t="n">
        <f aca="false">Adequacy_high!H33</f>
        <v>0.988154935375756</v>
      </c>
      <c r="P34" s="3" t="n">
        <f aca="false">Adequacy_high!L33</f>
        <v>0.141400858710492</v>
      </c>
      <c r="Q34" s="0" t="n">
        <f aca="false">Q30+1</f>
        <v>2022</v>
      </c>
      <c r="R34" s="4" t="n">
        <f aca="false">Adequacy_high!J33</f>
        <v>0.674302879192086</v>
      </c>
      <c r="S34" s="3" t="n">
        <f aca="false">Adequacy_high!N33</f>
        <v>0.246872288910028</v>
      </c>
      <c r="T34" s="3" t="n">
        <f aca="false">Adequacy_high!P33</f>
        <v>0.0620954443222072</v>
      </c>
      <c r="U34" s="0" t="n">
        <f aca="false">O34-N34</f>
        <v>0.0048843229514336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0.660290847604615</v>
      </c>
      <c r="C35" s="3" t="n">
        <f aca="false">Adequacy_high!C34</f>
        <v>0.280225990854904</v>
      </c>
      <c r="D35" s="3" t="n">
        <f aca="false">Adequacy_high!D34</f>
        <v>0.0594831615404813</v>
      </c>
      <c r="E35" s="3" t="n">
        <f aca="false">Adequacy_high!E34</f>
        <v>0.892959666853213</v>
      </c>
      <c r="F35" s="3" t="n">
        <f aca="false">Adequacy_high!G34</f>
        <v>0.914615813235833</v>
      </c>
      <c r="G35" s="3" t="n">
        <f aca="false">Adequacy_high!K34</f>
        <v>0.143436308320327</v>
      </c>
      <c r="H35" s="0" t="n">
        <f aca="false">H31+1</f>
        <v>2023</v>
      </c>
      <c r="I35" s="3" t="n">
        <f aca="false">Adequacy_high!I34</f>
        <v>0.589613095303242</v>
      </c>
      <c r="J35" s="3" t="n">
        <f aca="false">Adequacy_high!M34</f>
        <v>0.250230507437407</v>
      </c>
      <c r="K35" s="3" t="n">
        <f aca="false">Adequacy_high!O34</f>
        <v>0.053116064112564</v>
      </c>
      <c r="L35" s="0" t="n">
        <f aca="false">F35-E35</f>
        <v>0.0216561463826203</v>
      </c>
      <c r="N35" s="3" t="n">
        <f aca="false">Adequacy_high!F34</f>
        <v>0.982346546160676</v>
      </c>
      <c r="O35" s="3" t="n">
        <f aca="false">Adequacy_high!H34</f>
        <v>0.986987374302482</v>
      </c>
      <c r="P35" s="3" t="n">
        <f aca="false">Adequacy_high!L34</f>
        <v>0.141595212485653</v>
      </c>
      <c r="Q35" s="0" t="n">
        <f aca="false">Q31+1</f>
        <v>2023</v>
      </c>
      <c r="R35" s="4" t="n">
        <f aca="false">Adequacy_high!J34</f>
        <v>0.669084582788915</v>
      </c>
      <c r="S35" s="3" t="n">
        <f aca="false">Adequacy_high!N34</f>
        <v>0.250201043839829</v>
      </c>
      <c r="T35" s="3" t="n">
        <f aca="false">Adequacy_high!P34</f>
        <v>0.0630609195319324</v>
      </c>
      <c r="U35" s="0" t="n">
        <f aca="false">O35-N35</f>
        <v>0.004640828141806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0.661259940711246</v>
      </c>
      <c r="C36" s="3" t="n">
        <f aca="false">Adequacy_high!C35</f>
        <v>0.278903267444786</v>
      </c>
      <c r="D36" s="3" t="n">
        <f aca="false">Adequacy_high!D35</f>
        <v>0.0598367918439678</v>
      </c>
      <c r="E36" s="3" t="n">
        <f aca="false">Adequacy_high!E35</f>
        <v>0.885103639045563</v>
      </c>
      <c r="F36" s="3" t="n">
        <f aca="false">Adequacy_high!G35</f>
        <v>0.908024189624816</v>
      </c>
      <c r="G36" s="3" t="n">
        <f aca="false">Adequacy_high!K35</f>
        <v>0.146994039248112</v>
      </c>
      <c r="H36" s="0" t="n">
        <f aca="false">H32+1</f>
        <v>2023</v>
      </c>
      <c r="I36" s="3" t="n">
        <f aca="false">Adequacy_high!I35</f>
        <v>0.585283579878577</v>
      </c>
      <c r="J36" s="3" t="n">
        <f aca="false">Adequacy_high!M35</f>
        <v>0.246858296957078</v>
      </c>
      <c r="K36" s="3" t="n">
        <f aca="false">Adequacy_high!O35</f>
        <v>0.0529617622099077</v>
      </c>
      <c r="L36" s="0" t="n">
        <f aca="false">F36-E36</f>
        <v>0.0229205505792528</v>
      </c>
      <c r="N36" s="3" t="n">
        <f aca="false">Adequacy_high!F35</f>
        <v>0.981274134332722</v>
      </c>
      <c r="O36" s="3" t="n">
        <f aca="false">Adequacy_high!H35</f>
        <v>0.985873934704612</v>
      </c>
      <c r="P36" s="3" t="n">
        <f aca="false">Adequacy_high!L35</f>
        <v>0.144908402960718</v>
      </c>
      <c r="Q36" s="0" t="n">
        <f aca="false">Q32+1</f>
        <v>2023</v>
      </c>
      <c r="R36" s="4" t="n">
        <f aca="false">Adequacy_high!J35</f>
        <v>0.664652429600845</v>
      </c>
      <c r="S36" s="3" t="n">
        <f aca="false">Adequacy_high!N35</f>
        <v>0.253592225738199</v>
      </c>
      <c r="T36" s="3" t="n">
        <f aca="false">Adequacy_high!P35</f>
        <v>0.0630294789936785</v>
      </c>
      <c r="U36" s="0" t="n">
        <f aca="false">O36-N36</f>
        <v>0.00459980037189045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0.659392476643376</v>
      </c>
      <c r="C37" s="3" t="n">
        <f aca="false">Adequacy_high!C36</f>
        <v>0.277908219122064</v>
      </c>
      <c r="D37" s="3" t="n">
        <f aca="false">Adequacy_high!D36</f>
        <v>0.0626993042345606</v>
      </c>
      <c r="E37" s="3" t="n">
        <f aca="false">Adequacy_high!E36</f>
        <v>0.877998288637173</v>
      </c>
      <c r="F37" s="3" t="n">
        <f aca="false">Adequacy_high!G36</f>
        <v>0.901898812720954</v>
      </c>
      <c r="G37" s="3" t="n">
        <f aca="false">Adequacy_high!K36</f>
        <v>0.150833427913721</v>
      </c>
      <c r="H37" s="0" t="n">
        <f aca="false">H33+1</f>
        <v>2023</v>
      </c>
      <c r="I37" s="3" t="n">
        <f aca="false">Adequacy_high!I36</f>
        <v>0.578945466033111</v>
      </c>
      <c r="J37" s="3" t="n">
        <f aca="false">Adequacy_high!M36</f>
        <v>0.244002940787376</v>
      </c>
      <c r="K37" s="3" t="n">
        <f aca="false">Adequacy_high!O36</f>
        <v>0.0550498818166856</v>
      </c>
      <c r="L37" s="0" t="n">
        <f aca="false">F37-E37</f>
        <v>0.0239005240837811</v>
      </c>
      <c r="N37" s="3" t="n">
        <f aca="false">Adequacy_high!F36</f>
        <v>0.980764987411813</v>
      </c>
      <c r="O37" s="3" t="n">
        <f aca="false">Adequacy_high!H36</f>
        <v>0.985395013206363</v>
      </c>
      <c r="P37" s="3" t="n">
        <f aca="false">Adequacy_high!L36</f>
        <v>0.148943848702502</v>
      </c>
      <c r="Q37" s="0" t="n">
        <f aca="false">Q33+1</f>
        <v>2023</v>
      </c>
      <c r="R37" s="4" t="n">
        <f aca="false">Adequacy_high!J36</f>
        <v>0.657822548494641</v>
      </c>
      <c r="S37" s="3" t="n">
        <f aca="false">Adequacy_high!N36</f>
        <v>0.257561140065864</v>
      </c>
      <c r="T37" s="3" t="n">
        <f aca="false">Adequacy_high!P36</f>
        <v>0.0653812988513083</v>
      </c>
      <c r="U37" s="0" t="n">
        <f aca="false">O37-N37</f>
        <v>0.00463002579454985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0.657809756148566</v>
      </c>
      <c r="C38" s="3" t="n">
        <f aca="false">Adequacy_high!C37</f>
        <v>0.277233452073626</v>
      </c>
      <c r="D38" s="3" t="n">
        <f aca="false">Adequacy_high!D37</f>
        <v>0.064956791777808</v>
      </c>
      <c r="E38" s="3" t="n">
        <f aca="false">Adequacy_high!E37</f>
        <v>0.87006136913942</v>
      </c>
      <c r="F38" s="3" t="n">
        <f aca="false">Adequacy_high!G37</f>
        <v>0.896482610321526</v>
      </c>
      <c r="G38" s="3" t="n">
        <f aca="false">Adequacy_high!K37</f>
        <v>0.156889915245757</v>
      </c>
      <c r="H38" s="0" t="n">
        <f aca="false">H34+1</f>
        <v>2023</v>
      </c>
      <c r="I38" s="3" t="n">
        <f aca="false">Adequacy_high!I37</f>
        <v>0.572334857067889</v>
      </c>
      <c r="J38" s="3" t="n">
        <f aca="false">Adequacy_high!M37</f>
        <v>0.241210116882427</v>
      </c>
      <c r="K38" s="3" t="n">
        <f aca="false">Adequacy_high!O37</f>
        <v>0.0565163951891038</v>
      </c>
      <c r="L38" s="0" t="n">
        <f aca="false">F38-E38</f>
        <v>0.0264212411821065</v>
      </c>
      <c r="N38" s="3" t="n">
        <f aca="false">Adequacy_high!F37</f>
        <v>0.981240456027579</v>
      </c>
      <c r="O38" s="3" t="n">
        <f aca="false">Adequacy_high!H37</f>
        <v>0.985260663210394</v>
      </c>
      <c r="P38" s="3" t="n">
        <f aca="false">Adequacy_high!L37</f>
        <v>0.152774133622159</v>
      </c>
      <c r="Q38" s="0" t="n">
        <f aca="false">Q34+1</f>
        <v>2023</v>
      </c>
      <c r="R38" s="4" t="n">
        <f aca="false">Adequacy_high!J37</f>
        <v>0.651529112993234</v>
      </c>
      <c r="S38" s="3" t="n">
        <f aca="false">Adequacy_high!N37</f>
        <v>0.262531452778288</v>
      </c>
      <c r="T38" s="3" t="n">
        <f aca="false">Adequacy_high!P37</f>
        <v>0.0671798902560559</v>
      </c>
      <c r="U38" s="0" t="n">
        <f aca="false">O38-N38</f>
        <v>0.00402020718281559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0.656913444033762</v>
      </c>
      <c r="C39" s="3" t="n">
        <f aca="false">Adequacy_high!C38</f>
        <v>0.276017542891819</v>
      </c>
      <c r="D39" s="3" t="n">
        <f aca="false">Adequacy_high!D38</f>
        <v>0.0670690130744194</v>
      </c>
      <c r="E39" s="3" t="n">
        <f aca="false">Adequacy_high!E38</f>
        <v>0.863270842595108</v>
      </c>
      <c r="F39" s="3" t="n">
        <f aca="false">Adequacy_high!G38</f>
        <v>0.890935799023195</v>
      </c>
      <c r="G39" s="3" t="n">
        <f aca="false">Adequacy_high!K38</f>
        <v>0.160293255872154</v>
      </c>
      <c r="H39" s="0" t="n">
        <f aca="false">H35+1</f>
        <v>2024</v>
      </c>
      <c r="I39" s="3" t="n">
        <f aca="false">Adequacy_high!I38</f>
        <v>0.56709422234308</v>
      </c>
      <c r="J39" s="3" t="n">
        <f aca="false">Adequacy_high!M38</f>
        <v>0.238277896823252</v>
      </c>
      <c r="K39" s="3" t="n">
        <f aca="false">Adequacy_high!O38</f>
        <v>0.0578987234287764</v>
      </c>
      <c r="L39" s="0" t="n">
        <f aca="false">F39-E39</f>
        <v>0.0276649564280865</v>
      </c>
      <c r="N39" s="3" t="n">
        <f aca="false">Adequacy_high!F38</f>
        <v>0.981172436058075</v>
      </c>
      <c r="O39" s="3" t="n">
        <f aca="false">Adequacy_high!H38</f>
        <v>0.984854359835734</v>
      </c>
      <c r="P39" s="3" t="n">
        <f aca="false">Adequacy_high!L38</f>
        <v>0.156748867230624</v>
      </c>
      <c r="Q39" s="0" t="n">
        <f aca="false">Q35+1</f>
        <v>2024</v>
      </c>
      <c r="R39" s="4" t="n">
        <f aca="false">Adequacy_high!J38</f>
        <v>0.644870027836664</v>
      </c>
      <c r="S39" s="3" t="n">
        <f aca="false">Adequacy_high!N38</f>
        <v>0.267683788585839</v>
      </c>
      <c r="T39" s="3" t="n">
        <f aca="false">Adequacy_high!P38</f>
        <v>0.0686186196355722</v>
      </c>
      <c r="U39" s="0" t="n">
        <f aca="false">O39-N39</f>
        <v>0.00368192377765875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0.656435053215899</v>
      </c>
      <c r="C40" s="3" t="n">
        <f aca="false">Adequacy_high!C39</f>
        <v>0.275182681445919</v>
      </c>
      <c r="D40" s="3" t="n">
        <f aca="false">Adequacy_high!D39</f>
        <v>0.0683822653381813</v>
      </c>
      <c r="E40" s="3" t="n">
        <f aca="false">Adequacy_high!E39</f>
        <v>0.857540918433687</v>
      </c>
      <c r="F40" s="3" t="n">
        <f aca="false">Adequacy_high!G39</f>
        <v>0.885485145391194</v>
      </c>
      <c r="G40" s="3" t="n">
        <f aca="false">Adequacy_high!K39</f>
        <v>0.162471138275891</v>
      </c>
      <c r="H40" s="0" t="n">
        <f aca="false">H36+1</f>
        <v>2024</v>
      </c>
      <c r="I40" s="3" t="n">
        <f aca="false">Adequacy_high!I39</f>
        <v>0.562919918426829</v>
      </c>
      <c r="J40" s="3" t="n">
        <f aca="false">Adequacy_high!M39</f>
        <v>0.235980409384178</v>
      </c>
      <c r="K40" s="3" t="n">
        <f aca="false">Adequacy_high!O39</f>
        <v>0.0586405906226801</v>
      </c>
      <c r="L40" s="0" t="n">
        <f aca="false">F40-E40</f>
        <v>0.0279442269575065</v>
      </c>
      <c r="N40" s="3" t="n">
        <f aca="false">Adequacy_high!F39</f>
        <v>0.980759025328253</v>
      </c>
      <c r="O40" s="3" t="n">
        <f aca="false">Adequacy_high!H39</f>
        <v>0.984423010703743</v>
      </c>
      <c r="P40" s="3" t="n">
        <f aca="false">Adequacy_high!L39</f>
        <v>0.158554084055574</v>
      </c>
      <c r="Q40" s="0" t="n">
        <f aca="false">Q36+1</f>
        <v>2024</v>
      </c>
      <c r="R40" s="4" t="n">
        <f aca="false">Adequacy_high!J39</f>
        <v>0.63911568186302</v>
      </c>
      <c r="S40" s="3" t="n">
        <f aca="false">Adequacy_high!N39</f>
        <v>0.272058771941887</v>
      </c>
      <c r="T40" s="3" t="n">
        <f aca="false">Adequacy_high!P39</f>
        <v>0.0695845715233463</v>
      </c>
      <c r="U40" s="0" t="n">
        <f aca="false">O40-N40</f>
        <v>0.00366398537548962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0.654867576272747</v>
      </c>
      <c r="C41" s="3" t="n">
        <f aca="false">Adequacy_high!C40</f>
        <v>0.273868612414176</v>
      </c>
      <c r="D41" s="3" t="n">
        <f aca="false">Adequacy_high!D40</f>
        <v>0.0712638113130763</v>
      </c>
      <c r="E41" s="3" t="n">
        <f aca="false">Adequacy_high!E40</f>
        <v>0.852941114219793</v>
      </c>
      <c r="F41" s="3" t="n">
        <f aca="false">Adequacy_high!G40</f>
        <v>0.882019373747868</v>
      </c>
      <c r="G41" s="3" t="n">
        <f aca="false">Adequacy_high!K40</f>
        <v>0.165568620276</v>
      </c>
      <c r="H41" s="0" t="n">
        <f aca="false">H37+1</f>
        <v>2024</v>
      </c>
      <c r="I41" s="3" t="n">
        <f aca="false">Adequacy_high!I40</f>
        <v>0.558563480172492</v>
      </c>
      <c r="J41" s="3" t="n">
        <f aca="false">Adequacy_high!M40</f>
        <v>0.233593799422376</v>
      </c>
      <c r="K41" s="3" t="n">
        <f aca="false">Adequacy_high!O40</f>
        <v>0.0607838346249244</v>
      </c>
      <c r="L41" s="0" t="n">
        <f aca="false">F41-E41</f>
        <v>0.0290782595280755</v>
      </c>
      <c r="N41" s="3" t="n">
        <f aca="false">Adequacy_high!F40</f>
        <v>0.979542225370375</v>
      </c>
      <c r="O41" s="3" t="n">
        <f aca="false">Adequacy_high!H40</f>
        <v>0.984042052107732</v>
      </c>
      <c r="P41" s="3" t="n">
        <f aca="false">Adequacy_high!L40</f>
        <v>0.161146484602412</v>
      </c>
      <c r="Q41" s="0" t="n">
        <f aca="false">Q37+1</f>
        <v>2024</v>
      </c>
      <c r="R41" s="4" t="n">
        <f aca="false">Adequacy_high!J40</f>
        <v>0.63169225220038</v>
      </c>
      <c r="S41" s="3" t="n">
        <f aca="false">Adequacy_high!N40</f>
        <v>0.276025035409771</v>
      </c>
      <c r="T41" s="3" t="n">
        <f aca="false">Adequacy_high!P40</f>
        <v>0.071824937760224</v>
      </c>
      <c r="U41" s="0" t="n">
        <f aca="false">O41-N41</f>
        <v>0.0044998267373576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0.649918143138236</v>
      </c>
      <c r="C42" s="3" t="n">
        <f aca="false">Adequacy_high!C41</f>
        <v>0.27250347588693</v>
      </c>
      <c r="D42" s="3" t="n">
        <f aca="false">Adequacy_high!D41</f>
        <v>0.0775783809748348</v>
      </c>
      <c r="E42" s="3" t="n">
        <f aca="false">Adequacy_high!E41</f>
        <v>0.848941012300629</v>
      </c>
      <c r="F42" s="3" t="n">
        <f aca="false">Adequacy_high!G41</f>
        <v>0.87955474840493</v>
      </c>
      <c r="G42" s="3" t="n">
        <f aca="false">Adequacy_high!K41</f>
        <v>0.16902931252138</v>
      </c>
      <c r="H42" s="0" t="n">
        <f aca="false">H38+1</f>
        <v>2024</v>
      </c>
      <c r="I42" s="3" t="n">
        <f aca="false">Adequacy_high!I41</f>
        <v>0.551742166348319</v>
      </c>
      <c r="J42" s="3" t="n">
        <f aca="false">Adequacy_high!M41</f>
        <v>0.23133937667489</v>
      </c>
      <c r="K42" s="3" t="n">
        <f aca="false">Adequacy_high!O41</f>
        <v>0.0658594692774202</v>
      </c>
      <c r="L42" s="0" t="n">
        <f aca="false">F42-E42</f>
        <v>0.0306137361043011</v>
      </c>
      <c r="N42" s="3" t="n">
        <f aca="false">Adequacy_high!F41</f>
        <v>0.977469600295187</v>
      </c>
      <c r="O42" s="3" t="n">
        <f aca="false">Adequacy_high!H41</f>
        <v>0.982336869773593</v>
      </c>
      <c r="P42" s="3" t="n">
        <f aca="false">Adequacy_high!L41</f>
        <v>0.164272970623638</v>
      </c>
      <c r="Q42" s="0" t="n">
        <f aca="false">Q38+1</f>
        <v>2024</v>
      </c>
      <c r="R42" s="4" t="n">
        <f aca="false">Adequacy_high!J41</f>
        <v>0.626160536975079</v>
      </c>
      <c r="S42" s="3" t="n">
        <f aca="false">Adequacy_high!N41</f>
        <v>0.27345873254755</v>
      </c>
      <c r="T42" s="3" t="n">
        <f aca="false">Adequacy_high!P41</f>
        <v>0.0778503307725581</v>
      </c>
      <c r="U42" s="0" t="n">
        <f aca="false">O42-N42</f>
        <v>0.0048672694784061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0.64520927540148</v>
      </c>
      <c r="C43" s="3" t="n">
        <f aca="false">Adequacy_high!C42</f>
        <v>0.270841657309488</v>
      </c>
      <c r="D43" s="3" t="n">
        <f aca="false">Adequacy_high!D42</f>
        <v>0.0839490672890323</v>
      </c>
      <c r="E43" s="3" t="n">
        <f aca="false">Adequacy_high!E42</f>
        <v>0.84768508366772</v>
      </c>
      <c r="F43" s="3" t="n">
        <f aca="false">Adequacy_high!G42</f>
        <v>0.878463342677078</v>
      </c>
      <c r="G43" s="3" t="n">
        <f aca="false">Adequacy_high!K42</f>
        <v>0.17199474292131</v>
      </c>
      <c r="H43" s="0" t="n">
        <f aca="false">H39+1</f>
        <v>2025</v>
      </c>
      <c r="I43" s="3" t="n">
        <f aca="false">Adequacy_high!I42</f>
        <v>0.546934278601893</v>
      </c>
      <c r="J43" s="3" t="n">
        <f aca="false">Adequacy_high!M42</f>
        <v>0.229588432937097</v>
      </c>
      <c r="K43" s="3" t="n">
        <f aca="false">Adequacy_high!O42</f>
        <v>0.0711623721287305</v>
      </c>
      <c r="L43" s="0" t="n">
        <f aca="false">F43-E43</f>
        <v>0.0307782590093582</v>
      </c>
      <c r="N43" s="3" t="n">
        <f aca="false">Adequacy_high!F42</f>
        <v>0.977320580648681</v>
      </c>
      <c r="O43" s="3" t="n">
        <f aca="false">Adequacy_high!H42</f>
        <v>0.982390483647971</v>
      </c>
      <c r="P43" s="3" t="n">
        <f aca="false">Adequacy_high!L42</f>
        <v>0.167817619049456</v>
      </c>
      <c r="Q43" s="0" t="n">
        <f aca="false">Q39+1</f>
        <v>2025</v>
      </c>
      <c r="R43" s="4" t="n">
        <f aca="false">Adequacy_high!J42</f>
        <v>0.62134401334855</v>
      </c>
      <c r="S43" s="3" t="n">
        <f aca="false">Adequacy_high!N42</f>
        <v>0.27174691097128</v>
      </c>
      <c r="T43" s="3" t="n">
        <f aca="false">Adequacy_high!P42</f>
        <v>0.0842296563288513</v>
      </c>
      <c r="U43" s="0" t="n">
        <f aca="false">O43-N43</f>
        <v>0.00506990299929078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0.639276953535965</v>
      </c>
      <c r="C44" s="3" t="n">
        <f aca="false">Adequacy_high!C43</f>
        <v>0.266817761223429</v>
      </c>
      <c r="D44" s="3" t="n">
        <f aca="false">Adequacy_high!D43</f>
        <v>0.0939052852406062</v>
      </c>
      <c r="E44" s="3" t="n">
        <f aca="false">Adequacy_high!E43</f>
        <v>0.847838076035332</v>
      </c>
      <c r="F44" s="3" t="n">
        <f aca="false">Adequacy_high!G43</f>
        <v>0.878296680706964</v>
      </c>
      <c r="G44" s="3" t="n">
        <f aca="false">Adequacy_high!K43</f>
        <v>0.173498697691979</v>
      </c>
      <c r="H44" s="0" t="n">
        <f aca="false">H40+1</f>
        <v>2025</v>
      </c>
      <c r="I44" s="3" t="n">
        <f aca="false">Adequacy_high!I43</f>
        <v>0.542003342339661</v>
      </c>
      <c r="J44" s="3" t="n">
        <f aca="false">Adequacy_high!M43</f>
        <v>0.226218257327726</v>
      </c>
      <c r="K44" s="3" t="n">
        <f aca="false">Adequacy_high!O43</f>
        <v>0.0796164763679446</v>
      </c>
      <c r="L44" s="0" t="n">
        <f aca="false">F44-E44</f>
        <v>0.0304586046716319</v>
      </c>
      <c r="N44" s="3" t="n">
        <f aca="false">Adequacy_high!F43</f>
        <v>0.977795386347615</v>
      </c>
      <c r="O44" s="3" t="n">
        <f aca="false">Adequacy_high!H43</f>
        <v>0.983485433369988</v>
      </c>
      <c r="P44" s="3" t="n">
        <f aca="false">Adequacy_high!L43</f>
        <v>0.170805563747713</v>
      </c>
      <c r="Q44" s="0" t="n">
        <f aca="false">Q40+1</f>
        <v>2025</v>
      </c>
      <c r="R44" s="4" t="n">
        <f aca="false">Adequacy_high!J43</f>
        <v>0.61589332093729</v>
      </c>
      <c r="S44" s="3" t="n">
        <f aca="false">Adequacy_high!N43</f>
        <v>0.267689851872398</v>
      </c>
      <c r="T44" s="3" t="n">
        <f aca="false">Adequacy_high!P43</f>
        <v>0.0942122135379265</v>
      </c>
      <c r="U44" s="0" t="n">
        <f aca="false">O44-N44</f>
        <v>0.0056900470223733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0.638129670681013</v>
      </c>
      <c r="C45" s="3" t="n">
        <f aca="false">Adequacy_high!C44</f>
        <v>0.263569492858908</v>
      </c>
      <c r="D45" s="3" t="n">
        <f aca="false">Adequacy_high!D44</f>
        <v>0.0983008364600787</v>
      </c>
      <c r="E45" s="3" t="n">
        <f aca="false">Adequacy_high!E44</f>
        <v>0.847803858832497</v>
      </c>
      <c r="F45" s="3" t="n">
        <f aca="false">Adequacy_high!G44</f>
        <v>0.877673580506519</v>
      </c>
      <c r="G45" s="3" t="n">
        <f aca="false">Adequacy_high!K44</f>
        <v>0.177178199536836</v>
      </c>
      <c r="H45" s="0" t="n">
        <f aca="false">H41+1</f>
        <v>2025</v>
      </c>
      <c r="I45" s="3" t="n">
        <f aca="false">Adequacy_high!I44</f>
        <v>0.541008797238874</v>
      </c>
      <c r="J45" s="3" t="n">
        <f aca="false">Adequacy_high!M44</f>
        <v>0.223455233116307</v>
      </c>
      <c r="K45" s="3" t="n">
        <f aca="false">Adequacy_high!O44</f>
        <v>0.083339828477317</v>
      </c>
      <c r="L45" s="0" t="n">
        <f aca="false">F45-E45</f>
        <v>0.0298697216740218</v>
      </c>
      <c r="N45" s="3" t="n">
        <f aca="false">Adequacy_high!F44</f>
        <v>0.977701846775199</v>
      </c>
      <c r="O45" s="3" t="n">
        <f aca="false">Adequacy_high!H44</f>
        <v>0.983395486876104</v>
      </c>
      <c r="P45" s="3" t="n">
        <f aca="false">Adequacy_high!L44</f>
        <v>0.175768268109489</v>
      </c>
      <c r="Q45" s="0" t="n">
        <f aca="false">Q41+1</f>
        <v>2025</v>
      </c>
      <c r="R45" s="4" t="n">
        <f aca="false">Adequacy_high!J44</f>
        <v>0.614925984593068</v>
      </c>
      <c r="S45" s="3" t="n">
        <f aca="false">Adequacy_high!N44</f>
        <v>0.264229040818961</v>
      </c>
      <c r="T45" s="3" t="n">
        <f aca="false">Adequacy_high!P44</f>
        <v>0.09854682136317</v>
      </c>
      <c r="U45" s="0" t="n">
        <f aca="false">O45-N45</f>
        <v>0.00569364010090434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0.632776916608136</v>
      </c>
      <c r="C46" s="3" t="n">
        <f aca="false">Adequacy_high!C45</f>
        <v>0.2614762817578</v>
      </c>
      <c r="D46" s="3" t="n">
        <f aca="false">Adequacy_high!D45</f>
        <v>0.105746801634064</v>
      </c>
      <c r="E46" s="3" t="n">
        <f aca="false">Adequacy_high!E45</f>
        <v>0.848953085613266</v>
      </c>
      <c r="F46" s="3" t="n">
        <f aca="false">Adequacy_high!G45</f>
        <v>0.878583904469812</v>
      </c>
      <c r="G46" s="3" t="n">
        <f aca="false">Adequacy_high!K45</f>
        <v>0.180188714933697</v>
      </c>
      <c r="H46" s="0" t="n">
        <f aca="false">H42+1</f>
        <v>2025</v>
      </c>
      <c r="I46" s="3" t="n">
        <f aca="false">Adequacy_high!I45</f>
        <v>0.537197915859325</v>
      </c>
      <c r="J46" s="3" t="n">
        <f aca="false">Adequacy_high!M45</f>
        <v>0.221981096212968</v>
      </c>
      <c r="K46" s="3" t="n">
        <f aca="false">Adequacy_high!O45</f>
        <v>0.0897740735409724</v>
      </c>
      <c r="L46" s="0" t="n">
        <f aca="false">F46-E46</f>
        <v>0.0296308188565459</v>
      </c>
      <c r="N46" s="3" t="n">
        <f aca="false">Adequacy_high!F45</f>
        <v>0.977053512969334</v>
      </c>
      <c r="O46" s="3" t="n">
        <f aca="false">Adequacy_high!H45</f>
        <v>0.983088468708186</v>
      </c>
      <c r="P46" s="3" t="n">
        <f aca="false">Adequacy_high!L45</f>
        <v>0.179831942830858</v>
      </c>
      <c r="Q46" s="0" t="n">
        <f aca="false">Q42+1</f>
        <v>2025</v>
      </c>
      <c r="R46" s="4" t="n">
        <f aca="false">Adequacy_high!J45</f>
        <v>0.609416282738193</v>
      </c>
      <c r="S46" s="3" t="n">
        <f aca="false">Adequacy_high!N45</f>
        <v>0.261771169471926</v>
      </c>
      <c r="T46" s="3" t="n">
        <f aca="false">Adequacy_high!P45</f>
        <v>0.105866060759214</v>
      </c>
      <c r="U46" s="0" t="n">
        <f aca="false">O46-N46</f>
        <v>0.00603495573885249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0.626940777018563</v>
      </c>
      <c r="C47" s="3" t="n">
        <f aca="false">Adequacy_high!C46</f>
        <v>0.25693216823696</v>
      </c>
      <c r="D47" s="3" t="n">
        <f aca="false">Adequacy_high!D46</f>
        <v>0.116127054744477</v>
      </c>
      <c r="E47" s="3" t="n">
        <f aca="false">Adequacy_high!E46</f>
        <v>0.851253970810207</v>
      </c>
      <c r="F47" s="3" t="n">
        <f aca="false">Adequacy_high!G46</f>
        <v>0.880364273371799</v>
      </c>
      <c r="G47" s="3" t="n">
        <f aca="false">Adequacy_high!K46</f>
        <v>0.181152559518914</v>
      </c>
      <c r="H47" s="0" t="n">
        <f aca="false">H43+1</f>
        <v>2026</v>
      </c>
      <c r="I47" s="3" t="n">
        <f aca="false">Adequacy_high!I46</f>
        <v>0.533685825899888</v>
      </c>
      <c r="J47" s="3" t="n">
        <f aca="false">Adequacy_high!M46</f>
        <v>0.218714528440588</v>
      </c>
      <c r="K47" s="3" t="n">
        <f aca="false">Adequacy_high!O46</f>
        <v>0.0988536164697307</v>
      </c>
      <c r="L47" s="0" t="n">
        <f aca="false">F47-E47</f>
        <v>0.0291103025615921</v>
      </c>
      <c r="N47" s="3" t="n">
        <f aca="false">Adequacy_high!F46</f>
        <v>0.977399016121164</v>
      </c>
      <c r="O47" s="3" t="n">
        <f aca="false">Adequacy_high!H46</f>
        <v>0.982410802141659</v>
      </c>
      <c r="P47" s="3" t="n">
        <f aca="false">Adequacy_high!L46</f>
        <v>0.179916276290934</v>
      </c>
      <c r="Q47" s="0" t="n">
        <f aca="false">Q43+1</f>
        <v>2026</v>
      </c>
      <c r="R47" s="4" t="n">
        <f aca="false">Adequacy_high!J46</f>
        <v>0.603985670914267</v>
      </c>
      <c r="S47" s="3" t="n">
        <f aca="false">Adequacy_high!N46</f>
        <v>0.257176058176153</v>
      </c>
      <c r="T47" s="3" t="n">
        <f aca="false">Adequacy_high!P46</f>
        <v>0.116237287030744</v>
      </c>
      <c r="U47" s="0" t="n">
        <f aca="false">O47-N47</f>
        <v>0.00501178602049501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0.624166216141638</v>
      </c>
      <c r="C48" s="3" t="n">
        <f aca="false">Adequacy_high!C47</f>
        <v>0.253959753335537</v>
      </c>
      <c r="D48" s="3" t="n">
        <f aca="false">Adequacy_high!D47</f>
        <v>0.121874030522825</v>
      </c>
      <c r="E48" s="3" t="n">
        <f aca="false">Adequacy_high!E47</f>
        <v>0.851645849418559</v>
      </c>
      <c r="F48" s="3" t="n">
        <f aca="false">Adequacy_high!G47</f>
        <v>0.881027510527267</v>
      </c>
      <c r="G48" s="3" t="n">
        <f aca="false">Adequacy_high!K47</f>
        <v>0.184849360150257</v>
      </c>
      <c r="H48" s="0" t="n">
        <f aca="false">H44+1</f>
        <v>2026</v>
      </c>
      <c r="I48" s="3" t="n">
        <f aca="false">Adequacy_high!I47</f>
        <v>0.531568567324313</v>
      </c>
      <c r="J48" s="3" t="n">
        <f aca="false">Adequacy_high!M47</f>
        <v>0.216283769847571</v>
      </c>
      <c r="K48" s="3" t="n">
        <f aca="false">Adequacy_high!O47</f>
        <v>0.103793512246675</v>
      </c>
      <c r="L48" s="0" t="n">
        <f aca="false">F48-E48</f>
        <v>0.0293816611087078</v>
      </c>
      <c r="N48" s="3" t="n">
        <f aca="false">Adequacy_high!F47</f>
        <v>0.97548600287635</v>
      </c>
      <c r="O48" s="3" t="n">
        <f aca="false">Adequacy_high!H47</f>
        <v>0.981199638783906</v>
      </c>
      <c r="P48" s="3" t="n">
        <f aca="false">Adequacy_high!L47</f>
        <v>0.184641091675307</v>
      </c>
      <c r="Q48" s="0" t="n">
        <f aca="false">Q44+1</f>
        <v>2026</v>
      </c>
      <c r="R48" s="4" t="n">
        <f aca="false">Adequacy_high!J47</f>
        <v>0.600124151309408</v>
      </c>
      <c r="S48" s="3" t="n">
        <f aca="false">Adequacy_high!N47</f>
        <v>0.253640857553764</v>
      </c>
      <c r="T48" s="3" t="n">
        <f aca="false">Adequacy_high!P47</f>
        <v>0.121720994013178</v>
      </c>
      <c r="U48" s="0" t="n">
        <f aca="false">O48-N48</f>
        <v>0.00571363590755547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0.620624628388693</v>
      </c>
      <c r="C49" s="3" t="n">
        <f aca="false">Adequacy_high!C48</f>
        <v>0.252454375505525</v>
      </c>
      <c r="D49" s="3" t="n">
        <f aca="false">Adequacy_high!D48</f>
        <v>0.126920996105781</v>
      </c>
      <c r="E49" s="3" t="n">
        <f aca="false">Adequacy_high!E48</f>
        <v>0.850387244669621</v>
      </c>
      <c r="F49" s="3" t="n">
        <f aca="false">Adequacy_high!G48</f>
        <v>0.880255361695973</v>
      </c>
      <c r="G49" s="3" t="n">
        <f aca="false">Adequacy_high!K48</f>
        <v>0.187524355816414</v>
      </c>
      <c r="H49" s="0" t="n">
        <f aca="false">H45+1</f>
        <v>2026</v>
      </c>
      <c r="I49" s="3" t="n">
        <f aca="false">Adequacy_high!I48</f>
        <v>0.527771267709568</v>
      </c>
      <c r="J49" s="3" t="n">
        <f aca="false">Adequacy_high!M48</f>
        <v>0.214683980790933</v>
      </c>
      <c r="K49" s="3" t="n">
        <f aca="false">Adequacy_high!O48</f>
        <v>0.107931996169119</v>
      </c>
      <c r="L49" s="0" t="n">
        <f aca="false">F49-E49</f>
        <v>0.0298681170263527</v>
      </c>
      <c r="N49" s="3" t="n">
        <f aca="false">Adequacy_high!F48</f>
        <v>0.974957269876367</v>
      </c>
      <c r="O49" s="3" t="n">
        <f aca="false">Adequacy_high!H48</f>
        <v>0.980783825058792</v>
      </c>
      <c r="P49" s="3" t="n">
        <f aca="false">Adequacy_high!L48</f>
        <v>0.187677930644024</v>
      </c>
      <c r="Q49" s="0" t="n">
        <f aca="false">Q45+1</f>
        <v>2026</v>
      </c>
      <c r="R49" s="4" t="n">
        <f aca="false">Adequacy_high!J48</f>
        <v>0.595776376565823</v>
      </c>
      <c r="S49" s="3" t="n">
        <f aca="false">Adequacy_high!N48</f>
        <v>0.252324960415242</v>
      </c>
      <c r="T49" s="3" t="n">
        <f aca="false">Adequacy_high!P48</f>
        <v>0.126855932895302</v>
      </c>
      <c r="U49" s="0" t="n">
        <f aca="false">O49-N49</f>
        <v>0.00582655518242436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0.617142174531892</v>
      </c>
      <c r="C50" s="3" t="n">
        <f aca="false">Adequacy_high!C49</f>
        <v>0.249491374837147</v>
      </c>
      <c r="D50" s="3" t="n">
        <f aca="false">Adequacy_high!D49</f>
        <v>0.133366450630962</v>
      </c>
      <c r="E50" s="3" t="n">
        <f aca="false">Adequacy_high!E49</f>
        <v>0.84882408978966</v>
      </c>
      <c r="F50" s="3" t="n">
        <f aca="false">Adequacy_high!G49</f>
        <v>0.878307795620742</v>
      </c>
      <c r="G50" s="3" t="n">
        <f aca="false">Adequacy_high!K49</f>
        <v>0.188926488099212</v>
      </c>
      <c r="H50" s="0" t="n">
        <f aca="false">H46+1</f>
        <v>2026</v>
      </c>
      <c r="I50" s="3" t="n">
        <f aca="false">Adequacy_high!I49</f>
        <v>0.523845144567845</v>
      </c>
      <c r="J50" s="3" t="n">
        <f aca="false">Adequacy_high!M49</f>
        <v>0.211774289156512</v>
      </c>
      <c r="K50" s="3" t="n">
        <f aca="false">Adequacy_high!O49</f>
        <v>0.113204656065304</v>
      </c>
      <c r="L50" s="0" t="n">
        <f aca="false">F50-E50</f>
        <v>0.0294837058310815</v>
      </c>
      <c r="N50" s="3" t="n">
        <f aca="false">Adequacy_high!F49</f>
        <v>0.97707530601661</v>
      </c>
      <c r="O50" s="3" t="n">
        <f aca="false">Adequacy_high!H49</f>
        <v>0.982270768423452</v>
      </c>
      <c r="P50" s="3" t="n">
        <f aca="false">Adequacy_high!L49</f>
        <v>0.189976778727808</v>
      </c>
      <c r="Q50" s="0" t="n">
        <f aca="false">Q46+1</f>
        <v>2026</v>
      </c>
      <c r="R50" s="4" t="n">
        <f aca="false">Adequacy_high!J49</f>
        <v>0.593438300644269</v>
      </c>
      <c r="S50" s="3" t="n">
        <f aca="false">Adequacy_high!N49</f>
        <v>0.249999131640379</v>
      </c>
      <c r="T50" s="3" t="n">
        <f aca="false">Adequacy_high!P49</f>
        <v>0.133637873731961</v>
      </c>
      <c r="U50" s="0" t="n">
        <f aca="false">O50-N50</f>
        <v>0.00519546240684166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0.615595768963147</v>
      </c>
      <c r="C51" s="3" t="n">
        <f aca="false">Adequacy_high!C50</f>
        <v>0.247813544357156</v>
      </c>
      <c r="D51" s="3" t="n">
        <f aca="false">Adequacy_high!D50</f>
        <v>0.136590686679697</v>
      </c>
      <c r="E51" s="3" t="n">
        <f aca="false">Adequacy_high!E50</f>
        <v>0.845372582475618</v>
      </c>
      <c r="F51" s="3" t="n">
        <f aca="false">Adequacy_high!G50</f>
        <v>0.87637773921687</v>
      </c>
      <c r="G51" s="3" t="n">
        <f aca="false">Adequacy_high!K50</f>
        <v>0.192912811730525</v>
      </c>
      <c r="H51" s="0" t="n">
        <f aca="false">H47+1</f>
        <v>2027</v>
      </c>
      <c r="I51" s="3" t="n">
        <f aca="false">Adequacy_high!I50</f>
        <v>0.52040778496944</v>
      </c>
      <c r="J51" s="3" t="n">
        <f aca="false">Adequacy_high!M50</f>
        <v>0.209494775965645</v>
      </c>
      <c r="K51" s="3" t="n">
        <f aca="false">Adequacy_high!O50</f>
        <v>0.115470021540533</v>
      </c>
      <c r="L51" s="0" t="n">
        <f aca="false">F51-E51</f>
        <v>0.0310051567412523</v>
      </c>
      <c r="N51" s="3" t="n">
        <f aca="false">Adequacy_high!F50</f>
        <v>0.974990039893546</v>
      </c>
      <c r="O51" s="3" t="n">
        <f aca="false">Adequacy_high!H50</f>
        <v>0.981077656957998</v>
      </c>
      <c r="P51" s="3" t="n">
        <f aca="false">Adequacy_high!L50</f>
        <v>0.194267493930975</v>
      </c>
      <c r="Q51" s="0" t="n">
        <f aca="false">Q47+1</f>
        <v>2027</v>
      </c>
      <c r="R51" s="4" t="n">
        <f aca="false">Adequacy_high!J50</f>
        <v>0.590844935750673</v>
      </c>
      <c r="S51" s="3" t="n">
        <f aca="false">Adequacy_high!N50</f>
        <v>0.24764649324572</v>
      </c>
      <c r="T51" s="3" t="n">
        <f aca="false">Adequacy_high!P50</f>
        <v>0.136498610897153</v>
      </c>
      <c r="U51" s="0" t="n">
        <f aca="false">O51-N51</f>
        <v>0.00608761706445116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0.611859492578158</v>
      </c>
      <c r="C52" s="3" t="n">
        <f aca="false">Adequacy_high!C51</f>
        <v>0.246638656243171</v>
      </c>
      <c r="D52" s="3" t="n">
        <f aca="false">Adequacy_high!D51</f>
        <v>0.141501851178671</v>
      </c>
      <c r="E52" s="3" t="n">
        <f aca="false">Adequacy_high!E51</f>
        <v>0.843308735571749</v>
      </c>
      <c r="F52" s="3" t="n">
        <f aca="false">Adequacy_high!G51</f>
        <v>0.874325696338192</v>
      </c>
      <c r="G52" s="3" t="n">
        <f aca="false">Adequacy_high!K51</f>
        <v>0.194164073951826</v>
      </c>
      <c r="H52" s="0" t="n">
        <f aca="false">H48+1</f>
        <v>2027</v>
      </c>
      <c r="I52" s="3" t="n">
        <f aca="false">Adequacy_high!I51</f>
        <v>0.515986455033659</v>
      </c>
      <c r="J52" s="3" t="n">
        <f aca="false">Adequacy_high!M51</f>
        <v>0.207992533339544</v>
      </c>
      <c r="K52" s="3" t="n">
        <f aca="false">Adequacy_high!O51</f>
        <v>0.119329747198547</v>
      </c>
      <c r="L52" s="0" t="n">
        <f aca="false">F52-E52</f>
        <v>0.0310169607664434</v>
      </c>
      <c r="N52" s="3" t="n">
        <f aca="false">Adequacy_high!F51</f>
        <v>0.974730225648736</v>
      </c>
      <c r="O52" s="3" t="n">
        <f aca="false">Adequacy_high!H51</f>
        <v>0.980263290435933</v>
      </c>
      <c r="P52" s="3" t="n">
        <f aca="false">Adequacy_high!L51</f>
        <v>0.195493228205191</v>
      </c>
      <c r="Q52" s="0" t="n">
        <f aca="false">Q48+1</f>
        <v>2027</v>
      </c>
      <c r="R52" s="4" t="n">
        <f aca="false">Adequacy_high!J51</f>
        <v>0.587251604543724</v>
      </c>
      <c r="S52" s="3" t="n">
        <f aca="false">Adequacy_high!N51</f>
        <v>0.246218069500362</v>
      </c>
      <c r="T52" s="3" t="n">
        <f aca="false">Adequacy_high!P51</f>
        <v>0.14126055160465</v>
      </c>
      <c r="U52" s="0" t="n">
        <f aca="false">O52-N52</f>
        <v>0.00553306478719717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0.607796410879976</v>
      </c>
      <c r="C53" s="3" t="n">
        <f aca="false">Adequacy_high!C52</f>
        <v>0.24447803309377</v>
      </c>
      <c r="D53" s="3" t="n">
        <f aca="false">Adequacy_high!D52</f>
        <v>0.147725556026254</v>
      </c>
      <c r="E53" s="3" t="n">
        <f aca="false">Adequacy_high!E52</f>
        <v>0.843771546489162</v>
      </c>
      <c r="F53" s="3" t="n">
        <f aca="false">Adequacy_high!G52</f>
        <v>0.874805399129561</v>
      </c>
      <c r="G53" s="3" t="n">
        <f aca="false">Adequacy_high!K52</f>
        <v>0.196571949395974</v>
      </c>
      <c r="H53" s="0" t="n">
        <f aca="false">H49+1</f>
        <v>2027</v>
      </c>
      <c r="I53" s="3" t="n">
        <f aca="false">Adequacy_high!I52</f>
        <v>0.512841317558759</v>
      </c>
      <c r="J53" s="3" t="n">
        <f aca="false">Adequacy_high!M52</f>
        <v>0.206283608066159</v>
      </c>
      <c r="K53" s="3" t="n">
        <f aca="false">Adequacy_high!O52</f>
        <v>0.124646620864244</v>
      </c>
      <c r="L53" s="0" t="n">
        <f aca="false">F53-E53</f>
        <v>0.0310338526403989</v>
      </c>
      <c r="N53" s="3" t="n">
        <f aca="false">Adequacy_high!F52</f>
        <v>0.973692294802692</v>
      </c>
      <c r="O53" s="3" t="n">
        <f aca="false">Adequacy_high!H52</f>
        <v>0.979612397913131</v>
      </c>
      <c r="P53" s="3" t="n">
        <f aca="false">Adequacy_high!L52</f>
        <v>0.198326352336504</v>
      </c>
      <c r="Q53" s="0" t="n">
        <f aca="false">Q49+1</f>
        <v>2027</v>
      </c>
      <c r="R53" s="4" t="n">
        <f aca="false">Adequacy_high!J52</f>
        <v>0.582440399816416</v>
      </c>
      <c r="S53" s="3" t="n">
        <f aca="false">Adequacy_high!N52</f>
        <v>0.24388479958857</v>
      </c>
      <c r="T53" s="3" t="n">
        <f aca="false">Adequacy_high!P52</f>
        <v>0.147367095397706</v>
      </c>
      <c r="U53" s="0" t="n">
        <f aca="false">O53-N53</f>
        <v>0.00592010311043845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0.600399826495337</v>
      </c>
      <c r="C54" s="3" t="n">
        <f aca="false">Adequacy_high!C53</f>
        <v>0.241573773312067</v>
      </c>
      <c r="D54" s="3" t="n">
        <f aca="false">Adequacy_high!D53</f>
        <v>0.158026400192596</v>
      </c>
      <c r="E54" s="3" t="n">
        <f aca="false">Adequacy_high!E53</f>
        <v>0.843971601380844</v>
      </c>
      <c r="F54" s="3" t="n">
        <f aca="false">Adequacy_high!G53</f>
        <v>0.873779217712197</v>
      </c>
      <c r="G54" s="3" t="n">
        <f aca="false">Adequacy_high!K53</f>
        <v>0.198194952000915</v>
      </c>
      <c r="H54" s="0" t="n">
        <f aca="false">H50+1</f>
        <v>2027</v>
      </c>
      <c r="I54" s="3" t="n">
        <f aca="false">Adequacy_high!I53</f>
        <v>0.50672040303605</v>
      </c>
      <c r="J54" s="3" t="n">
        <f aca="false">Adequacy_high!M53</f>
        <v>0.203881404313798</v>
      </c>
      <c r="K54" s="3" t="n">
        <f aca="false">Adequacy_high!O53</f>
        <v>0.133369794030996</v>
      </c>
      <c r="L54" s="0" t="n">
        <f aca="false">F54-E54</f>
        <v>0.0298076163313529</v>
      </c>
      <c r="N54" s="3" t="n">
        <f aca="false">Adequacy_high!F53</f>
        <v>0.973442853736189</v>
      </c>
      <c r="O54" s="3" t="n">
        <f aca="false">Adequacy_high!H53</f>
        <v>0.979052837127186</v>
      </c>
      <c r="P54" s="3" t="n">
        <f aca="false">Adequacy_high!L53</f>
        <v>0.200759223853372</v>
      </c>
      <c r="Q54" s="0" t="n">
        <f aca="false">Q50+1</f>
        <v>2027</v>
      </c>
      <c r="R54" s="4" t="n">
        <f aca="false">Adequacy_high!J53</f>
        <v>0.575021075024997</v>
      </c>
      <c r="S54" s="3" t="n">
        <f aca="false">Adequacy_high!N53</f>
        <v>0.240861388044028</v>
      </c>
      <c r="T54" s="3" t="n">
        <f aca="false">Adequacy_high!P53</f>
        <v>0.157560390667163</v>
      </c>
      <c r="U54" s="0" t="n">
        <f aca="false">O54-N54</f>
        <v>0.00560998339099761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0.597041132165379</v>
      </c>
      <c r="C55" s="3" t="n">
        <f aca="false">Adequacy_high!C54</f>
        <v>0.238025408714373</v>
      </c>
      <c r="D55" s="3" t="n">
        <f aca="false">Adequacy_high!D54</f>
        <v>0.164933459120249</v>
      </c>
      <c r="E55" s="3" t="n">
        <f aca="false">Adequacy_high!E54</f>
        <v>0.844223895289869</v>
      </c>
      <c r="F55" s="3" t="n">
        <f aca="false">Adequacy_high!G54</f>
        <v>0.873507794650785</v>
      </c>
      <c r="G55" s="3" t="n">
        <f aca="false">Adequacy_high!K54</f>
        <v>0.198772588167994</v>
      </c>
      <c r="H55" s="0" t="n">
        <f aca="false">H51+1</f>
        <v>2028</v>
      </c>
      <c r="I55" s="3" t="n">
        <f aca="false">Adequacy_high!I54</f>
        <v>0.50403639024493</v>
      </c>
      <c r="J55" s="3" t="n">
        <f aca="false">Adequacy_high!M54</f>
        <v>0.200946737722811</v>
      </c>
      <c r="K55" s="3" t="n">
        <f aca="false">Adequacy_high!O54</f>
        <v>0.139240767322129</v>
      </c>
      <c r="L55" s="0" t="n">
        <f aca="false">F55-E55</f>
        <v>0.0292838993609158</v>
      </c>
      <c r="N55" s="3" t="n">
        <f aca="false">Adequacy_high!F54</f>
        <v>0.972917698927778</v>
      </c>
      <c r="O55" s="3" t="n">
        <f aca="false">Adequacy_high!H54</f>
        <v>0.97885911976629</v>
      </c>
      <c r="P55" s="3" t="n">
        <f aca="false">Adequacy_high!L54</f>
        <v>0.20190340962806</v>
      </c>
      <c r="Q55" s="0" t="n">
        <f aca="false">Q51+1</f>
        <v>2028</v>
      </c>
      <c r="R55" s="4" t="n">
        <f aca="false">Adequacy_high!J54</f>
        <v>0.571213778481018</v>
      </c>
      <c r="S55" s="3" t="n">
        <f aca="false">Adequacy_high!N54</f>
        <v>0.237284118749678</v>
      </c>
      <c r="T55" s="3" t="n">
        <f aca="false">Adequacy_high!P54</f>
        <v>0.164419801697083</v>
      </c>
      <c r="U55" s="0" t="n">
        <f aca="false">O55-N55</f>
        <v>0.00594142083851224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0.597279181298824</v>
      </c>
      <c r="C56" s="3" t="n">
        <f aca="false">Adequacy_high!C55</f>
        <v>0.235136459673663</v>
      </c>
      <c r="D56" s="3" t="n">
        <f aca="false">Adequacy_high!D55</f>
        <v>0.167584359027513</v>
      </c>
      <c r="E56" s="3" t="n">
        <f aca="false">Adequacy_high!E55</f>
        <v>0.843876512920023</v>
      </c>
      <c r="F56" s="3" t="n">
        <f aca="false">Adequacy_high!G55</f>
        <v>0.872898576773275</v>
      </c>
      <c r="G56" s="3" t="n">
        <f aca="false">Adequacy_high!K55</f>
        <v>0.201700420895397</v>
      </c>
      <c r="H56" s="0" t="n">
        <f aca="false">H52+1</f>
        <v>2028</v>
      </c>
      <c r="I56" s="3" t="n">
        <f aca="false">Adequacy_high!I55</f>
        <v>0.504029872754178</v>
      </c>
      <c r="J56" s="3" t="n">
        <f aca="false">Adequacy_high!M55</f>
        <v>0.19842613564977</v>
      </c>
      <c r="K56" s="3" t="n">
        <f aca="false">Adequacy_high!O55</f>
        <v>0.141420504516075</v>
      </c>
      <c r="L56" s="0" t="n">
        <f aca="false">F56-E56</f>
        <v>0.029022063853252</v>
      </c>
      <c r="N56" s="3" t="n">
        <f aca="false">Adequacy_high!F55</f>
        <v>0.972205396362318</v>
      </c>
      <c r="O56" s="3" t="n">
        <f aca="false">Adequacy_high!H55</f>
        <v>0.978146555986847</v>
      </c>
      <c r="P56" s="3" t="n">
        <f aca="false">Adequacy_high!L55</f>
        <v>0.205358246594309</v>
      </c>
      <c r="Q56" s="0" t="n">
        <f aca="false">Q52+1</f>
        <v>2028</v>
      </c>
      <c r="R56" s="4" t="n">
        <f aca="false">Adequacy_high!J55</f>
        <v>0.570952161676597</v>
      </c>
      <c r="S56" s="3" t="n">
        <f aca="false">Adequacy_high!N55</f>
        <v>0.234279581922021</v>
      </c>
      <c r="T56" s="3" t="n">
        <f aca="false">Adequacy_high!P55</f>
        <v>0.166973652763699</v>
      </c>
      <c r="U56" s="0" t="n">
        <f aca="false">O56-N56</f>
        <v>0.00594115962452946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0.595739584740615</v>
      </c>
      <c r="C57" s="3" t="n">
        <f aca="false">Adequacy_high!C56</f>
        <v>0.231995732520401</v>
      </c>
      <c r="D57" s="3" t="n">
        <f aca="false">Adequacy_high!D56</f>
        <v>0.172264682738983</v>
      </c>
      <c r="E57" s="3" t="n">
        <f aca="false">Adequacy_high!E56</f>
        <v>0.843516395091531</v>
      </c>
      <c r="F57" s="3" t="n">
        <f aca="false">Adequacy_high!G56</f>
        <v>0.872392416556569</v>
      </c>
      <c r="G57" s="3" t="n">
        <f aca="false">Adequacy_high!K56</f>
        <v>0.203925470431204</v>
      </c>
      <c r="H57" s="0" t="n">
        <f aca="false">H53+1</f>
        <v>2028</v>
      </c>
      <c r="I57" s="3" t="n">
        <f aca="false">Adequacy_high!I56</f>
        <v>0.502516106933729</v>
      </c>
      <c r="J57" s="3" t="n">
        <f aca="false">Adequacy_high!M56</f>
        <v>0.195692203972228</v>
      </c>
      <c r="K57" s="3" t="n">
        <f aca="false">Adequacy_high!O56</f>
        <v>0.145308084185574</v>
      </c>
      <c r="L57" s="0" t="n">
        <f aca="false">F57-E57</f>
        <v>0.0288760214650378</v>
      </c>
      <c r="N57" s="3" t="n">
        <f aca="false">Adequacy_high!F56</f>
        <v>0.971684471493449</v>
      </c>
      <c r="O57" s="3" t="n">
        <f aca="false">Adequacy_high!H56</f>
        <v>0.977611311833346</v>
      </c>
      <c r="P57" s="3" t="n">
        <f aca="false">Adequacy_high!L56</f>
        <v>0.207924157805333</v>
      </c>
      <c r="Q57" s="0" t="n">
        <f aca="false">Q53+1</f>
        <v>2028</v>
      </c>
      <c r="R57" s="4" t="n">
        <f aca="false">Adequacy_high!J56</f>
        <v>0.569104277882646</v>
      </c>
      <c r="S57" s="3" t="n">
        <f aca="false">Adequacy_high!N56</f>
        <v>0.231031492052016</v>
      </c>
      <c r="T57" s="3" t="n">
        <f aca="false">Adequacy_high!P56</f>
        <v>0.171548701558787</v>
      </c>
      <c r="U57" s="0" t="n">
        <f aca="false">O57-N57</f>
        <v>0.00592684033989721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0.591022502812884</v>
      </c>
      <c r="C58" s="3" t="n">
        <f aca="false">Adequacy_high!C57</f>
        <v>0.229216442701796</v>
      </c>
      <c r="D58" s="3" t="n">
        <f aca="false">Adequacy_high!D57</f>
        <v>0.17976105448532</v>
      </c>
      <c r="E58" s="3" t="n">
        <f aca="false">Adequacy_high!E57</f>
        <v>0.843120025516474</v>
      </c>
      <c r="F58" s="3" t="n">
        <f aca="false">Adequacy_high!G57</f>
        <v>0.871895566079633</v>
      </c>
      <c r="G58" s="3" t="n">
        <f aca="false">Adequacy_high!K57</f>
        <v>0.205967355630222</v>
      </c>
      <c r="H58" s="0" t="n">
        <f aca="false">H54+1</f>
        <v>2028</v>
      </c>
      <c r="I58" s="3" t="n">
        <f aca="false">Adequacy_high!I57</f>
        <v>0.498302907652409</v>
      </c>
      <c r="J58" s="3" t="n">
        <f aca="false">Adequacy_high!M57</f>
        <v>0.193256973019534</v>
      </c>
      <c r="K58" s="3" t="n">
        <f aca="false">Adequacy_high!O57</f>
        <v>0.151560144844531</v>
      </c>
      <c r="L58" s="0" t="n">
        <f aca="false">F58-E58</f>
        <v>0.0287755405631597</v>
      </c>
      <c r="N58" s="3" t="n">
        <f aca="false">Adequacy_high!F57</f>
        <v>0.96978973743026</v>
      </c>
      <c r="O58" s="3" t="n">
        <f aca="false">Adequacy_high!H57</f>
        <v>0.976775259142586</v>
      </c>
      <c r="P58" s="3" t="n">
        <f aca="false">Adequacy_high!L57</f>
        <v>0.211161671021343</v>
      </c>
      <c r="Q58" s="0" t="n">
        <f aca="false">Q54+1</f>
        <v>2028</v>
      </c>
      <c r="R58" s="4" t="n">
        <f aca="false">Adequacy_high!J57</f>
        <v>0.563271380779093</v>
      </c>
      <c r="S58" s="3" t="n">
        <f aca="false">Adequacy_high!N57</f>
        <v>0.22783818729745</v>
      </c>
      <c r="T58" s="3" t="n">
        <f aca="false">Adequacy_high!P57</f>
        <v>0.178680169353717</v>
      </c>
      <c r="U58" s="0" t="n">
        <f aca="false">O58-N58</f>
        <v>0.0069855217123258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0.588540149194072</v>
      </c>
      <c r="C59" s="3" t="n">
        <f aca="false">Adequacy_high!C58</f>
        <v>0.226987576020585</v>
      </c>
      <c r="D59" s="3" t="n">
        <f aca="false">Adequacy_high!D58</f>
        <v>0.184472274785343</v>
      </c>
      <c r="E59" s="3" t="n">
        <f aca="false">Adequacy_high!E58</f>
        <v>0.843095034780647</v>
      </c>
      <c r="F59" s="3" t="n">
        <f aca="false">Adequacy_high!G58</f>
        <v>0.871155926715756</v>
      </c>
      <c r="G59" s="3" t="n">
        <f aca="false">Adequacy_high!K58</f>
        <v>0.206422272370076</v>
      </c>
      <c r="H59" s="0" t="n">
        <f aca="false">H55+1</f>
        <v>2029</v>
      </c>
      <c r="I59" s="3" t="n">
        <f aca="false">Adequacy_high!I58</f>
        <v>0.496195277554583</v>
      </c>
      <c r="J59" s="3" t="n">
        <f aca="false">Adequacy_high!M58</f>
        <v>0.19137209829985</v>
      </c>
      <c r="K59" s="3" t="n">
        <f aca="false">Adequacy_high!O58</f>
        <v>0.155527658926214</v>
      </c>
      <c r="L59" s="0" t="n">
        <f aca="false">F59-E59</f>
        <v>0.0280608919351087</v>
      </c>
      <c r="N59" s="3" t="n">
        <f aca="false">Adequacy_high!F58</f>
        <v>0.96951843158254</v>
      </c>
      <c r="O59" s="3" t="n">
        <f aca="false">Adequacy_high!H58</f>
        <v>0.976089422471841</v>
      </c>
      <c r="P59" s="3" t="n">
        <f aca="false">Adequacy_high!L58</f>
        <v>0.211903744123581</v>
      </c>
      <c r="Q59" s="0" t="n">
        <f aca="false">Q55+1</f>
        <v>2029</v>
      </c>
      <c r="R59" s="4" t="n">
        <f aca="false">Adequacy_high!J58</f>
        <v>0.561334065556264</v>
      </c>
      <c r="S59" s="3" t="n">
        <f aca="false">Adequacy_high!N58</f>
        <v>0.225180609073581</v>
      </c>
      <c r="T59" s="3" t="n">
        <f aca="false">Adequacy_high!P58</f>
        <v>0.183003756952695</v>
      </c>
      <c r="U59" s="0" t="n">
        <f aca="false">O59-N59</f>
        <v>0.00657099088930102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0.585722765469026</v>
      </c>
      <c r="C60" s="3" t="n">
        <f aca="false">Adequacy_high!C59</f>
        <v>0.225247736089352</v>
      </c>
      <c r="D60" s="3" t="n">
        <f aca="false">Adequacy_high!D59</f>
        <v>0.189029498441622</v>
      </c>
      <c r="E60" s="3" t="n">
        <f aca="false">Adequacy_high!E59</f>
        <v>0.840841975418703</v>
      </c>
      <c r="F60" s="3" t="n">
        <f aca="false">Adequacy_high!G59</f>
        <v>0.870439224809657</v>
      </c>
      <c r="G60" s="3" t="n">
        <f aca="false">Adequacy_high!K59</f>
        <v>0.207970234309236</v>
      </c>
      <c r="H60" s="0" t="n">
        <f aca="false">H56+1</f>
        <v>2029</v>
      </c>
      <c r="I60" s="3" t="n">
        <f aca="false">Adequacy_high!I59</f>
        <v>0.492500287164682</v>
      </c>
      <c r="J60" s="3" t="n">
        <f aca="false">Adequacy_high!M59</f>
        <v>0.189397751371961</v>
      </c>
      <c r="K60" s="3" t="n">
        <f aca="false">Adequacy_high!O59</f>
        <v>0.15894393688206</v>
      </c>
      <c r="L60" s="0" t="n">
        <f aca="false">F60-E60</f>
        <v>0.0295972493909539</v>
      </c>
      <c r="N60" s="3" t="n">
        <f aca="false">Adequacy_high!F59</f>
        <v>0.968842986849437</v>
      </c>
      <c r="O60" s="3" t="n">
        <f aca="false">Adequacy_high!H59</f>
        <v>0.975490975605392</v>
      </c>
      <c r="P60" s="3" t="n">
        <f aca="false">Adequacy_high!L59</f>
        <v>0.212923897804594</v>
      </c>
      <c r="Q60" s="0" t="n">
        <f aca="false">Q56+1</f>
        <v>2029</v>
      </c>
      <c r="R60" s="4" t="n">
        <f aca="false">Adequacy_high!J59</f>
        <v>0.559194670721808</v>
      </c>
      <c r="S60" s="3" t="n">
        <f aca="false">Adequacy_high!N59</f>
        <v>0.222730935010296</v>
      </c>
      <c r="T60" s="3" t="n">
        <f aca="false">Adequacy_high!P59</f>
        <v>0.186917381117333</v>
      </c>
      <c r="U60" s="0" t="n">
        <f aca="false">O60-N60</f>
        <v>0.00664798875595496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0.584931454606474</v>
      </c>
      <c r="C61" s="3" t="n">
        <f aca="false">Adequacy_high!C60</f>
        <v>0.22307864414364</v>
      </c>
      <c r="D61" s="3" t="n">
        <f aca="false">Adequacy_high!D60</f>
        <v>0.191989901249886</v>
      </c>
      <c r="E61" s="3" t="n">
        <f aca="false">Adequacy_high!E60</f>
        <v>0.839956109647293</v>
      </c>
      <c r="F61" s="3" t="n">
        <f aca="false">Adequacy_high!G60</f>
        <v>0.86966645296672</v>
      </c>
      <c r="G61" s="3" t="n">
        <f aca="false">Adequacy_high!K60</f>
        <v>0.207103223907856</v>
      </c>
      <c r="H61" s="0" t="n">
        <f aca="false">H57+1</f>
        <v>2029</v>
      </c>
      <c r="I61" s="3" t="n">
        <f aca="false">Adequacy_high!I60</f>
        <v>0.491316749021586</v>
      </c>
      <c r="J61" s="3" t="n">
        <f aca="false">Adequacy_high!M60</f>
        <v>0.187376270080285</v>
      </c>
      <c r="K61" s="3" t="n">
        <f aca="false">Adequacy_high!O60</f>
        <v>0.161263090545422</v>
      </c>
      <c r="L61" s="0" t="n">
        <f aca="false">F61-E61</f>
        <v>0.0297103433194279</v>
      </c>
      <c r="N61" s="3" t="n">
        <f aca="false">Adequacy_high!F60</f>
        <v>0.967763052373148</v>
      </c>
      <c r="O61" s="3" t="n">
        <f aca="false">Adequacy_high!H60</f>
        <v>0.974388856941407</v>
      </c>
      <c r="P61" s="3" t="n">
        <f aca="false">Adequacy_high!L60</f>
        <v>0.212692418038393</v>
      </c>
      <c r="Q61" s="0" t="n">
        <f aca="false">Q57+1</f>
        <v>2029</v>
      </c>
      <c r="R61" s="4" t="n">
        <f aca="false">Adequacy_high!J60</f>
        <v>0.557988026513258</v>
      </c>
      <c r="S61" s="3" t="n">
        <f aca="false">Adequacy_high!N60</f>
        <v>0.220233641376226</v>
      </c>
      <c r="T61" s="3" t="n">
        <f aca="false">Adequacy_high!P60</f>
        <v>0.189541384483664</v>
      </c>
      <c r="U61" s="0" t="n">
        <f aca="false">O61-N61</f>
        <v>0.00662580456825868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0.581126452549684</v>
      </c>
      <c r="C62" s="3" t="n">
        <f aca="false">Adequacy_high!C61</f>
        <v>0.220482787129229</v>
      </c>
      <c r="D62" s="3" t="n">
        <f aca="false">Adequacy_high!D61</f>
        <v>0.198390760321087</v>
      </c>
      <c r="E62" s="3" t="n">
        <f aca="false">Adequacy_high!E61</f>
        <v>0.840385805105213</v>
      </c>
      <c r="F62" s="3" t="n">
        <f aca="false">Adequacy_high!G61</f>
        <v>0.870306855722087</v>
      </c>
      <c r="G62" s="3" t="n">
        <f aca="false">Adequacy_high!K61</f>
        <v>0.208144148893406</v>
      </c>
      <c r="H62" s="0" t="n">
        <f aca="false">H58+1</f>
        <v>2029</v>
      </c>
      <c r="I62" s="3" t="n">
        <f aca="false">Adequacy_high!I61</f>
        <v>0.488370421693903</v>
      </c>
      <c r="J62" s="3" t="n">
        <f aca="false">Adequacy_high!M61</f>
        <v>0.185290604573439</v>
      </c>
      <c r="K62" s="3" t="n">
        <f aca="false">Adequacy_high!O61</f>
        <v>0.166724778837872</v>
      </c>
      <c r="L62" s="0" t="n">
        <f aca="false">F62-E62</f>
        <v>0.029921050616874</v>
      </c>
      <c r="N62" s="3" t="n">
        <f aca="false">Adequacy_high!F61</f>
        <v>0.966947000392449</v>
      </c>
      <c r="O62" s="3" t="n">
        <f aca="false">Adequacy_high!H61</f>
        <v>0.973520831681454</v>
      </c>
      <c r="P62" s="3" t="n">
        <f aca="false">Adequacy_high!L61</f>
        <v>0.213528705671599</v>
      </c>
      <c r="Q62" s="0" t="n">
        <f aca="false">Q58+1</f>
        <v>2029</v>
      </c>
      <c r="R62" s="4" t="n">
        <f aca="false">Adequacy_high!J61</f>
        <v>0.554069524731658</v>
      </c>
      <c r="S62" s="3" t="n">
        <f aca="false">Adequacy_high!N61</f>
        <v>0.217326630269889</v>
      </c>
      <c r="T62" s="3" t="n">
        <f aca="false">Adequacy_high!P61</f>
        <v>0.195550845390902</v>
      </c>
      <c r="U62" s="0" t="n">
        <f aca="false">O62-N62</f>
        <v>0.00657383128900568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0.577703861527266</v>
      </c>
      <c r="C63" s="3" t="n">
        <f aca="false">Adequacy_high!C62</f>
        <v>0.218769660948872</v>
      </c>
      <c r="D63" s="3" t="n">
        <f aca="false">Adequacy_high!D62</f>
        <v>0.203526477523862</v>
      </c>
      <c r="E63" s="3" t="n">
        <f aca="false">Adequacy_high!E62</f>
        <v>0.839816401232342</v>
      </c>
      <c r="F63" s="3" t="n">
        <f aca="false">Adequacy_high!G62</f>
        <v>0.869438494051954</v>
      </c>
      <c r="G63" s="3" t="n">
        <f aca="false">Adequacy_high!K62</f>
        <v>0.209245873283989</v>
      </c>
      <c r="H63" s="0" t="n">
        <f aca="false">H59+1</f>
        <v>2030</v>
      </c>
      <c r="I63" s="3" t="n">
        <f aca="false">Adequacy_high!I62</f>
        <v>0.485165177965855</v>
      </c>
      <c r="J63" s="3" t="n">
        <f aca="false">Adequacy_high!M62</f>
        <v>0.183726349356901</v>
      </c>
      <c r="K63" s="3" t="n">
        <f aca="false">Adequacy_high!O62</f>
        <v>0.170924873909585</v>
      </c>
      <c r="L63" s="0" t="n">
        <f aca="false">F63-E63</f>
        <v>0.0296220928196128</v>
      </c>
      <c r="N63" s="3" t="n">
        <f aca="false">Adequacy_high!F62</f>
        <v>0.967019917953254</v>
      </c>
      <c r="O63" s="3" t="n">
        <f aca="false">Adequacy_high!H62</f>
        <v>0.973389847562008</v>
      </c>
      <c r="P63" s="3" t="n">
        <f aca="false">Adequacy_high!L62</f>
        <v>0.215060150345979</v>
      </c>
      <c r="Q63" s="0" t="n">
        <f aca="false">Q59+1</f>
        <v>2030</v>
      </c>
      <c r="R63" s="4" t="n">
        <f aca="false">Adequacy_high!J62</f>
        <v>0.550943995823944</v>
      </c>
      <c r="S63" s="3" t="n">
        <f aca="false">Adequacy_high!N62</f>
        <v>0.215547290445081</v>
      </c>
      <c r="T63" s="3" t="n">
        <f aca="false">Adequacy_high!P62</f>
        <v>0.20052863168423</v>
      </c>
      <c r="U63" s="0" t="n">
        <f aca="false">O63-N63</f>
        <v>0.00636992960875404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0.579369820946669</v>
      </c>
      <c r="C64" s="3" t="n">
        <f aca="false">Adequacy_high!C63</f>
        <v>0.215136703507499</v>
      </c>
      <c r="D64" s="3" t="n">
        <f aca="false">Adequacy_high!D63</f>
        <v>0.205493475545832</v>
      </c>
      <c r="E64" s="3" t="n">
        <f aca="false">Adequacy_high!E63</f>
        <v>0.84020160714693</v>
      </c>
      <c r="F64" s="3" t="n">
        <f aca="false">Adequacy_high!G63</f>
        <v>0.870181452345213</v>
      </c>
      <c r="G64" s="3" t="n">
        <f aca="false">Adequacy_high!K63</f>
        <v>0.211473370066994</v>
      </c>
      <c r="H64" s="0" t="n">
        <f aca="false">H60+1</f>
        <v>2030</v>
      </c>
      <c r="I64" s="3" t="n">
        <f aca="false">Adequacy_high!I63</f>
        <v>0.48678745469182</v>
      </c>
      <c r="J64" s="3" t="n">
        <f aca="false">Adequacy_high!M63</f>
        <v>0.180758204043293</v>
      </c>
      <c r="K64" s="3" t="n">
        <f aca="false">Adequacy_high!O63</f>
        <v>0.172655948411817</v>
      </c>
      <c r="L64" s="0" t="n">
        <f aca="false">F64-E64</f>
        <v>0.0299798451982832</v>
      </c>
      <c r="N64" s="3" t="n">
        <f aca="false">Adequacy_high!F63</f>
        <v>0.967180658217824</v>
      </c>
      <c r="O64" s="3" t="n">
        <f aca="false">Adequacy_high!H63</f>
        <v>0.973381455069715</v>
      </c>
      <c r="P64" s="3" t="n">
        <f aca="false">Adequacy_high!L63</f>
        <v>0.217191388600885</v>
      </c>
      <c r="Q64" s="0" t="n">
        <f aca="false">Q60+1</f>
        <v>2030</v>
      </c>
      <c r="R64" s="4" t="n">
        <f aca="false">Adequacy_high!J63</f>
        <v>0.551973385672792</v>
      </c>
      <c r="S64" s="3" t="n">
        <f aca="false">Adequacy_high!N63</f>
        <v>0.212363088375435</v>
      </c>
      <c r="T64" s="3" t="n">
        <f aca="false">Adequacy_high!P63</f>
        <v>0.202844184169596</v>
      </c>
      <c r="U64" s="0" t="n">
        <f aca="false">O64-N64</f>
        <v>0.00620079685189157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0.582605060946612</v>
      </c>
      <c r="C65" s="3" t="n">
        <f aca="false">Adequacy_high!C64</f>
        <v>0.212660626235827</v>
      </c>
      <c r="D65" s="3" t="n">
        <f aca="false">Adequacy_high!D64</f>
        <v>0.204734312817561</v>
      </c>
      <c r="E65" s="3" t="n">
        <f aca="false">Adequacy_high!E64</f>
        <v>0.838438962764143</v>
      </c>
      <c r="F65" s="3" t="n">
        <f aca="false">Adequacy_high!G64</f>
        <v>0.867959451561488</v>
      </c>
      <c r="G65" s="3" t="n">
        <f aca="false">Adequacy_high!K64</f>
        <v>0.211932850174128</v>
      </c>
      <c r="H65" s="0" t="n">
        <f aca="false">H61+1</f>
        <v>2030</v>
      </c>
      <c r="I65" s="3" t="n">
        <f aca="false">Adequacy_high!I64</f>
        <v>0.488478783001218</v>
      </c>
      <c r="J65" s="3" t="n">
        <f aca="false">Adequacy_high!M64</f>
        <v>0.17830295488194</v>
      </c>
      <c r="K65" s="3" t="n">
        <f aca="false">Adequacy_high!O64</f>
        <v>0.171657224880985</v>
      </c>
      <c r="L65" s="0" t="n">
        <f aca="false">F65-E65</f>
        <v>0.0295204887973449</v>
      </c>
      <c r="N65" s="3" t="n">
        <f aca="false">Adequacy_high!F64</f>
        <v>0.964577559138413</v>
      </c>
      <c r="O65" s="3" t="n">
        <f aca="false">Adequacy_high!H64</f>
        <v>0.970694512985257</v>
      </c>
      <c r="P65" s="3" t="n">
        <f aca="false">Adequacy_high!L64</f>
        <v>0.218177607919996</v>
      </c>
      <c r="Q65" s="0" t="n">
        <f aca="false">Q61+1</f>
        <v>2030</v>
      </c>
      <c r="R65" s="4" t="n">
        <f aca="false">Adequacy_high!J64</f>
        <v>0.552892098642485</v>
      </c>
      <c r="S65" s="3" t="n">
        <f aca="false">Adequacy_high!N64</f>
        <v>0.209751675570869</v>
      </c>
      <c r="T65" s="3" t="n">
        <f aca="false">Adequacy_high!P64</f>
        <v>0.201933784925059</v>
      </c>
      <c r="U65" s="0" t="n">
        <f aca="false">O65-N65</f>
        <v>0.00611695384684496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0.579588534350658</v>
      </c>
      <c r="C66" s="3" t="n">
        <f aca="false">Adequacy_high!C65</f>
        <v>0.210145126340825</v>
      </c>
      <c r="D66" s="3" t="n">
        <f aca="false">Adequacy_high!D65</f>
        <v>0.210266339308517</v>
      </c>
      <c r="E66" s="3" t="n">
        <f aca="false">Adequacy_high!E65</f>
        <v>0.837821527618736</v>
      </c>
      <c r="F66" s="3" t="n">
        <f aca="false">Adequacy_high!G65</f>
        <v>0.8677434265186</v>
      </c>
      <c r="G66" s="3" t="n">
        <f aca="false">Adequacy_high!K65</f>
        <v>0.214034961609765</v>
      </c>
      <c r="H66" s="0" t="n">
        <f aca="false">H62+1</f>
        <v>2030</v>
      </c>
      <c r="I66" s="3" t="n">
        <f aca="false">Adequacy_high!I65</f>
        <v>0.485591751239972</v>
      </c>
      <c r="J66" s="3" t="n">
        <f aca="false">Adequacy_high!M65</f>
        <v>0.176064110772502</v>
      </c>
      <c r="K66" s="3" t="n">
        <f aca="false">Adequacy_high!O65</f>
        <v>0.176165665606261</v>
      </c>
      <c r="L66" s="0" t="n">
        <f aca="false">F66-E66</f>
        <v>0.0299218988998645</v>
      </c>
      <c r="N66" s="3" t="n">
        <f aca="false">Adequacy_high!F65</f>
        <v>0.964848547723963</v>
      </c>
      <c r="O66" s="3" t="n">
        <f aca="false">Adequacy_high!H65</f>
        <v>0.97076641155016</v>
      </c>
      <c r="P66" s="3" t="n">
        <f aca="false">Adequacy_high!L65</f>
        <v>0.219748387534528</v>
      </c>
      <c r="Q66" s="0" t="n">
        <f aca="false">Q62+1</f>
        <v>2030</v>
      </c>
      <c r="R66" s="4" t="n">
        <f aca="false">Adequacy_high!J65</f>
        <v>0.550453525888442</v>
      </c>
      <c r="S66" s="3" t="n">
        <f aca="false">Adequacy_high!N65</f>
        <v>0.207137771763982</v>
      </c>
      <c r="T66" s="3" t="n">
        <f aca="false">Adequacy_high!P65</f>
        <v>0.207257250071539</v>
      </c>
      <c r="U66" s="0" t="n">
        <f aca="false">O66-N66</f>
        <v>0.00591786382619675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0.579782424955667</v>
      </c>
      <c r="C67" s="3" t="n">
        <f aca="false">Adequacy_high!C66</f>
        <v>0.206520073902751</v>
      </c>
      <c r="D67" s="3" t="n">
        <f aca="false">Adequacy_high!D66</f>
        <v>0.213697501141582</v>
      </c>
      <c r="E67" s="3" t="n">
        <f aca="false">Adequacy_high!E66</f>
        <v>0.83859594649932</v>
      </c>
      <c r="F67" s="3" t="n">
        <f aca="false">Adequacy_high!G66</f>
        <v>0.86780907937495</v>
      </c>
      <c r="G67" s="3" t="n">
        <f aca="false">Adequacy_high!K66</f>
        <v>0.214493160903234</v>
      </c>
      <c r="H67" s="0" t="n">
        <f aca="false">H63+1</f>
        <v>2031</v>
      </c>
      <c r="I67" s="3" t="n">
        <f aca="false">Adequacy_high!I66</f>
        <v>0.486203191419369</v>
      </c>
      <c r="J67" s="3" t="n">
        <f aca="false">Adequacy_high!M66</f>
        <v>0.173186896845587</v>
      </c>
      <c r="K67" s="3" t="n">
        <f aca="false">Adequacy_high!O66</f>
        <v>0.179205858234365</v>
      </c>
      <c r="L67" s="0" t="n">
        <f aca="false">F67-E67</f>
        <v>0.0292131328756294</v>
      </c>
      <c r="N67" s="3" t="n">
        <f aca="false">Adequacy_high!F66</f>
        <v>0.964984516614934</v>
      </c>
      <c r="O67" s="3" t="n">
        <f aca="false">Adequacy_high!H66</f>
        <v>0.971170314798363</v>
      </c>
      <c r="P67" s="3" t="n">
        <f aca="false">Adequacy_high!L66</f>
        <v>0.2210205994221</v>
      </c>
      <c r="Q67" s="0" t="n">
        <f aca="false">Q63+1</f>
        <v>2031</v>
      </c>
      <c r="R67" s="4" t="n">
        <f aca="false">Adequacy_high!J66</f>
        <v>0.551151961411578</v>
      </c>
      <c r="S67" s="3" t="n">
        <f aca="false">Adequacy_high!N66</f>
        <v>0.203382092895436</v>
      </c>
      <c r="T67" s="3" t="n">
        <f aca="false">Adequacy_high!P66</f>
        <v>0.21045046230792</v>
      </c>
      <c r="U67" s="0" t="n">
        <f aca="false">O67-N67</f>
        <v>0.00618579818342901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0.578173397978206</v>
      </c>
      <c r="C68" s="3" t="n">
        <f aca="false">Adequacy_high!C67</f>
        <v>0.203476204309339</v>
      </c>
      <c r="D68" s="3" t="n">
        <f aca="false">Adequacy_high!D67</f>
        <v>0.218350397712454</v>
      </c>
      <c r="E68" s="3" t="n">
        <f aca="false">Adequacy_high!E67</f>
        <v>0.835152622301393</v>
      </c>
      <c r="F68" s="3" t="n">
        <f aca="false">Adequacy_high!G67</f>
        <v>0.864370633200181</v>
      </c>
      <c r="G68" s="3" t="n">
        <f aca="false">Adequacy_high!K67</f>
        <v>0.214232486820815</v>
      </c>
      <c r="H68" s="0" t="n">
        <f aca="false">H64+1</f>
        <v>2031</v>
      </c>
      <c r="I68" s="3" t="n">
        <f aca="false">Adequacy_high!I67</f>
        <v>0.482863029466406</v>
      </c>
      <c r="J68" s="3" t="n">
        <f aca="false">Adequacy_high!M67</f>
        <v>0.169933685604879</v>
      </c>
      <c r="K68" s="3" t="n">
        <f aca="false">Adequacy_high!O67</f>
        <v>0.182355907230108</v>
      </c>
      <c r="L68" s="0" t="n">
        <f aca="false">F68-E68</f>
        <v>0.0292180108987885</v>
      </c>
      <c r="N68" s="3" t="n">
        <f aca="false">Adequacy_high!F67</f>
        <v>0.963351351903428</v>
      </c>
      <c r="O68" s="3" t="n">
        <f aca="false">Adequacy_high!H67</f>
        <v>0.969941678973425</v>
      </c>
      <c r="P68" s="3" t="n">
        <f aca="false">Adequacy_high!L67</f>
        <v>0.221863807040398</v>
      </c>
      <c r="Q68" s="0" t="n">
        <f aca="false">Q64+1</f>
        <v>2031</v>
      </c>
      <c r="R68" s="4" t="n">
        <f aca="false">Adequacy_high!J67</f>
        <v>0.548795194053653</v>
      </c>
      <c r="S68" s="3" t="n">
        <f aca="false">Adequacy_high!N67</f>
        <v>0.199969165216321</v>
      </c>
      <c r="T68" s="3" t="n">
        <f aca="false">Adequacy_high!P67</f>
        <v>0.214586992633453</v>
      </c>
      <c r="U68" s="0" t="n">
        <f aca="false">O68-N68</f>
        <v>0.00659032706999763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0.576293229343459</v>
      </c>
      <c r="C69" s="3" t="n">
        <f aca="false">Adequacy_high!C68</f>
        <v>0.200995972102716</v>
      </c>
      <c r="D69" s="3" t="n">
        <f aca="false">Adequacy_high!D68</f>
        <v>0.222710798553825</v>
      </c>
      <c r="E69" s="3" t="n">
        <f aca="false">Adequacy_high!E68</f>
        <v>0.835062107534129</v>
      </c>
      <c r="F69" s="3" t="n">
        <f aca="false">Adequacy_high!G68</f>
        <v>0.863605267218235</v>
      </c>
      <c r="G69" s="3" t="n">
        <f aca="false">Adequacy_high!K68</f>
        <v>0.214683041354416</v>
      </c>
      <c r="H69" s="0" t="n">
        <f aca="false">H65+1</f>
        <v>2031</v>
      </c>
      <c r="I69" s="3" t="n">
        <f aca="false">Adequacy_high!I68</f>
        <v>0.481240638653198</v>
      </c>
      <c r="J69" s="3" t="n">
        <f aca="false">Adequacy_high!M68</f>
        <v>0.167844120069965</v>
      </c>
      <c r="K69" s="3" t="n">
        <f aca="false">Adequacy_high!O68</f>
        <v>0.185977348810966</v>
      </c>
      <c r="L69" s="0" t="n">
        <f aca="false">F69-E69</f>
        <v>0.0285431596841055</v>
      </c>
      <c r="N69" s="3" t="n">
        <f aca="false">Adequacy_high!F68</f>
        <v>0.963575643026886</v>
      </c>
      <c r="O69" s="3" t="n">
        <f aca="false">Adequacy_high!H68</f>
        <v>0.969802053725362</v>
      </c>
      <c r="P69" s="3" t="n">
        <f aca="false">Adequacy_high!L68</f>
        <v>0.223244344392153</v>
      </c>
      <c r="Q69" s="0" t="n">
        <f aca="false">Q65+1</f>
        <v>2031</v>
      </c>
      <c r="R69" s="4" t="n">
        <f aca="false">Adequacy_high!J68</f>
        <v>0.546736182299675</v>
      </c>
      <c r="S69" s="3" t="n">
        <f aca="false">Adequacy_high!N68</f>
        <v>0.197738290775515</v>
      </c>
      <c r="T69" s="3" t="n">
        <f aca="false">Adequacy_high!P68</f>
        <v>0.219101169951695</v>
      </c>
      <c r="U69" s="0" t="n">
        <f aca="false">O69-N69</f>
        <v>0.0062264106984764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0.57381806230089</v>
      </c>
      <c r="C70" s="3" t="n">
        <f aca="false">Adequacy_high!C69</f>
        <v>0.198439615998444</v>
      </c>
      <c r="D70" s="3" t="n">
        <f aca="false">Adequacy_high!D69</f>
        <v>0.227742321700667</v>
      </c>
      <c r="E70" s="3" t="n">
        <f aca="false">Adequacy_high!E69</f>
        <v>0.834361907760126</v>
      </c>
      <c r="F70" s="3" t="n">
        <f aca="false">Adequacy_high!G69</f>
        <v>0.863006019778717</v>
      </c>
      <c r="G70" s="3" t="n">
        <f aca="false">Adequacy_high!K69</f>
        <v>0.216120939119093</v>
      </c>
      <c r="H70" s="0" t="n">
        <f aca="false">H66+1</f>
        <v>2031</v>
      </c>
      <c r="I70" s="3" t="n">
        <f aca="false">Adequacy_high!I69</f>
        <v>0.478771933168589</v>
      </c>
      <c r="J70" s="3" t="n">
        <f aca="false">Adequacy_high!M69</f>
        <v>0.165570456579648</v>
      </c>
      <c r="K70" s="3" t="n">
        <f aca="false">Adequacy_high!O69</f>
        <v>0.190019518011889</v>
      </c>
      <c r="L70" s="0" t="n">
        <f aca="false">F70-E70</f>
        <v>0.0286441120185904</v>
      </c>
      <c r="N70" s="3" t="n">
        <f aca="false">Adequacy_high!F69</f>
        <v>0.962554262012487</v>
      </c>
      <c r="O70" s="3" t="n">
        <f aca="false">Adequacy_high!H69</f>
        <v>0.969248950974664</v>
      </c>
      <c r="P70" s="3" t="n">
        <f aca="false">Adequacy_high!L69</f>
        <v>0.225401140528351</v>
      </c>
      <c r="Q70" s="0" t="n">
        <f aca="false">Q66+1</f>
        <v>2031</v>
      </c>
      <c r="R70" s="4" t="n">
        <f aca="false">Adequacy_high!J69</f>
        <v>0.543679773246353</v>
      </c>
      <c r="S70" s="3" t="n">
        <f aca="false">Adequacy_high!N69</f>
        <v>0.195037108214991</v>
      </c>
      <c r="T70" s="3" t="n">
        <f aca="false">Adequacy_high!P69</f>
        <v>0.223837380551143</v>
      </c>
      <c r="U70" s="0" t="n">
        <f aca="false">O70-N70</f>
        <v>0.00669468896217706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0.570720380541389</v>
      </c>
      <c r="C71" s="3" t="n">
        <f aca="false">Adequacy_high!C70</f>
        <v>0.195758140447234</v>
      </c>
      <c r="D71" s="3" t="n">
        <f aca="false">Adequacy_high!D70</f>
        <v>0.233521479011377</v>
      </c>
      <c r="E71" s="3" t="n">
        <f aca="false">Adequacy_high!E70</f>
        <v>0.833523402175041</v>
      </c>
      <c r="F71" s="3" t="n">
        <f aca="false">Adequacy_high!G70</f>
        <v>0.862132237228805</v>
      </c>
      <c r="G71" s="3" t="n">
        <f aca="false">Adequacy_high!K70</f>
        <v>0.215692982821864</v>
      </c>
      <c r="H71" s="0" t="n">
        <f aca="false">H67+1</f>
        <v>2032</v>
      </c>
      <c r="I71" s="3" t="n">
        <f aca="false">Adequacy_high!I70</f>
        <v>0.475708793279493</v>
      </c>
      <c r="J71" s="3" t="n">
        <f aca="false">Adequacy_high!M70</f>
        <v>0.163168991229038</v>
      </c>
      <c r="K71" s="3" t="n">
        <f aca="false">Adequacy_high!O70</f>
        <v>0.194645617666511</v>
      </c>
      <c r="L71" s="0" t="n">
        <f aca="false">F71-E71</f>
        <v>0.028608835053763</v>
      </c>
      <c r="N71" s="3" t="n">
        <f aca="false">Adequacy_high!F70</f>
        <v>0.961950225043913</v>
      </c>
      <c r="O71" s="3" t="n">
        <f aca="false">Adequacy_high!H70</f>
        <v>0.968580920923035</v>
      </c>
      <c r="P71" s="3" t="n">
        <f aca="false">Adequacy_high!L70</f>
        <v>0.225275294861283</v>
      </c>
      <c r="Q71" s="0" t="n">
        <f aca="false">Q67+1</f>
        <v>2032</v>
      </c>
      <c r="R71" s="4" t="n">
        <f aca="false">Adequacy_high!J70</f>
        <v>0.540851489296915</v>
      </c>
      <c r="S71" s="3" t="n">
        <f aca="false">Adequacy_high!N70</f>
        <v>0.192027531049518</v>
      </c>
      <c r="T71" s="3" t="n">
        <f aca="false">Adequacy_high!P70</f>
        <v>0.22907120469748</v>
      </c>
      <c r="U71" s="0" t="n">
        <f aca="false">O71-N71</f>
        <v>0.00663069587912168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0.568657591292812</v>
      </c>
      <c r="C72" s="3" t="n">
        <f aca="false">Adequacy_high!C71</f>
        <v>0.192614110200222</v>
      </c>
      <c r="D72" s="3" t="n">
        <f aca="false">Adequacy_high!D71</f>
        <v>0.238728298506966</v>
      </c>
      <c r="E72" s="3" t="n">
        <f aca="false">Adequacy_high!E71</f>
        <v>0.831520851716377</v>
      </c>
      <c r="F72" s="3" t="n">
        <f aca="false">Adequacy_high!G71</f>
        <v>0.860780482124046</v>
      </c>
      <c r="G72" s="3" t="n">
        <f aca="false">Adequacy_high!K71</f>
        <v>0.218841122043324</v>
      </c>
      <c r="H72" s="0" t="n">
        <f aca="false">H68+1</f>
        <v>2032</v>
      </c>
      <c r="I72" s="3" t="n">
        <f aca="false">Adequacy_high!I71</f>
        <v>0.472850644646783</v>
      </c>
      <c r="J72" s="3" t="n">
        <f aca="false">Adequacy_high!M71</f>
        <v>0.160162648966281</v>
      </c>
      <c r="K72" s="3" t="n">
        <f aca="false">Adequacy_high!O71</f>
        <v>0.198507558103314</v>
      </c>
      <c r="L72" s="0" t="n">
        <f aca="false">F72-E72</f>
        <v>0.0292596304076689</v>
      </c>
      <c r="N72" s="3" t="n">
        <f aca="false">Adequacy_high!F71</f>
        <v>0.960133646091458</v>
      </c>
      <c r="O72" s="3" t="n">
        <f aca="false">Adequacy_high!H71</f>
        <v>0.967459540153512</v>
      </c>
      <c r="P72" s="3" t="n">
        <f aca="false">Adequacy_high!L71</f>
        <v>0.229296672941964</v>
      </c>
      <c r="Q72" s="0" t="n">
        <f aca="false">Q68+1</f>
        <v>2032</v>
      </c>
      <c r="R72" s="4" t="n">
        <f aca="false">Adequacy_high!J71</f>
        <v>0.537863676000991</v>
      </c>
      <c r="S72" s="3" t="n">
        <f aca="false">Adequacy_high!N71</f>
        <v>0.188562851487351</v>
      </c>
      <c r="T72" s="3" t="n">
        <f aca="false">Adequacy_high!P71</f>
        <v>0.233707118603116</v>
      </c>
      <c r="U72" s="0" t="n">
        <f aca="false">O72-N72</f>
        <v>0.00732589406205431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0.564444584983314</v>
      </c>
      <c r="C73" s="3" t="n">
        <f aca="false">Adequacy_high!C72</f>
        <v>0.189193560941438</v>
      </c>
      <c r="D73" s="3" t="n">
        <f aca="false">Adequacy_high!D72</f>
        <v>0.246361854075249</v>
      </c>
      <c r="E73" s="3" t="n">
        <f aca="false">Adequacy_high!E72</f>
        <v>0.830281076871624</v>
      </c>
      <c r="F73" s="3" t="n">
        <f aca="false">Adequacy_high!G72</f>
        <v>0.859201240505961</v>
      </c>
      <c r="G73" s="3" t="n">
        <f aca="false">Adequacy_high!K72</f>
        <v>0.218433784480265</v>
      </c>
      <c r="H73" s="0" t="n">
        <f aca="false">H69+1</f>
        <v>2032</v>
      </c>
      <c r="I73" s="3" t="n">
        <f aca="false">Adequacy_high!I72</f>
        <v>0.468647657854303</v>
      </c>
      <c r="J73" s="3" t="n">
        <f aca="false">Adequacy_high!M72</f>
        <v>0.157083833515634</v>
      </c>
      <c r="K73" s="3" t="n">
        <f aca="false">Adequacy_high!O72</f>
        <v>0.204549585501688</v>
      </c>
      <c r="L73" s="0" t="n">
        <f aca="false">F73-E73</f>
        <v>0.0289201636343368</v>
      </c>
      <c r="N73" s="3" t="n">
        <f aca="false">Adequacy_high!F72</f>
        <v>0.960516673210413</v>
      </c>
      <c r="O73" s="3" t="n">
        <f aca="false">Adequacy_high!H72</f>
        <v>0.96799774717253</v>
      </c>
      <c r="P73" s="3" t="n">
        <f aca="false">Adequacy_high!L72</f>
        <v>0.229768151271075</v>
      </c>
      <c r="Q73" s="0" t="n">
        <f aca="false">Q69+1</f>
        <v>2032</v>
      </c>
      <c r="R73" s="4" t="n">
        <f aca="false">Adequacy_high!J72</f>
        <v>0.533909389449449</v>
      </c>
      <c r="S73" s="3" t="n">
        <f aca="false">Adequacy_high!N72</f>
        <v>0.185306733323931</v>
      </c>
      <c r="T73" s="3" t="n">
        <f aca="false">Adequacy_high!P72</f>
        <v>0.241300550437033</v>
      </c>
      <c r="U73" s="0" t="n">
        <f aca="false">O73-N73</f>
        <v>0.00748107396211739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0.564281593438878</v>
      </c>
      <c r="C74" s="3" t="n">
        <f aca="false">Adequacy_high!C73</f>
        <v>0.185937628343783</v>
      </c>
      <c r="D74" s="3" t="n">
        <f aca="false">Adequacy_high!D73</f>
        <v>0.249780778217339</v>
      </c>
      <c r="E74" s="3" t="n">
        <f aca="false">Adequacy_high!E73</f>
        <v>0.8282642250015</v>
      </c>
      <c r="F74" s="3" t="n">
        <f aca="false">Adequacy_high!G73</f>
        <v>0.856731587618198</v>
      </c>
      <c r="G74" s="3" t="n">
        <f aca="false">Adequacy_high!K73</f>
        <v>0.219522082736534</v>
      </c>
      <c r="H74" s="0" t="n">
        <f aca="false">H70+1</f>
        <v>2032</v>
      </c>
      <c r="I74" s="3" t="n">
        <f aca="false">Adequacy_high!I73</f>
        <v>0.467374256672264</v>
      </c>
      <c r="J74" s="3" t="n">
        <f aca="false">Adequacy_high!M73</f>
        <v>0.154005485638781</v>
      </c>
      <c r="K74" s="3" t="n">
        <f aca="false">Adequacy_high!O73</f>
        <v>0.206884482690456</v>
      </c>
      <c r="L74" s="0" t="n">
        <f aca="false">F74-E74</f>
        <v>0.0284673626166984</v>
      </c>
      <c r="N74" s="3" t="n">
        <f aca="false">Adequacy_high!F73</f>
        <v>0.959151564151763</v>
      </c>
      <c r="O74" s="3" t="n">
        <f aca="false">Adequacy_high!H73</f>
        <v>0.966550515373914</v>
      </c>
      <c r="P74" s="3" t="n">
        <f aca="false">Adequacy_high!L73</f>
        <v>0.231667976215556</v>
      </c>
      <c r="Q74" s="0" t="n">
        <f aca="false">Q70+1</f>
        <v>2032</v>
      </c>
      <c r="R74" s="4" t="n">
        <f aca="false">Adequacy_high!J73</f>
        <v>0.532539205806046</v>
      </c>
      <c r="S74" s="3" t="n">
        <f aca="false">Adequacy_high!N73</f>
        <v>0.182051730976904</v>
      </c>
      <c r="T74" s="3" t="n">
        <f aca="false">Adequacy_high!P73</f>
        <v>0.244560627368813</v>
      </c>
      <c r="U74" s="0" t="n">
        <f aca="false">O74-N74</f>
        <v>0.00739895122215062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0.559773597822759</v>
      </c>
      <c r="C75" s="3" t="n">
        <f aca="false">Adequacy_high!C74</f>
        <v>0.183132893160446</v>
      </c>
      <c r="D75" s="3" t="n">
        <f aca="false">Adequacy_high!D74</f>
        <v>0.257093509016795</v>
      </c>
      <c r="E75" s="3" t="n">
        <f aca="false">Adequacy_high!E74</f>
        <v>0.828156651383335</v>
      </c>
      <c r="F75" s="3" t="n">
        <f aca="false">Adequacy_high!G74</f>
        <v>0.856263753550744</v>
      </c>
      <c r="G75" s="3" t="n">
        <f aca="false">Adequacy_high!K74</f>
        <v>0.219575893048756</v>
      </c>
      <c r="H75" s="0" t="n">
        <f aca="false">H71+1</f>
        <v>2033</v>
      </c>
      <c r="I75" s="3" t="n">
        <f aca="false">Adequacy_high!I74</f>
        <v>0.463580228305698</v>
      </c>
      <c r="J75" s="3" t="n">
        <f aca="false">Adequacy_high!M74</f>
        <v>0.151662723557897</v>
      </c>
      <c r="K75" s="3" t="n">
        <f aca="false">Adequacy_high!O74</f>
        <v>0.21291369951974</v>
      </c>
      <c r="L75" s="0" t="n">
        <f aca="false">F75-E75</f>
        <v>0.0281071021674089</v>
      </c>
      <c r="N75" s="3" t="n">
        <f aca="false">Adequacy_high!F74</f>
        <v>0.958162163512679</v>
      </c>
      <c r="O75" s="3" t="n">
        <f aca="false">Adequacy_high!H74</f>
        <v>0.965388124646592</v>
      </c>
      <c r="P75" s="3" t="n">
        <f aca="false">Adequacy_high!L74</f>
        <v>0.231901332643822</v>
      </c>
      <c r="Q75" s="0" t="n">
        <f aca="false">Q71+1</f>
        <v>2033</v>
      </c>
      <c r="R75" s="4" t="n">
        <f aca="false">Adequacy_high!J74</f>
        <v>0.52771530981217</v>
      </c>
      <c r="S75" s="3" t="n">
        <f aca="false">Adequacy_high!N74</f>
        <v>0.179064629654466</v>
      </c>
      <c r="T75" s="3" t="n">
        <f aca="false">Adequacy_high!P74</f>
        <v>0.251382224046043</v>
      </c>
      <c r="U75" s="0" t="n">
        <f aca="false">O75-N75</f>
        <v>0.00722596113391261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0.558320378109855</v>
      </c>
      <c r="C76" s="3" t="n">
        <f aca="false">Adequacy_high!C75</f>
        <v>0.180406654610377</v>
      </c>
      <c r="D76" s="3" t="n">
        <f aca="false">Adequacy_high!D75</f>
        <v>0.261272967279768</v>
      </c>
      <c r="E76" s="3" t="n">
        <f aca="false">Adequacy_high!E75</f>
        <v>0.827582173725891</v>
      </c>
      <c r="F76" s="3" t="n">
        <f aca="false">Adequacy_high!G75</f>
        <v>0.854312753069456</v>
      </c>
      <c r="G76" s="3" t="n">
        <f aca="false">Adequacy_high!K75</f>
        <v>0.220940525246674</v>
      </c>
      <c r="H76" s="0" t="n">
        <f aca="false">H72+1</f>
        <v>2033</v>
      </c>
      <c r="I76" s="3" t="n">
        <f aca="false">Adequacy_high!I75</f>
        <v>0.462055992151614</v>
      </c>
      <c r="J76" s="3" t="n">
        <f aca="false">Adequacy_high!M75</f>
        <v>0.149301331377072</v>
      </c>
      <c r="K76" s="3" t="n">
        <f aca="false">Adequacy_high!O75</f>
        <v>0.216224850197204</v>
      </c>
      <c r="L76" s="0" t="n">
        <f aca="false">F76-E76</f>
        <v>0.026730579343565</v>
      </c>
      <c r="N76" s="3" t="n">
        <f aca="false">Adequacy_high!F75</f>
        <v>0.957025442021712</v>
      </c>
      <c r="O76" s="3" t="n">
        <f aca="false">Adequacy_high!H75</f>
        <v>0.964328455347903</v>
      </c>
      <c r="P76" s="3" t="n">
        <f aca="false">Adequacy_high!L75</f>
        <v>0.234952321293156</v>
      </c>
      <c r="Q76" s="0" t="n">
        <f aca="false">Q72+1</f>
        <v>2033</v>
      </c>
      <c r="R76" s="4" t="n">
        <f aca="false">Adequacy_high!J75</f>
        <v>0.525735282900232</v>
      </c>
      <c r="S76" s="3" t="n">
        <f aca="false">Adequacy_high!N75</f>
        <v>0.176163017076743</v>
      </c>
      <c r="T76" s="3" t="n">
        <f aca="false">Adequacy_high!P75</f>
        <v>0.255127142044736</v>
      </c>
      <c r="U76" s="0" t="n">
        <f aca="false">O76-N76</f>
        <v>0.00730301332619199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0.554717333457822</v>
      </c>
      <c r="C77" s="3" t="n">
        <f aca="false">Adequacy_high!C76</f>
        <v>0.17833087348983</v>
      </c>
      <c r="D77" s="3" t="n">
        <f aca="false">Adequacy_high!D76</f>
        <v>0.266951793052349</v>
      </c>
      <c r="E77" s="3" t="n">
        <f aca="false">Adequacy_high!E76</f>
        <v>0.824718280312939</v>
      </c>
      <c r="F77" s="3" t="n">
        <f aca="false">Adequacy_high!G76</f>
        <v>0.851274710629581</v>
      </c>
      <c r="G77" s="3" t="n">
        <f aca="false">Adequacy_high!K76</f>
        <v>0.220465460648091</v>
      </c>
      <c r="H77" s="0" t="n">
        <f aca="false">H73+1</f>
        <v>2033</v>
      </c>
      <c r="I77" s="3" t="n">
        <f aca="false">Adequacy_high!I76</f>
        <v>0.457485525309114</v>
      </c>
      <c r="J77" s="3" t="n">
        <f aca="false">Adequacy_high!M76</f>
        <v>0.147072731311237</v>
      </c>
      <c r="K77" s="3" t="n">
        <f aca="false">Adequacy_high!O76</f>
        <v>0.220160023692589</v>
      </c>
      <c r="L77" s="0" t="n">
        <f aca="false">F77-E77</f>
        <v>0.0265564303166416</v>
      </c>
      <c r="N77" s="3" t="n">
        <f aca="false">Adequacy_high!F76</f>
        <v>0.956495942562596</v>
      </c>
      <c r="O77" s="3" t="n">
        <f aca="false">Adequacy_high!H76</f>
        <v>0.964007447943613</v>
      </c>
      <c r="P77" s="3" t="n">
        <f aca="false">Adequacy_high!L76</f>
        <v>0.235407783792777</v>
      </c>
      <c r="Q77" s="0" t="n">
        <f aca="false">Q73+1</f>
        <v>2033</v>
      </c>
      <c r="R77" s="4" t="n">
        <f aca="false">Adequacy_high!J76</f>
        <v>0.521848422943742</v>
      </c>
      <c r="S77" s="3" t="n">
        <f aca="false">Adequacy_high!N76</f>
        <v>0.174071612613459</v>
      </c>
      <c r="T77" s="3" t="n">
        <f aca="false">Adequacy_high!P76</f>
        <v>0.260575907005395</v>
      </c>
      <c r="U77" s="0" t="n">
        <f aca="false">O77-N77</f>
        <v>0.00751150538101753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0.553345780670223</v>
      </c>
      <c r="C78" s="3" t="n">
        <f aca="false">Adequacy_high!C77</f>
        <v>0.175212933710652</v>
      </c>
      <c r="D78" s="3" t="n">
        <f aca="false">Adequacy_high!D77</f>
        <v>0.271441285619125</v>
      </c>
      <c r="E78" s="3" t="n">
        <f aca="false">Adequacy_high!E77</f>
        <v>0.82500060054904</v>
      </c>
      <c r="F78" s="3" t="n">
        <f aca="false">Adequacy_high!G77</f>
        <v>0.851682895930168</v>
      </c>
      <c r="G78" s="3" t="n">
        <f aca="false">Adequacy_high!K77</f>
        <v>0.21974286262234</v>
      </c>
      <c r="H78" s="0" t="n">
        <f aca="false">H74+1</f>
        <v>2033</v>
      </c>
      <c r="I78" s="3" t="n">
        <f aca="false">Adequacy_high!I77</f>
        <v>0.456510601364211</v>
      </c>
      <c r="J78" s="3" t="n">
        <f aca="false">Adequacy_high!M77</f>
        <v>0.144550775535247</v>
      </c>
      <c r="K78" s="3" t="n">
        <f aca="false">Adequacy_high!O77</f>
        <v>0.223939223649582</v>
      </c>
      <c r="L78" s="0" t="n">
        <f aca="false">F78-E78</f>
        <v>0.0266822953811281</v>
      </c>
      <c r="N78" s="3" t="n">
        <f aca="false">Adequacy_high!F77</f>
        <v>0.95476527698272</v>
      </c>
      <c r="O78" s="3" t="n">
        <f aca="false">Adequacy_high!H77</f>
        <v>0.963145575233693</v>
      </c>
      <c r="P78" s="3" t="n">
        <f aca="false">Adequacy_high!L77</f>
        <v>0.234645094555155</v>
      </c>
      <c r="Q78" s="0" t="n">
        <f aca="false">Q74+1</f>
        <v>2033</v>
      </c>
      <c r="R78" s="4" t="n">
        <f aca="false">Adequacy_high!J77</f>
        <v>0.519457536883617</v>
      </c>
      <c r="S78" s="3" t="n">
        <f aca="false">Adequacy_high!N77</f>
        <v>0.170761951659533</v>
      </c>
      <c r="T78" s="3" t="n">
        <f aca="false">Adequacy_high!P77</f>
        <v>0.264545788439571</v>
      </c>
      <c r="U78" s="0" t="n">
        <f aca="false">O78-N78</f>
        <v>0.0083802982509722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0.549770621266146</v>
      </c>
      <c r="C79" s="3" t="n">
        <f aca="false">Adequacy_high!C78</f>
        <v>0.174154334982801</v>
      </c>
      <c r="D79" s="3" t="n">
        <f aca="false">Adequacy_high!D78</f>
        <v>0.276075043751053</v>
      </c>
      <c r="E79" s="3" t="n">
        <f aca="false">Adequacy_high!E78</f>
        <v>0.819772826025796</v>
      </c>
      <c r="F79" s="3" t="n">
        <f aca="false">Adequacy_high!G78</f>
        <v>0.847143464479303</v>
      </c>
      <c r="G79" s="3" t="n">
        <f aca="false">Adequacy_high!K78</f>
        <v>0.21916302227585</v>
      </c>
      <c r="H79" s="0" t="n">
        <f aca="false">H75+1</f>
        <v>2034</v>
      </c>
      <c r="I79" s="3" t="n">
        <f aca="false">Adequacy_high!I78</f>
        <v>0.450687015861306</v>
      </c>
      <c r="J79" s="3" t="n">
        <f aca="false">Adequacy_high!M78</f>
        <v>0.142766991353494</v>
      </c>
      <c r="K79" s="3" t="n">
        <f aca="false">Adequacy_high!O78</f>
        <v>0.226318818810996</v>
      </c>
      <c r="L79" s="0" t="n">
        <f aca="false">F79-E79</f>
        <v>0.0273706384535071</v>
      </c>
      <c r="N79" s="3" t="n">
        <f aca="false">Adequacy_high!F78</f>
        <v>0.952070630219603</v>
      </c>
      <c r="O79" s="3" t="n">
        <f aca="false">Adequacy_high!H78</f>
        <v>0.960242241231739</v>
      </c>
      <c r="P79" s="3" t="n">
        <f aca="false">Adequacy_high!L78</f>
        <v>0.233779374146836</v>
      </c>
      <c r="Q79" s="0" t="n">
        <f aca="false">Q75+1</f>
        <v>2034</v>
      </c>
      <c r="R79" s="4" t="n">
        <f aca="false">Adequacy_high!J78</f>
        <v>0.514473065789147</v>
      </c>
      <c r="S79" s="3" t="n">
        <f aca="false">Adequacy_high!N78</f>
        <v>0.169268191777706</v>
      </c>
      <c r="T79" s="3" t="n">
        <f aca="false">Adequacy_high!P78</f>
        <v>0.268329372652749</v>
      </c>
      <c r="U79" s="0" t="n">
        <f aca="false">O79-N79</f>
        <v>0.00817161101213593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0.546761149840253</v>
      </c>
      <c r="C80" s="3" t="n">
        <f aca="false">Adequacy_high!C79</f>
        <v>0.171575026364288</v>
      </c>
      <c r="D80" s="3" t="n">
        <f aca="false">Adequacy_high!D79</f>
        <v>0.281663823795459</v>
      </c>
      <c r="E80" s="3" t="n">
        <f aca="false">Adequacy_high!E79</f>
        <v>0.816660341599977</v>
      </c>
      <c r="F80" s="3" t="n">
        <f aca="false">Adequacy_high!G79</f>
        <v>0.843621550262252</v>
      </c>
      <c r="G80" s="3" t="n">
        <f aca="false">Adequacy_high!K79</f>
        <v>0.21860319339864</v>
      </c>
      <c r="H80" s="0" t="n">
        <f aca="false">H76+1</f>
        <v>2034</v>
      </c>
      <c r="I80" s="3" t="n">
        <f aca="false">Adequacy_high!I79</f>
        <v>0.446518147402137</v>
      </c>
      <c r="J80" s="3" t="n">
        <f aca="false">Adequacy_high!M79</f>
        <v>0.140118519640685</v>
      </c>
      <c r="K80" s="3" t="n">
        <f aca="false">Adequacy_high!O79</f>
        <v>0.230023674557155</v>
      </c>
      <c r="L80" s="0" t="n">
        <f aca="false">F80-E80</f>
        <v>0.0269612086622754</v>
      </c>
      <c r="N80" s="3" t="n">
        <f aca="false">Adequacy_high!F79</f>
        <v>0.950146647098408</v>
      </c>
      <c r="O80" s="3" t="n">
        <f aca="false">Adequacy_high!H79</f>
        <v>0.958531829425424</v>
      </c>
      <c r="P80" s="3" t="n">
        <f aca="false">Adequacy_high!L79</f>
        <v>0.233992498834402</v>
      </c>
      <c r="Q80" s="0" t="n">
        <f aca="false">Q76+1</f>
        <v>2034</v>
      </c>
      <c r="R80" s="4" t="n">
        <f aca="false">Adequacy_high!J79</f>
        <v>0.510193638478729</v>
      </c>
      <c r="S80" s="3" t="n">
        <f aca="false">Adequacy_high!N79</f>
        <v>0.166545628262812</v>
      </c>
      <c r="T80" s="3" t="n">
        <f aca="false">Adequacy_high!P79</f>
        <v>0.273407380356868</v>
      </c>
      <c r="U80" s="0" t="n">
        <f aca="false">O80-N80</f>
        <v>0.00838518232701502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0.54512470520823</v>
      </c>
      <c r="C81" s="3" t="n">
        <f aca="false">Adequacy_high!C80</f>
        <v>0.169451017661428</v>
      </c>
      <c r="D81" s="3" t="n">
        <f aca="false">Adequacy_high!D80</f>
        <v>0.285424277130342</v>
      </c>
      <c r="E81" s="3" t="n">
        <f aca="false">Adequacy_high!E80</f>
        <v>0.813622728908336</v>
      </c>
      <c r="F81" s="3" t="n">
        <f aca="false">Adequacy_high!G80</f>
        <v>0.840739115023585</v>
      </c>
      <c r="G81" s="3" t="n">
        <f aca="false">Adequacy_high!K80</f>
        <v>0.218676686716752</v>
      </c>
      <c r="H81" s="0" t="n">
        <f aca="false">H77+1</f>
        <v>2034</v>
      </c>
      <c r="I81" s="3" t="n">
        <f aca="false">Adequacy_high!I80</f>
        <v>0.443525850246872</v>
      </c>
      <c r="J81" s="3" t="n">
        <f aca="false">Adequacy_high!M80</f>
        <v>0.137869199405986</v>
      </c>
      <c r="K81" s="3" t="n">
        <f aca="false">Adequacy_high!O80</f>
        <v>0.232227679255478</v>
      </c>
      <c r="L81" s="0" t="n">
        <f aca="false">F81-E81</f>
        <v>0.027116386115249</v>
      </c>
      <c r="N81" s="3" t="n">
        <f aca="false">Adequacy_high!F80</f>
        <v>0.948535214909516</v>
      </c>
      <c r="O81" s="3" t="n">
        <f aca="false">Adequacy_high!H80</f>
        <v>0.957026105839804</v>
      </c>
      <c r="P81" s="3" t="n">
        <f aca="false">Adequacy_high!L80</f>
        <v>0.234768122889777</v>
      </c>
      <c r="Q81" s="0" t="n">
        <f aca="false">Q77+1</f>
        <v>2034</v>
      </c>
      <c r="R81" s="4" t="n">
        <f aca="false">Adequacy_high!J80</f>
        <v>0.507480958651929</v>
      </c>
      <c r="S81" s="3" t="n">
        <f aca="false">Adequacy_high!N80</f>
        <v>0.164302377865927</v>
      </c>
      <c r="T81" s="3" t="n">
        <f aca="false">Adequacy_high!P80</f>
        <v>0.27675187839166</v>
      </c>
      <c r="U81" s="0" t="n">
        <f aca="false">O81-N81</f>
        <v>0.00849089093028887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0.548670201746258</v>
      </c>
      <c r="C82" s="3" t="n">
        <f aca="false">Adequacy_high!C81</f>
        <v>0.16681545264839</v>
      </c>
      <c r="D82" s="3" t="n">
        <f aca="false">Adequacy_high!D81</f>
        <v>0.284514345605352</v>
      </c>
      <c r="E82" s="3" t="n">
        <f aca="false">Adequacy_high!E81</f>
        <v>0.81073804495435</v>
      </c>
      <c r="F82" s="3" t="n">
        <f aca="false">Adequacy_high!G81</f>
        <v>0.838471441400259</v>
      </c>
      <c r="G82" s="3" t="n">
        <f aca="false">Adequacy_high!K81</f>
        <v>0.218483713996963</v>
      </c>
      <c r="H82" s="0" t="n">
        <f aca="false">H78+1</f>
        <v>2034</v>
      </c>
      <c r="I82" s="3" t="n">
        <f aca="false">Adequacy_high!I81</f>
        <v>0.44482780668847</v>
      </c>
      <c r="J82" s="3" t="n">
        <f aca="false">Adequacy_high!M81</f>
        <v>0.135243633948331</v>
      </c>
      <c r="K82" s="3" t="n">
        <f aca="false">Adequacy_high!O81</f>
        <v>0.230666604317549</v>
      </c>
      <c r="L82" s="0" t="n">
        <f aca="false">F82-E82</f>
        <v>0.0277333964459094</v>
      </c>
      <c r="N82" s="3" t="n">
        <f aca="false">Adequacy_high!F81</f>
        <v>0.947751199053348</v>
      </c>
      <c r="O82" s="3" t="n">
        <f aca="false">Adequacy_high!H81</f>
        <v>0.957095239094476</v>
      </c>
      <c r="P82" s="3" t="n">
        <f aca="false">Adequacy_high!L81</f>
        <v>0.235213119929056</v>
      </c>
      <c r="Q82" s="0" t="n">
        <f aca="false">Q78+1</f>
        <v>2034</v>
      </c>
      <c r="R82" s="4" t="n">
        <f aca="false">Adequacy_high!J81</f>
        <v>0.510481281812434</v>
      </c>
      <c r="S82" s="3" t="n">
        <f aca="false">Adequacy_high!N81</f>
        <v>0.161618797288137</v>
      </c>
      <c r="T82" s="3" t="n">
        <f aca="false">Adequacy_high!P81</f>
        <v>0.275651119952777</v>
      </c>
      <c r="U82" s="0" t="n">
        <f aca="false">O82-N82</f>
        <v>0.00934404004112876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0.547519090464215</v>
      </c>
      <c r="C83" s="3" t="n">
        <f aca="false">Adequacy_high!C82</f>
        <v>0.165028452331636</v>
      </c>
      <c r="D83" s="3" t="n">
        <f aca="false">Adequacy_high!D82</f>
        <v>0.287452457204149</v>
      </c>
      <c r="E83" s="3" t="n">
        <f aca="false">Adequacy_high!E82</f>
        <v>0.806506324546942</v>
      </c>
      <c r="F83" s="3" t="n">
        <f aca="false">Adequacy_high!G82</f>
        <v>0.834219884838218</v>
      </c>
      <c r="G83" s="3" t="n">
        <f aca="false">Adequacy_high!K82</f>
        <v>0.217698698935741</v>
      </c>
      <c r="H83" s="0" t="n">
        <f aca="false">H79+1</f>
        <v>2035</v>
      </c>
      <c r="I83" s="3" t="n">
        <f aca="false">Adequacy_high!I82</f>
        <v>0.441577609269579</v>
      </c>
      <c r="J83" s="3" t="n">
        <f aca="false">Adequacy_high!M82</f>
        <v>0.133096490535658</v>
      </c>
      <c r="K83" s="3" t="n">
        <f aca="false">Adequacy_high!O82</f>
        <v>0.231832224741706</v>
      </c>
      <c r="L83" s="0" t="n">
        <f aca="false">F83-E83</f>
        <v>0.0277135602912757</v>
      </c>
      <c r="N83" s="3" t="n">
        <f aca="false">Adequacy_high!F82</f>
        <v>0.943661187275615</v>
      </c>
      <c r="O83" s="3" t="n">
        <f aca="false">Adequacy_high!H82</f>
        <v>0.953201645289154</v>
      </c>
      <c r="P83" s="3" t="n">
        <f aca="false">Adequacy_high!L82</f>
        <v>0.235046968635119</v>
      </c>
      <c r="Q83" s="0" t="n">
        <f aca="false">Q79+1</f>
        <v>2035</v>
      </c>
      <c r="R83" s="4" t="n">
        <f aca="false">Adequacy_high!J82</f>
        <v>0.507123812197919</v>
      </c>
      <c r="S83" s="3" t="n">
        <f aca="false">Adequacy_high!N82</f>
        <v>0.159213540009669</v>
      </c>
      <c r="T83" s="3" t="n">
        <f aca="false">Adequacy_high!P82</f>
        <v>0.277323835068027</v>
      </c>
      <c r="U83" s="0" t="n">
        <f aca="false">O83-N83</f>
        <v>0.00954045801353876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0.544334370700325</v>
      </c>
      <c r="C84" s="3" t="n">
        <f aca="false">Adequacy_high!C83</f>
        <v>0.162854405200401</v>
      </c>
      <c r="D84" s="3" t="n">
        <f aca="false">Adequacy_high!D83</f>
        <v>0.292811224099274</v>
      </c>
      <c r="E84" s="3" t="n">
        <f aca="false">Adequacy_high!E83</f>
        <v>0.806318824250409</v>
      </c>
      <c r="F84" s="3" t="n">
        <f aca="false">Adequacy_high!G83</f>
        <v>0.833570701320323</v>
      </c>
      <c r="G84" s="3" t="n">
        <f aca="false">Adequacy_high!K83</f>
        <v>0.216564277613856</v>
      </c>
      <c r="H84" s="0" t="n">
        <f aca="false">H80+1</f>
        <v>2035</v>
      </c>
      <c r="I84" s="3" t="n">
        <f aca="false">Adequacy_high!I83</f>
        <v>0.438907049782173</v>
      </c>
      <c r="J84" s="3" t="n">
        <f aca="false">Adequacy_high!M83</f>
        <v>0.131312572525187</v>
      </c>
      <c r="K84" s="3" t="n">
        <f aca="false">Adequacy_high!O83</f>
        <v>0.236099201943049</v>
      </c>
      <c r="L84" s="0" t="n">
        <f aca="false">F84-E84</f>
        <v>0.0272518770699138</v>
      </c>
      <c r="N84" s="3" t="n">
        <f aca="false">Adequacy_high!F83</f>
        <v>0.943047672767413</v>
      </c>
      <c r="O84" s="3" t="n">
        <f aca="false">Adequacy_high!H83</f>
        <v>0.953542022758117</v>
      </c>
      <c r="P84" s="3" t="n">
        <f aca="false">Adequacy_high!L83</f>
        <v>0.234591026630177</v>
      </c>
      <c r="Q84" s="0" t="n">
        <f aca="false">Q80+1</f>
        <v>2035</v>
      </c>
      <c r="R84" s="4" t="n">
        <f aca="false">Adequacy_high!J83</f>
        <v>0.504595544481978</v>
      </c>
      <c r="S84" s="3" t="n">
        <f aca="false">Adequacy_high!N83</f>
        <v>0.156702318475319</v>
      </c>
      <c r="T84" s="3" t="n">
        <f aca="false">Adequacy_high!P83</f>
        <v>0.281749809810115</v>
      </c>
      <c r="U84" s="0" t="n">
        <f aca="false">O84-N84</f>
        <v>0.010494349990704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0.541959620913562</v>
      </c>
      <c r="C85" s="3" t="n">
        <f aca="false">Adequacy_high!C84</f>
        <v>0.160219502916443</v>
      </c>
      <c r="D85" s="3" t="n">
        <f aca="false">Adequacy_high!D84</f>
        <v>0.297820876169995</v>
      </c>
      <c r="E85" s="3" t="n">
        <f aca="false">Adequacy_high!E84</f>
        <v>0.805543817059282</v>
      </c>
      <c r="F85" s="3" t="n">
        <f aca="false">Adequacy_high!G84</f>
        <v>0.833270769645747</v>
      </c>
      <c r="G85" s="3" t="n">
        <f aca="false">Adequacy_high!K84</f>
        <v>0.216506511119103</v>
      </c>
      <c r="H85" s="0" t="n">
        <f aca="false">H81+1</f>
        <v>2035</v>
      </c>
      <c r="I85" s="3" t="n">
        <f aca="false">Adequacy_high!I84</f>
        <v>0.436572221722712</v>
      </c>
      <c r="J85" s="3" t="n">
        <f aca="false">Adequacy_high!M84</f>
        <v>0.129063829946652</v>
      </c>
      <c r="K85" s="3" t="n">
        <f aca="false">Adequacy_high!O84</f>
        <v>0.239907765389918</v>
      </c>
      <c r="L85" s="0" t="n">
        <f aca="false">F85-E85</f>
        <v>0.0277269525864653</v>
      </c>
      <c r="N85" s="3" t="n">
        <f aca="false">Adequacy_high!F84</f>
        <v>0.941619608421749</v>
      </c>
      <c r="O85" s="3" t="n">
        <f aca="false">Adequacy_high!H84</f>
        <v>0.952632579060087</v>
      </c>
      <c r="P85" s="3" t="n">
        <f aca="false">Adequacy_high!L84</f>
        <v>0.234663706803661</v>
      </c>
      <c r="Q85" s="0" t="n">
        <f aca="false">Q81+1</f>
        <v>2035</v>
      </c>
      <c r="R85" s="4" t="n">
        <f aca="false">Adequacy_high!J84</f>
        <v>0.501266883961745</v>
      </c>
      <c r="S85" s="3" t="n">
        <f aca="false">Adequacy_high!N84</f>
        <v>0.154032478013404</v>
      </c>
      <c r="T85" s="3" t="n">
        <f aca="false">Adequacy_high!P84</f>
        <v>0.2863202464466</v>
      </c>
      <c r="U85" s="0" t="n">
        <f aca="false">O85-N85</f>
        <v>0.0110129706383378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0.540487851520988</v>
      </c>
      <c r="C86" s="3" t="n">
        <f aca="false">Adequacy_high!C85</f>
        <v>0.157011992403473</v>
      </c>
      <c r="D86" s="3" t="n">
        <f aca="false">Adequacy_high!D85</f>
        <v>0.302500156075539</v>
      </c>
      <c r="E86" s="3" t="n">
        <f aca="false">Adequacy_high!E85</f>
        <v>0.803617575396772</v>
      </c>
      <c r="F86" s="3" t="n">
        <f aca="false">Adequacy_high!G85</f>
        <v>0.83163352088341</v>
      </c>
      <c r="G86" s="3" t="n">
        <f aca="false">Adequacy_high!K85</f>
        <v>0.216293021257167</v>
      </c>
      <c r="H86" s="0" t="n">
        <f aca="false">H82+1</f>
        <v>2035</v>
      </c>
      <c r="I86" s="3" t="n">
        <f aca="false">Adequacy_high!I85</f>
        <v>0.434345536770707</v>
      </c>
      <c r="J86" s="3" t="n">
        <f aca="false">Adequacy_high!M85</f>
        <v>0.126177596643495</v>
      </c>
      <c r="K86" s="3" t="n">
        <f aca="false">Adequacy_high!O85</f>
        <v>0.24309444198257</v>
      </c>
      <c r="L86" s="0" t="n">
        <f aca="false">F86-E86</f>
        <v>0.0280159454866381</v>
      </c>
      <c r="N86" s="3" t="n">
        <f aca="false">Adequacy_high!F85</f>
        <v>0.941080340284475</v>
      </c>
      <c r="O86" s="3" t="n">
        <f aca="false">Adequacy_high!H85</f>
        <v>0.952717987210994</v>
      </c>
      <c r="P86" s="3" t="n">
        <f aca="false">Adequacy_high!L85</f>
        <v>0.235497456077678</v>
      </c>
      <c r="Q86" s="0" t="n">
        <f aca="false">Q82+1</f>
        <v>2035</v>
      </c>
      <c r="R86" s="4" t="n">
        <f aca="false">Adequacy_high!J85</f>
        <v>0.499290888067864</v>
      </c>
      <c r="S86" s="3" t="n">
        <f aca="false">Adequacy_high!N85</f>
        <v>0.150956274703447</v>
      </c>
      <c r="T86" s="3" t="n">
        <f aca="false">Adequacy_high!P85</f>
        <v>0.290833177513164</v>
      </c>
      <c r="U86" s="0" t="n">
        <f aca="false">O86-N86</f>
        <v>0.0116376469265197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0.539769296607442</v>
      </c>
      <c r="C87" s="3" t="n">
        <f aca="false">Adequacy_high!C86</f>
        <v>0.153745600619392</v>
      </c>
      <c r="D87" s="3" t="n">
        <f aca="false">Adequacy_high!D86</f>
        <v>0.306485102773165</v>
      </c>
      <c r="E87" s="3" t="n">
        <f aca="false">Adequacy_high!E86</f>
        <v>0.806286624949207</v>
      </c>
      <c r="F87" s="3" t="n">
        <f aca="false">Adequacy_high!G86</f>
        <v>0.833101600578785</v>
      </c>
      <c r="G87" s="3" t="n">
        <f aca="false">Adequacy_high!K86</f>
        <v>0.214994027248211</v>
      </c>
      <c r="H87" s="0" t="n">
        <f aca="false">H83+1</f>
        <v>2036</v>
      </c>
      <c r="I87" s="3" t="n">
        <f aca="false">Adequacy_high!I86</f>
        <v>0.435208764412822</v>
      </c>
      <c r="J87" s="3" t="n">
        <f aca="false">Adequacy_high!M86</f>
        <v>0.123963021424199</v>
      </c>
      <c r="K87" s="3" t="n">
        <f aca="false">Adequacy_high!O86</f>
        <v>0.247114839112186</v>
      </c>
      <c r="L87" s="0" t="n">
        <f aca="false">F87-E87</f>
        <v>0.0268149756295777</v>
      </c>
      <c r="N87" s="3" t="n">
        <f aca="false">Adequacy_high!F86</f>
        <v>0.944430158357938</v>
      </c>
      <c r="O87" s="3" t="n">
        <f aca="false">Adequacy_high!H86</f>
        <v>0.95427290185503</v>
      </c>
      <c r="P87" s="3" t="n">
        <f aca="false">Adequacy_high!L86</f>
        <v>0.233278394818281</v>
      </c>
      <c r="Q87" s="0" t="n">
        <f aca="false">Q83+1</f>
        <v>2036</v>
      </c>
      <c r="R87" s="4" t="n">
        <f aca="false">Adequacy_high!J86</f>
        <v>0.500115028903788</v>
      </c>
      <c r="S87" s="3" t="n">
        <f aca="false">Adequacy_high!N86</f>
        <v>0.148428811764748</v>
      </c>
      <c r="T87" s="3" t="n">
        <f aca="false">Adequacy_high!P86</f>
        <v>0.295886317689402</v>
      </c>
      <c r="U87" s="0" t="n">
        <f aca="false">O87-N87</f>
        <v>0.00984274349709169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0.540162113891878</v>
      </c>
      <c r="C88" s="3" t="n">
        <f aca="false">Adequacy_high!C87</f>
        <v>0.151077782611682</v>
      </c>
      <c r="D88" s="3" t="n">
        <f aca="false">Adequacy_high!D87</f>
        <v>0.308760103496439</v>
      </c>
      <c r="E88" s="3" t="n">
        <f aca="false">Adequacy_high!E87</f>
        <v>0.805159896315361</v>
      </c>
      <c r="F88" s="3" t="n">
        <f aca="false">Adequacy_high!G87</f>
        <v>0.83254008930448</v>
      </c>
      <c r="G88" s="3" t="n">
        <f aca="false">Adequacy_high!K87</f>
        <v>0.213858971191746</v>
      </c>
      <c r="H88" s="0" t="n">
        <f aca="false">H84+1</f>
        <v>2036</v>
      </c>
      <c r="I88" s="3" t="n">
        <f aca="false">Adequacy_high!I87</f>
        <v>0.434916871614671</v>
      </c>
      <c r="J88" s="3" t="n">
        <f aca="false">Adequacy_high!M87</f>
        <v>0.121641771783177</v>
      </c>
      <c r="K88" s="3" t="n">
        <f aca="false">Adequacy_high!O87</f>
        <v>0.248601252917513</v>
      </c>
      <c r="L88" s="0" t="n">
        <f aca="false">F88-E88</f>
        <v>0.027380192989119</v>
      </c>
      <c r="N88" s="3" t="n">
        <f aca="false">Adequacy_high!F87</f>
        <v>0.941565362646124</v>
      </c>
      <c r="O88" s="3" t="n">
        <f aca="false">Adequacy_high!H87</f>
        <v>0.951960352413194</v>
      </c>
      <c r="P88" s="3" t="n">
        <f aca="false">Adequacy_high!L87</f>
        <v>0.231532769849701</v>
      </c>
      <c r="Q88" s="0" t="n">
        <f aca="false">Q84+1</f>
        <v>2036</v>
      </c>
      <c r="R88" s="4" t="n">
        <f aca="false">Adequacy_high!J87</f>
        <v>0.498766800768539</v>
      </c>
      <c r="S88" s="3" t="n">
        <f aca="false">Adequacy_high!N87</f>
        <v>0.145479585073549</v>
      </c>
      <c r="T88" s="3" t="n">
        <f aca="false">Adequacy_high!P87</f>
        <v>0.297318976804036</v>
      </c>
      <c r="U88" s="0" t="n">
        <f aca="false">O88-N88</f>
        <v>0.0103949897670704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0.538880996317967</v>
      </c>
      <c r="C89" s="3" t="n">
        <f aca="false">Adequacy_high!C88</f>
        <v>0.148375005651142</v>
      </c>
      <c r="D89" s="3" t="n">
        <f aca="false">Adequacy_high!D88</f>
        <v>0.312743998030891</v>
      </c>
      <c r="E89" s="3" t="n">
        <f aca="false">Adequacy_high!E88</f>
        <v>0.80404190388279</v>
      </c>
      <c r="F89" s="3" t="n">
        <f aca="false">Adequacy_high!G88</f>
        <v>0.831616161226737</v>
      </c>
      <c r="G89" s="3" t="n">
        <f aca="false">Adequacy_high!K88</f>
        <v>0.212059510519205</v>
      </c>
      <c r="H89" s="0" t="n">
        <f aca="false">H85+1</f>
        <v>2036</v>
      </c>
      <c r="I89" s="3" t="n">
        <f aca="false">Adequacy_high!I88</f>
        <v>0.433282902245753</v>
      </c>
      <c r="J89" s="3" t="n">
        <f aca="false">Adequacy_high!M88</f>
        <v>0.119299722032364</v>
      </c>
      <c r="K89" s="3" t="n">
        <f aca="false">Adequacy_high!O88</f>
        <v>0.251459279604673</v>
      </c>
      <c r="L89" s="0" t="n">
        <f aca="false">F89-E89</f>
        <v>0.0275742573439468</v>
      </c>
      <c r="N89" s="3" t="n">
        <f aca="false">Adequacy_high!F88</f>
        <v>0.940175111565984</v>
      </c>
      <c r="O89" s="3" t="n">
        <f aca="false">Adequacy_high!H88</f>
        <v>0.951867340732624</v>
      </c>
      <c r="P89" s="3" t="n">
        <f aca="false">Adequacy_high!L88</f>
        <v>0.230571381839597</v>
      </c>
      <c r="Q89" s="0" t="n">
        <f aca="false">Q85+1</f>
        <v>2036</v>
      </c>
      <c r="R89" s="4" t="n">
        <f aca="false">Adequacy_high!J88</f>
        <v>0.497388937197241</v>
      </c>
      <c r="S89" s="3" t="n">
        <f aca="false">Adequacy_high!N88</f>
        <v>0.142476021590106</v>
      </c>
      <c r="T89" s="3" t="n">
        <f aca="false">Adequacy_high!P88</f>
        <v>0.300310152778636</v>
      </c>
      <c r="U89" s="0" t="n">
        <f aca="false">O89-N89</f>
        <v>0.0116922291666391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0.536464667017355</v>
      </c>
      <c r="C90" s="3" t="n">
        <f aca="false">Adequacy_high!C89</f>
        <v>0.146654408453902</v>
      </c>
      <c r="D90" s="3" t="n">
        <f aca="false">Adequacy_high!D89</f>
        <v>0.316880924528743</v>
      </c>
      <c r="E90" s="3" t="n">
        <f aca="false">Adequacy_high!E89</f>
        <v>0.805922418911844</v>
      </c>
      <c r="F90" s="3" t="n">
        <f aca="false">Adequacy_high!G89</f>
        <v>0.832879715456548</v>
      </c>
      <c r="G90" s="3" t="n">
        <f aca="false">Adequacy_high!K89</f>
        <v>0.211848932815804</v>
      </c>
      <c r="H90" s="0" t="n">
        <f aca="false">H86+1</f>
        <v>2036</v>
      </c>
      <c r="I90" s="3" t="n">
        <f aca="false">Adequacy_high!I89</f>
        <v>0.432348902103364</v>
      </c>
      <c r="J90" s="3" t="n">
        <f aca="false">Adequacy_high!M89</f>
        <v>0.118192075605254</v>
      </c>
      <c r="K90" s="3" t="n">
        <f aca="false">Adequacy_high!O89</f>
        <v>0.255381441203226</v>
      </c>
      <c r="L90" s="0" t="n">
        <f aca="false">F90-E90</f>
        <v>0.0269572965447041</v>
      </c>
      <c r="N90" s="3" t="n">
        <f aca="false">Adequacy_high!F89</f>
        <v>0.939822271924174</v>
      </c>
      <c r="O90" s="3" t="n">
        <f aca="false">Adequacy_high!H89</f>
        <v>0.950973820368863</v>
      </c>
      <c r="P90" s="3" t="n">
        <f aca="false">Adequacy_high!L89</f>
        <v>0.230013439146173</v>
      </c>
      <c r="Q90" s="0" t="n">
        <f aca="false">Q86+1</f>
        <v>2036</v>
      </c>
      <c r="R90" s="4" t="n">
        <f aca="false">Adequacy_high!J89</f>
        <v>0.49436133536937</v>
      </c>
      <c r="S90" s="3" t="n">
        <f aca="false">Adequacy_high!N89</f>
        <v>0.140935988027933</v>
      </c>
      <c r="T90" s="3" t="n">
        <f aca="false">Adequacy_high!P89</f>
        <v>0.304524948526871</v>
      </c>
      <c r="U90" s="0" t="n">
        <f aca="false">O90-N90</f>
        <v>0.0111515484446885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0.534821106631172</v>
      </c>
      <c r="C91" s="3" t="n">
        <f aca="false">Adequacy_high!C90</f>
        <v>0.145251198118954</v>
      </c>
      <c r="D91" s="3" t="n">
        <f aca="false">Adequacy_high!D90</f>
        <v>0.319927695249874</v>
      </c>
      <c r="E91" s="3" t="n">
        <f aca="false">Adequacy_high!E90</f>
        <v>0.80329301686237</v>
      </c>
      <c r="F91" s="3" t="n">
        <f aca="false">Adequacy_high!G90</f>
        <v>0.829701335680077</v>
      </c>
      <c r="G91" s="3" t="n">
        <f aca="false">Adequacy_high!K90</f>
        <v>0.212591866642908</v>
      </c>
      <c r="H91" s="0" t="n">
        <f aca="false">H87+1</f>
        <v>2037</v>
      </c>
      <c r="I91" s="3" t="n">
        <f aca="false">Adequacy_high!I90</f>
        <v>0.429618060227426</v>
      </c>
      <c r="J91" s="3" t="n">
        <f aca="false">Adequacy_high!M90</f>
        <v>0.116679273139848</v>
      </c>
      <c r="K91" s="3" t="n">
        <f aca="false">Adequacy_high!O90</f>
        <v>0.256995683495096</v>
      </c>
      <c r="L91" s="0" t="n">
        <f aca="false">F91-E91</f>
        <v>0.0264083188177067</v>
      </c>
      <c r="N91" s="3" t="n">
        <f aca="false">Adequacy_high!F90</f>
        <v>0.937392283827029</v>
      </c>
      <c r="O91" s="3" t="n">
        <f aca="false">Adequacy_high!H90</f>
        <v>0.94865390729871</v>
      </c>
      <c r="P91" s="3" t="n">
        <f aca="false">Adequacy_high!L90</f>
        <v>0.231414002315742</v>
      </c>
      <c r="Q91" s="0" t="n">
        <f aca="false">Q87+1</f>
        <v>2037</v>
      </c>
      <c r="R91" s="4" t="n">
        <f aca="false">Adequacy_high!J90</f>
        <v>0.491358072920906</v>
      </c>
      <c r="S91" s="3" t="n">
        <f aca="false">Adequacy_high!N90</f>
        <v>0.139273308526466</v>
      </c>
      <c r="T91" s="3" t="n">
        <f aca="false">Adequacy_high!P90</f>
        <v>0.306760902379658</v>
      </c>
      <c r="U91" s="0" t="n">
        <f aca="false">O91-N91</f>
        <v>0.0112616234716808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0.532832283471663</v>
      </c>
      <c r="C92" s="3" t="n">
        <f aca="false">Adequacy_high!C91</f>
        <v>0.142785918336082</v>
      </c>
      <c r="D92" s="3" t="n">
        <f aca="false">Adequacy_high!D91</f>
        <v>0.324381798192255</v>
      </c>
      <c r="E92" s="3" t="n">
        <f aca="false">Adequacy_high!E91</f>
        <v>0.80364281575898</v>
      </c>
      <c r="F92" s="3" t="n">
        <f aca="false">Adequacy_high!G91</f>
        <v>0.829495582271147</v>
      </c>
      <c r="G92" s="3" t="n">
        <f aca="false">Adequacy_high!K91</f>
        <v>0.212024007821553</v>
      </c>
      <c r="H92" s="0" t="n">
        <f aca="false">H88+1</f>
        <v>2037</v>
      </c>
      <c r="I92" s="3" t="n">
        <f aca="false">Adequacy_high!I91</f>
        <v>0.428206836616454</v>
      </c>
      <c r="J92" s="3" t="n">
        <f aca="false">Adequacy_high!M91</f>
        <v>0.114748877462341</v>
      </c>
      <c r="K92" s="3" t="n">
        <f aca="false">Adequacy_high!O91</f>
        <v>0.260687101680185</v>
      </c>
      <c r="L92" s="0" t="n">
        <f aca="false">F92-E92</f>
        <v>0.0258527665121668</v>
      </c>
      <c r="N92" s="3" t="n">
        <f aca="false">Adequacy_high!F91</f>
        <v>0.937763928218662</v>
      </c>
      <c r="O92" s="3" t="n">
        <f aca="false">Adequacy_high!H91</f>
        <v>0.94814295103893</v>
      </c>
      <c r="P92" s="3" t="n">
        <f aca="false">Adequacy_high!L91</f>
        <v>0.230732712857128</v>
      </c>
      <c r="Q92" s="0" t="n">
        <f aca="false">Q88+1</f>
        <v>2037</v>
      </c>
      <c r="R92" s="4" t="n">
        <f aca="false">Adequacy_high!J91</f>
        <v>0.489285636270715</v>
      </c>
      <c r="S92" s="3" t="n">
        <f aca="false">Adequacy_high!N91</f>
        <v>0.137073651504557</v>
      </c>
      <c r="T92" s="3" t="n">
        <f aca="false">Adequacy_high!P91</f>
        <v>0.31140464044339</v>
      </c>
      <c r="U92" s="0" t="n">
        <f aca="false">O92-N92</f>
        <v>0.0103790228202679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0.53065122510024</v>
      </c>
      <c r="C93" s="3" t="n">
        <f aca="false">Adequacy_high!C92</f>
        <v>0.140186060487406</v>
      </c>
      <c r="D93" s="3" t="n">
        <f aca="false">Adequacy_high!D92</f>
        <v>0.329162714412354</v>
      </c>
      <c r="E93" s="3" t="n">
        <f aca="false">Adequacy_high!E92</f>
        <v>0.805659911094356</v>
      </c>
      <c r="F93" s="3" t="n">
        <f aca="false">Adequacy_high!G92</f>
        <v>0.831598517423938</v>
      </c>
      <c r="G93" s="3" t="n">
        <f aca="false">Adequacy_high!K92</f>
        <v>0.212461142449747</v>
      </c>
      <c r="H93" s="0" t="n">
        <f aca="false">H89+1</f>
        <v>2037</v>
      </c>
      <c r="I93" s="3" t="n">
        <f aca="false">Adequacy_high!I92</f>
        <v>0.427524418836371</v>
      </c>
      <c r="J93" s="3" t="n">
        <f aca="false">Adequacy_high!M92</f>
        <v>0.112942289028952</v>
      </c>
      <c r="K93" s="3" t="n">
        <f aca="false">Adequacy_high!O92</f>
        <v>0.265193203229035</v>
      </c>
      <c r="L93" s="0" t="n">
        <f aca="false">F93-E93</f>
        <v>0.0259386063295812</v>
      </c>
      <c r="N93" s="3" t="n">
        <f aca="false">Adequacy_high!F92</f>
        <v>0.938617024105802</v>
      </c>
      <c r="O93" s="3" t="n">
        <f aca="false">Adequacy_high!H92</f>
        <v>0.949238752870708</v>
      </c>
      <c r="P93" s="3" t="n">
        <f aca="false">Adequacy_high!L92</f>
        <v>0.231110158855165</v>
      </c>
      <c r="Q93" s="0" t="n">
        <f aca="false">Q89+1</f>
        <v>2037</v>
      </c>
      <c r="R93" s="4" t="n">
        <f aca="false">Adequacy_high!J92</f>
        <v>0.487699598422515</v>
      </c>
      <c r="S93" s="3" t="n">
        <f aca="false">Adequacy_high!N92</f>
        <v>0.134680947074301</v>
      </c>
      <c r="T93" s="3" t="n">
        <f aca="false">Adequacy_high!P92</f>
        <v>0.316236478608986</v>
      </c>
      <c r="U93" s="0" t="n">
        <f aca="false">O93-N93</f>
        <v>0.0106217287649067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0.527507956828746</v>
      </c>
      <c r="C94" s="3" t="n">
        <f aca="false">Adequacy_high!C93</f>
        <v>0.137107041425913</v>
      </c>
      <c r="D94" s="3" t="n">
        <f aca="false">Adequacy_high!D93</f>
        <v>0.33538500174534</v>
      </c>
      <c r="E94" s="3" t="n">
        <f aca="false">Adequacy_high!E93</f>
        <v>0.806838773084047</v>
      </c>
      <c r="F94" s="3" t="n">
        <f aca="false">Adequacy_high!G93</f>
        <v>0.83301289683336</v>
      </c>
      <c r="G94" s="3" t="n">
        <f aca="false">Adequacy_high!K93</f>
        <v>0.212302870907701</v>
      </c>
      <c r="H94" s="0" t="n">
        <f aca="false">H90+1</f>
        <v>2037</v>
      </c>
      <c r="I94" s="3" t="n">
        <f aca="false">Adequacy_high!I93</f>
        <v>0.425613872679778</v>
      </c>
      <c r="J94" s="3" t="n">
        <f aca="false">Adequacy_high!M93</f>
        <v>0.110623277085268</v>
      </c>
      <c r="K94" s="3" t="n">
        <f aca="false">Adequacy_high!O93</f>
        <v>0.270601623319002</v>
      </c>
      <c r="L94" s="0" t="n">
        <f aca="false">F94-E94</f>
        <v>0.0261741237493122</v>
      </c>
      <c r="N94" s="3" t="n">
        <f aca="false">Adequacy_high!F93</f>
        <v>0.93715131646452</v>
      </c>
      <c r="O94" s="3" t="n">
        <f aca="false">Adequacy_high!H93</f>
        <v>0.94787310993278</v>
      </c>
      <c r="P94" s="3" t="n">
        <f aca="false">Adequacy_high!L93</f>
        <v>0.229878007932113</v>
      </c>
      <c r="Q94" s="0" t="n">
        <f aca="false">Q90+1</f>
        <v>2037</v>
      </c>
      <c r="R94" s="4" t="n">
        <f aca="false">Adequacy_high!J93</f>
        <v>0.484047158507433</v>
      </c>
      <c r="S94" s="3" t="n">
        <f aca="false">Adequacy_high!N93</f>
        <v>0.131481093603854</v>
      </c>
      <c r="T94" s="3" t="n">
        <f aca="false">Adequacy_high!P93</f>
        <v>0.321623064353233</v>
      </c>
      <c r="U94" s="0" t="n">
        <f aca="false">O94-N94</f>
        <v>0.0107217934682601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0.528197520920231</v>
      </c>
      <c r="C95" s="3" t="n">
        <f aca="false">Adequacy_high!C94</f>
        <v>0.134823979005246</v>
      </c>
      <c r="D95" s="3" t="n">
        <f aca="false">Adequacy_high!D94</f>
        <v>0.336978500074523</v>
      </c>
      <c r="E95" s="3" t="n">
        <f aca="false">Adequacy_high!E94</f>
        <v>0.804533384552422</v>
      </c>
      <c r="F95" s="3" t="n">
        <f aca="false">Adequacy_high!G94</f>
        <v>0.83227747021564</v>
      </c>
      <c r="G95" s="3" t="n">
        <f aca="false">Adequacy_high!K94</f>
        <v>0.213401432082887</v>
      </c>
      <c r="H95" s="0" t="n">
        <f aca="false">H91+1</f>
        <v>2038</v>
      </c>
      <c r="I95" s="3" t="n">
        <f aca="false">Adequacy_high!I94</f>
        <v>0.424952539218152</v>
      </c>
      <c r="J95" s="3" t="n">
        <f aca="false">Adequacy_high!M94</f>
        <v>0.108470392147916</v>
      </c>
      <c r="K95" s="3" t="n">
        <f aca="false">Adequacy_high!O94</f>
        <v>0.271110453186354</v>
      </c>
      <c r="L95" s="0" t="n">
        <f aca="false">F95-E95</f>
        <v>0.0277440856632181</v>
      </c>
      <c r="N95" s="3" t="n">
        <f aca="false">Adequacy_high!F94</f>
        <v>0.936328723501717</v>
      </c>
      <c r="O95" s="3" t="n">
        <f aca="false">Adequacy_high!H94</f>
        <v>0.947888719584431</v>
      </c>
      <c r="P95" s="3" t="n">
        <f aca="false">Adequacy_high!L94</f>
        <v>0.230807982418545</v>
      </c>
      <c r="Q95" s="0" t="n">
        <f aca="false">Q91+1</f>
        <v>2038</v>
      </c>
      <c r="R95" s="4" t="n">
        <f aca="false">Adequacy_high!J94</f>
        <v>0.484323588908183</v>
      </c>
      <c r="S95" s="3" t="n">
        <f aca="false">Adequacy_high!N94</f>
        <v>0.129166618402611</v>
      </c>
      <c r="T95" s="3" t="n">
        <f aca="false">Adequacy_high!P94</f>
        <v>0.322838516190923</v>
      </c>
      <c r="U95" s="0" t="n">
        <f aca="false">O95-N95</f>
        <v>0.011559996082714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0.529917995667902</v>
      </c>
      <c r="C96" s="3" t="n">
        <f aca="false">Adequacy_high!C95</f>
        <v>0.13191992710726</v>
      </c>
      <c r="D96" s="3" t="n">
        <f aca="false">Adequacy_high!D95</f>
        <v>0.338162077224838</v>
      </c>
      <c r="E96" s="3" t="n">
        <f aca="false">Adequacy_high!E95</f>
        <v>0.804355420269706</v>
      </c>
      <c r="F96" s="3" t="n">
        <f aca="false">Adequacy_high!G95</f>
        <v>0.832392066819039</v>
      </c>
      <c r="G96" s="3" t="n">
        <f aca="false">Adequacy_high!K95</f>
        <v>0.212858943436237</v>
      </c>
      <c r="H96" s="0" t="n">
        <f aca="false">H92+1</f>
        <v>2038</v>
      </c>
      <c r="I96" s="3" t="n">
        <f aca="false">Adequacy_high!I95</f>
        <v>0.426242412113935</v>
      </c>
      <c r="J96" s="3" t="n">
        <f aca="false">Adequacy_high!M95</f>
        <v>0.106110508410309</v>
      </c>
      <c r="K96" s="3" t="n">
        <f aca="false">Adequacy_high!O95</f>
        <v>0.272002499745461</v>
      </c>
      <c r="L96" s="0" t="n">
        <f aca="false">F96-E96</f>
        <v>0.0280366465493331</v>
      </c>
      <c r="N96" s="3" t="n">
        <f aca="false">Adequacy_high!F95</f>
        <v>0.936469685197056</v>
      </c>
      <c r="O96" s="3" t="n">
        <f aca="false">Adequacy_high!H95</f>
        <v>0.947467448331972</v>
      </c>
      <c r="P96" s="3" t="n">
        <f aca="false">Adequacy_high!L95</f>
        <v>0.22933691956802</v>
      </c>
      <c r="Q96" s="0" t="n">
        <f aca="false">Q92+1</f>
        <v>2038</v>
      </c>
      <c r="R96" s="4" t="n">
        <f aca="false">Adequacy_high!J95</f>
        <v>0.485969658530362</v>
      </c>
      <c r="S96" s="3" t="n">
        <f aca="false">Adequacy_high!N95</f>
        <v>0.12642460279697</v>
      </c>
      <c r="T96" s="3" t="n">
        <f aca="false">Adequacy_high!P95</f>
        <v>0.324075423869724</v>
      </c>
      <c r="U96" s="0" t="n">
        <f aca="false">O96-N96</f>
        <v>0.0109977631349157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0.529043253308873</v>
      </c>
      <c r="C97" s="3" t="n">
        <f aca="false">Adequacy_high!C96</f>
        <v>0.12899923865965</v>
      </c>
      <c r="D97" s="3" t="n">
        <f aca="false">Adequacy_high!D96</f>
        <v>0.341957508031477</v>
      </c>
      <c r="E97" s="3" t="n">
        <f aca="false">Adequacy_high!E96</f>
        <v>0.803583813998582</v>
      </c>
      <c r="F97" s="3" t="n">
        <f aca="false">Adequacy_high!G96</f>
        <v>0.831030444821633</v>
      </c>
      <c r="G97" s="3" t="n">
        <f aca="false">Adequacy_high!K96</f>
        <v>0.212364422168053</v>
      </c>
      <c r="H97" s="0" t="n">
        <f aca="false">H93+1</f>
        <v>2038</v>
      </c>
      <c r="I97" s="3" t="n">
        <f aca="false">Adequacy_high!I96</f>
        <v>0.425130595264162</v>
      </c>
      <c r="J97" s="3" t="n">
        <f aca="false">Adequacy_high!M96</f>
        <v>0.103661700205035</v>
      </c>
      <c r="K97" s="3" t="n">
        <f aca="false">Adequacy_high!O96</f>
        <v>0.274791518529385</v>
      </c>
      <c r="L97" s="0" t="n">
        <f aca="false">F97-E97</f>
        <v>0.0274466308230511</v>
      </c>
      <c r="N97" s="3" t="n">
        <f aca="false">Adequacy_high!F96</f>
        <v>0.934632291034096</v>
      </c>
      <c r="O97" s="3" t="n">
        <f aca="false">Adequacy_high!H96</f>
        <v>0.945936331142468</v>
      </c>
      <c r="P97" s="3" t="n">
        <f aca="false">Adequacy_high!L96</f>
        <v>0.22954382947243</v>
      </c>
      <c r="Q97" s="0" t="n">
        <f aca="false">Q93+1</f>
        <v>2038</v>
      </c>
      <c r="R97" s="4" t="n">
        <f aca="false">Adequacy_high!J96</f>
        <v>0.484085074052738</v>
      </c>
      <c r="S97" s="3" t="n">
        <f aca="false">Adequacy_high!N96</f>
        <v>0.123408887077557</v>
      </c>
      <c r="T97" s="3" t="n">
        <f aca="false">Adequacy_high!P96</f>
        <v>0.3271383299038</v>
      </c>
      <c r="U97" s="0" t="n">
        <f aca="false">O97-N97</f>
        <v>0.0113040401083718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0.529791355831647</v>
      </c>
      <c r="C98" s="3" t="n">
        <f aca="false">Adequacy_high!C97</f>
        <v>0.127112437147284</v>
      </c>
      <c r="D98" s="3" t="n">
        <f aca="false">Adequacy_high!D97</f>
        <v>0.343096207021069</v>
      </c>
      <c r="E98" s="3" t="n">
        <f aca="false">Adequacy_high!E97</f>
        <v>0.799226218028109</v>
      </c>
      <c r="F98" s="3" t="n">
        <f aca="false">Adequacy_high!G97</f>
        <v>0.826252118022688</v>
      </c>
      <c r="G98" s="3" t="n">
        <f aca="false">Adequacy_high!K97</f>
        <v>0.210875829312739</v>
      </c>
      <c r="H98" s="0" t="n">
        <f aca="false">H94+1</f>
        <v>2038</v>
      </c>
      <c r="I98" s="3" t="n">
        <f aca="false">Adequacy_high!I97</f>
        <v>0.423423141665311</v>
      </c>
      <c r="J98" s="3" t="n">
        <f aca="false">Adequacy_high!M97</f>
        <v>0.101591592405559</v>
      </c>
      <c r="K98" s="3" t="n">
        <f aca="false">Adequacy_high!O97</f>
        <v>0.274211483957238</v>
      </c>
      <c r="L98" s="0" t="n">
        <f aca="false">F98-E98</f>
        <v>0.027025899994579</v>
      </c>
      <c r="N98" s="3" t="n">
        <f aca="false">Adequacy_high!F97</f>
        <v>0.932507629164494</v>
      </c>
      <c r="O98" s="3" t="n">
        <f aca="false">Adequacy_high!H97</f>
        <v>0.943778910299621</v>
      </c>
      <c r="P98" s="3" t="n">
        <f aca="false">Adequacy_high!L97</f>
        <v>0.229406651900899</v>
      </c>
      <c r="Q98" s="0" t="n">
        <f aca="false">Q94+1</f>
        <v>2038</v>
      </c>
      <c r="R98" s="4" t="n">
        <f aca="false">Adequacy_high!J97</f>
        <v>0.483622823737245</v>
      </c>
      <c r="S98" s="3" t="n">
        <f aca="false">Adequacy_high!N97</f>
        <v>0.121347921447001</v>
      </c>
      <c r="T98" s="3" t="n">
        <f aca="false">Adequacy_high!P97</f>
        <v>0.327536883980249</v>
      </c>
      <c r="U98" s="0" t="n">
        <f aca="false">O98-N98</f>
        <v>0.0112712811351268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0.528090117847046</v>
      </c>
      <c r="C99" s="3" t="n">
        <f aca="false">Adequacy_high!C98</f>
        <v>0.123420534065394</v>
      </c>
      <c r="D99" s="3" t="n">
        <f aca="false">Adequacy_high!D98</f>
        <v>0.34848934808756</v>
      </c>
      <c r="E99" s="3" t="n">
        <f aca="false">Adequacy_high!E98</f>
        <v>0.797689940615038</v>
      </c>
      <c r="F99" s="3" t="n">
        <f aca="false">Adequacy_high!G98</f>
        <v>0.823751782933761</v>
      </c>
      <c r="G99" s="3" t="n">
        <f aca="false">Adequacy_high!K98</f>
        <v>0.209615206293887</v>
      </c>
      <c r="H99" s="0" t="n">
        <f aca="false">H95+1</f>
        <v>2039</v>
      </c>
      <c r="I99" s="3" t="n">
        <f aca="false">Adequacy_high!I98</f>
        <v>0.421252174744798</v>
      </c>
      <c r="J99" s="3" t="n">
        <f aca="false">Adequacy_high!M98</f>
        <v>0.0984513184893005</v>
      </c>
      <c r="K99" s="3" t="n">
        <f aca="false">Adequacy_high!O98</f>
        <v>0.277986447380939</v>
      </c>
      <c r="L99" s="0" t="n">
        <f aca="false">F99-E99</f>
        <v>0.0260618423187231</v>
      </c>
      <c r="N99" s="3" t="n">
        <f aca="false">Adequacy_high!F98</f>
        <v>0.93164906754954</v>
      </c>
      <c r="O99" s="3" t="n">
        <f aca="false">Adequacy_high!H98</f>
        <v>0.943263498524206</v>
      </c>
      <c r="P99" s="3" t="n">
        <f aca="false">Adequacy_high!L98</f>
        <v>0.229393333897732</v>
      </c>
      <c r="Q99" s="0" t="n">
        <f aca="false">Q95+1</f>
        <v>2039</v>
      </c>
      <c r="R99" s="4" t="n">
        <f aca="false">Adequacy_high!J98</f>
        <v>0.482019022992143</v>
      </c>
      <c r="S99" s="3" t="n">
        <f aca="false">Adequacy_high!N98</f>
        <v>0.117593596425545</v>
      </c>
      <c r="T99" s="3" t="n">
        <f aca="false">Adequacy_high!P98</f>
        <v>0.332036448131852</v>
      </c>
      <c r="U99" s="0" t="n">
        <f aca="false">O99-N99</f>
        <v>0.0116144309746654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0.527706553607241</v>
      </c>
      <c r="C100" s="3" t="n">
        <f aca="false">Adequacy_high!C99</f>
        <v>0.120829581606253</v>
      </c>
      <c r="D100" s="3" t="n">
        <f aca="false">Adequacy_high!D99</f>
        <v>0.351463864786506</v>
      </c>
      <c r="E100" s="3" t="n">
        <f aca="false">Adequacy_high!E99</f>
        <v>0.798930827055052</v>
      </c>
      <c r="F100" s="3" t="n">
        <f aca="false">Adequacy_high!G99</f>
        <v>0.824893520217417</v>
      </c>
      <c r="G100" s="3" t="n">
        <f aca="false">Adequacy_high!K99</f>
        <v>0.207773122590153</v>
      </c>
      <c r="H100" s="0" t="n">
        <f aca="false">H96+1</f>
        <v>2039</v>
      </c>
      <c r="I100" s="3" t="n">
        <f aca="false">Adequacy_high!I99</f>
        <v>0.421601033315804</v>
      </c>
      <c r="J100" s="3" t="n">
        <f aca="false">Adequacy_high!M99</f>
        <v>0.0965344775653995</v>
      </c>
      <c r="K100" s="3" t="n">
        <f aca="false">Adequacy_high!O99</f>
        <v>0.280795316173848</v>
      </c>
      <c r="L100" s="0" t="n">
        <f aca="false">F100-E100</f>
        <v>0.0259626931623652</v>
      </c>
      <c r="N100" s="3" t="n">
        <f aca="false">Adequacy_high!F99</f>
        <v>0.931347518483094</v>
      </c>
      <c r="O100" s="3" t="n">
        <f aca="false">Adequacy_high!H99</f>
        <v>0.943399868864877</v>
      </c>
      <c r="P100" s="3" t="n">
        <f aca="false">Adequacy_high!L99</f>
        <v>0.227732078659034</v>
      </c>
      <c r="Q100" s="0" t="n">
        <f aca="false">Q96+1</f>
        <v>2039</v>
      </c>
      <c r="R100" s="4" t="n">
        <f aca="false">Adequacy_high!J99</f>
        <v>0.481670774927764</v>
      </c>
      <c r="S100" s="3" t="n">
        <f aca="false">Adequacy_high!N99</f>
        <v>0.115043418867744</v>
      </c>
      <c r="T100" s="3" t="n">
        <f aca="false">Adequacy_high!P99</f>
        <v>0.334633324687585</v>
      </c>
      <c r="U100" s="0" t="n">
        <f aca="false">O100-N100</f>
        <v>0.0120523503817835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0.524268483567415</v>
      </c>
      <c r="C101" s="3" t="n">
        <f aca="false">Adequacy_high!C100</f>
        <v>0.118892843234291</v>
      </c>
      <c r="D101" s="3" t="n">
        <f aca="false">Adequacy_high!D100</f>
        <v>0.356838673198295</v>
      </c>
      <c r="E101" s="3" t="n">
        <f aca="false">Adequacy_high!E100</f>
        <v>0.796256199960279</v>
      </c>
      <c r="F101" s="3" t="n">
        <f aca="false">Adequacy_high!G100</f>
        <v>0.822431432850349</v>
      </c>
      <c r="G101" s="3" t="n">
        <f aca="false">Adequacy_high!K100</f>
        <v>0.208744000347769</v>
      </c>
      <c r="H101" s="0" t="n">
        <f aca="false">H97+1</f>
        <v>2039</v>
      </c>
      <c r="I101" s="3" t="n">
        <f aca="false">Adequacy_high!I100</f>
        <v>0.417452030484328</v>
      </c>
      <c r="J101" s="3" t="n">
        <f aca="false">Adequacy_high!M100</f>
        <v>0.0946691635562094</v>
      </c>
      <c r="K101" s="3" t="n">
        <f aca="false">Adequacy_high!O100</f>
        <v>0.284135005919742</v>
      </c>
      <c r="L101" s="0" t="n">
        <f aca="false">F101-E101</f>
        <v>0.0261752328900702</v>
      </c>
      <c r="N101" s="3" t="n">
        <f aca="false">Adequacy_high!F100</f>
        <v>0.929008016997943</v>
      </c>
      <c r="O101" s="3" t="n">
        <f aca="false">Adequacy_high!H100</f>
        <v>0.941436240970604</v>
      </c>
      <c r="P101" s="3" t="n">
        <f aca="false">Adequacy_high!L100</f>
        <v>0.228776771101061</v>
      </c>
      <c r="Q101" s="0" t="n">
        <f aca="false">Q97+1</f>
        <v>2039</v>
      </c>
      <c r="R101" s="4" t="n">
        <f aca="false">Adequacy_high!J100</f>
        <v>0.478073038798374</v>
      </c>
      <c r="S101" s="3" t="n">
        <f aca="false">Adequacy_high!N100</f>
        <v>0.112695795464577</v>
      </c>
      <c r="T101" s="3" t="n">
        <f aca="false">Adequacy_high!P100</f>
        <v>0.338239182734993</v>
      </c>
      <c r="U101" s="0" t="n">
        <f aca="false">O101-N101</f>
        <v>0.0124282239726604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0.521064133130152</v>
      </c>
      <c r="C102" s="3" t="n">
        <f aca="false">Adequacy_high!C101</f>
        <v>0.116777353843213</v>
      </c>
      <c r="D102" s="3" t="n">
        <f aca="false">Adequacy_high!D101</f>
        <v>0.362158513026635</v>
      </c>
      <c r="E102" s="3" t="n">
        <f aca="false">Adequacy_high!E101</f>
        <v>0.793580554120072</v>
      </c>
      <c r="F102" s="3" t="n">
        <f aca="false">Adequacy_high!G101</f>
        <v>0.819670199198492</v>
      </c>
      <c r="G102" s="3" t="n">
        <f aca="false">Adequacy_high!K101</f>
        <v>0.207454856762799</v>
      </c>
      <c r="H102" s="0" t="n">
        <f aca="false">H98+1</f>
        <v>2039</v>
      </c>
      <c r="I102" s="3" t="n">
        <f aca="false">Adequacy_high!I101</f>
        <v>0.413506363501521</v>
      </c>
      <c r="J102" s="3" t="n">
        <f aca="false">Adequacy_high!M101</f>
        <v>0.0926722371715724</v>
      </c>
      <c r="K102" s="3" t="n">
        <f aca="false">Adequacy_high!O101</f>
        <v>0.287401953446978</v>
      </c>
      <c r="L102" s="0" t="n">
        <f aca="false">F102-E102</f>
        <v>0.0260896450784203</v>
      </c>
      <c r="N102" s="3" t="n">
        <f aca="false">Adequacy_high!F101</f>
        <v>0.926708938878738</v>
      </c>
      <c r="O102" s="3" t="n">
        <f aca="false">Adequacy_high!H101</f>
        <v>0.939737492789926</v>
      </c>
      <c r="P102" s="3" t="n">
        <f aca="false">Adequacy_high!L101</f>
        <v>0.227848433144964</v>
      </c>
      <c r="Q102" s="0" t="n">
        <f aca="false">Q98+1</f>
        <v>2039</v>
      </c>
      <c r="R102" s="4" t="n">
        <f aca="false">Adequacy_high!J101</f>
        <v>0.474003396297955</v>
      </c>
      <c r="S102" s="3" t="n">
        <f aca="false">Adequacy_high!N101</f>
        <v>0.110381700327126</v>
      </c>
      <c r="T102" s="3" t="n">
        <f aca="false">Adequacy_high!P101</f>
        <v>0.342323842253657</v>
      </c>
      <c r="U102" s="0" t="n">
        <f aca="false">O102-N102</f>
        <v>0.013028553911188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0.520731429086115</v>
      </c>
      <c r="C103" s="3" t="n">
        <f aca="false">Adequacy_high!C102</f>
        <v>0.11375073766177</v>
      </c>
      <c r="D103" s="3" t="n">
        <f aca="false">Adequacy_high!D102</f>
        <v>0.365517833252114</v>
      </c>
      <c r="E103" s="3" t="n">
        <f aca="false">Adequacy_high!E102</f>
        <v>0.792728597874434</v>
      </c>
      <c r="F103" s="3" t="n">
        <f aca="false">Adequacy_high!G102</f>
        <v>0.818276749299502</v>
      </c>
      <c r="G103" s="3" t="n">
        <f aca="false">Adequacy_high!K102</f>
        <v>0.206616835152688</v>
      </c>
      <c r="H103" s="0" t="n">
        <f aca="false">H99+1</f>
        <v>2040</v>
      </c>
      <c r="I103" s="3" t="n">
        <f aca="false">Adequacy_high!I102</f>
        <v>0.412798695648586</v>
      </c>
      <c r="J103" s="3" t="n">
        <f aca="false">Adequacy_high!M102</f>
        <v>0.0901734627737979</v>
      </c>
      <c r="K103" s="3" t="n">
        <f aca="false">Adequacy_high!O102</f>
        <v>0.28975643945205</v>
      </c>
      <c r="L103" s="0" t="n">
        <f aca="false">F103-E103</f>
        <v>0.0255481514250682</v>
      </c>
      <c r="N103" s="3" t="n">
        <f aca="false">Adequacy_high!F102</f>
        <v>0.925222231232893</v>
      </c>
      <c r="O103" s="3" t="n">
        <f aca="false">Adequacy_high!H102</f>
        <v>0.938303181935337</v>
      </c>
      <c r="P103" s="3" t="n">
        <f aca="false">Adequacy_high!L102</f>
        <v>0.227674904471282</v>
      </c>
      <c r="Q103" s="0" t="n">
        <f aca="false">Q99+1</f>
        <v>2040</v>
      </c>
      <c r="R103" s="4" t="n">
        <f aca="false">Adequacy_high!J102</f>
        <v>0.472343241769756</v>
      </c>
      <c r="S103" s="3" t="n">
        <f aca="false">Adequacy_high!N102</f>
        <v>0.107487371902392</v>
      </c>
      <c r="T103" s="3" t="n">
        <f aca="false">Adequacy_high!P102</f>
        <v>0.345391617560744</v>
      </c>
      <c r="U103" s="0" t="n">
        <f aca="false">O103-N103</f>
        <v>0.0130809507024442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0.520499377376378</v>
      </c>
      <c r="C104" s="3" t="n">
        <f aca="false">Adequacy_high!C103</f>
        <v>0.112271220479883</v>
      </c>
      <c r="D104" s="3" t="n">
        <f aca="false">Adequacy_high!D103</f>
        <v>0.367229402143739</v>
      </c>
      <c r="E104" s="3" t="n">
        <f aca="false">Adequacy_high!E103</f>
        <v>0.79228367613516</v>
      </c>
      <c r="F104" s="3" t="n">
        <f aca="false">Adequacy_high!G103</f>
        <v>0.817435408434959</v>
      </c>
      <c r="G104" s="3" t="n">
        <f aca="false">Adequacy_high!K103</f>
        <v>0.205388456656407</v>
      </c>
      <c r="H104" s="0" t="n">
        <f aca="false">H100+1</f>
        <v>2040</v>
      </c>
      <c r="I104" s="3" t="n">
        <f aca="false">Adequacy_high!I103</f>
        <v>0.412383160133819</v>
      </c>
      <c r="J104" s="3" t="n">
        <f aca="false">Adequacy_high!M103</f>
        <v>0.0889506552859825</v>
      </c>
      <c r="K104" s="3" t="n">
        <f aca="false">Adequacy_high!O103</f>
        <v>0.290949860715358</v>
      </c>
      <c r="L104" s="0" t="n">
        <f aca="false">F104-E104</f>
        <v>0.0251517322997991</v>
      </c>
      <c r="N104" s="3" t="n">
        <f aca="false">Adequacy_high!F103</f>
        <v>0.92396780391438</v>
      </c>
      <c r="O104" s="3" t="n">
        <f aca="false">Adequacy_high!H103</f>
        <v>0.936302120077414</v>
      </c>
      <c r="P104" s="3" t="n">
        <f aca="false">Adequacy_high!L103</f>
        <v>0.225919756076448</v>
      </c>
      <c r="Q104" s="0" t="n">
        <f aca="false">Q100+1</f>
        <v>2040</v>
      </c>
      <c r="R104" s="4" t="n">
        <f aca="false">Adequacy_high!J103</f>
        <v>0.471102147985006</v>
      </c>
      <c r="S104" s="3" t="n">
        <f aca="false">Adequacy_high!N103</f>
        <v>0.106034856902621</v>
      </c>
      <c r="T104" s="3" t="n">
        <f aca="false">Adequacy_high!P103</f>
        <v>0.346830799026753</v>
      </c>
      <c r="U104" s="0" t="n">
        <f aca="false">O104-N104</f>
        <v>0.0123343161630339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0.52075112202825</v>
      </c>
      <c r="C105" s="3" t="n">
        <f aca="false">Adequacy_high!C104</f>
        <v>0.109939909141999</v>
      </c>
      <c r="D105" s="3" t="n">
        <f aca="false">Adequacy_high!D104</f>
        <v>0.369308968829751</v>
      </c>
      <c r="E105" s="3" t="n">
        <f aca="false">Adequacy_high!E104</f>
        <v>0.791777415580422</v>
      </c>
      <c r="F105" s="3" t="n">
        <f aca="false">Adequacy_high!G104</f>
        <v>0.816734441025463</v>
      </c>
      <c r="G105" s="3" t="n">
        <f aca="false">Adequacy_high!K104</f>
        <v>0.204829500757717</v>
      </c>
      <c r="H105" s="0" t="n">
        <f aca="false">H101+1</f>
        <v>2040</v>
      </c>
      <c r="I105" s="3" t="n">
        <f aca="false">Adequacy_high!I104</f>
        <v>0.412318977560133</v>
      </c>
      <c r="J105" s="3" t="n">
        <f aca="false">Adequacy_high!M104</f>
        <v>0.0870479371295984</v>
      </c>
      <c r="K105" s="3" t="n">
        <f aca="false">Adequacy_high!O104</f>
        <v>0.292410500890691</v>
      </c>
      <c r="L105" s="0" t="n">
        <f aca="false">F105-E105</f>
        <v>0.0249570254450411</v>
      </c>
      <c r="N105" s="3" t="n">
        <f aca="false">Adequacy_high!F104</f>
        <v>0.922936007990545</v>
      </c>
      <c r="O105" s="3" t="n">
        <f aca="false">Adequacy_high!H104</f>
        <v>0.935304042626852</v>
      </c>
      <c r="P105" s="3" t="n">
        <f aca="false">Adequacy_high!L104</f>
        <v>0.22555581642439</v>
      </c>
      <c r="Q105" s="0" t="n">
        <f aca="false">Q101+1</f>
        <v>2040</v>
      </c>
      <c r="R105" s="4" t="n">
        <f aca="false">Adequacy_high!J104</f>
        <v>0.470414489627811</v>
      </c>
      <c r="S105" s="3" t="n">
        <f aca="false">Adequacy_high!N104</f>
        <v>0.103808640771677</v>
      </c>
      <c r="T105" s="3" t="n">
        <f aca="false">Adequacy_high!P104</f>
        <v>0.348712877591058</v>
      </c>
      <c r="U105" s="0" t="n">
        <f aca="false">O105-N105</f>
        <v>0.0123680346363068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0.519672627296696</v>
      </c>
      <c r="C106" s="3" t="n">
        <f aca="false">Adequacy_high!C105</f>
        <v>0.106780238415454</v>
      </c>
      <c r="D106" s="3" t="n">
        <f aca="false">Adequacy_high!D105</f>
        <v>0.37354713428785</v>
      </c>
      <c r="E106" s="3" t="n">
        <f aca="false">Adequacy_high!E105</f>
        <v>0.790081074315124</v>
      </c>
      <c r="F106" s="3" t="n">
        <f aca="false">Adequacy_high!G105</f>
        <v>0.815351097875506</v>
      </c>
      <c r="G106" s="3" t="n">
        <f aca="false">Adequacy_high!K105</f>
        <v>0.203625925760291</v>
      </c>
      <c r="H106" s="0" t="n">
        <f aca="false">H102+1</f>
        <v>2040</v>
      </c>
      <c r="I106" s="3" t="n">
        <f aca="false">Adequacy_high!I105</f>
        <v>0.410583507666737</v>
      </c>
      <c r="J106" s="3" t="n">
        <f aca="false">Adequacy_high!M105</f>
        <v>0.084365045482907</v>
      </c>
      <c r="K106" s="3" t="n">
        <f aca="false">Adequacy_high!O105</f>
        <v>0.295132521165481</v>
      </c>
      <c r="L106" s="0" t="n">
        <f aca="false">F106-E106</f>
        <v>0.0252700235603818</v>
      </c>
      <c r="N106" s="3" t="n">
        <f aca="false">Adequacy_high!F105</f>
        <v>0.921786106796358</v>
      </c>
      <c r="O106" s="3" t="n">
        <f aca="false">Adequacy_high!H105</f>
        <v>0.934376248337358</v>
      </c>
      <c r="P106" s="3" t="n">
        <f aca="false">Adequacy_high!L105</f>
        <v>0.224384265300352</v>
      </c>
      <c r="Q106" s="0" t="n">
        <f aca="false">Q102+1</f>
        <v>2040</v>
      </c>
      <c r="R106" s="4" t="n">
        <f aca="false">Adequacy_high!J105</f>
        <v>0.468360402906612</v>
      </c>
      <c r="S106" s="3" t="n">
        <f aca="false">Adequacy_high!N105</f>
        <v>0.100799803460189</v>
      </c>
      <c r="T106" s="3" t="n">
        <f aca="false">Adequacy_high!P105</f>
        <v>0.352625900429556</v>
      </c>
      <c r="U106" s="0" t="n">
        <f aca="false">O106-N106</f>
        <v>0.0125901415409998</v>
      </c>
    </row>
    <row r="108" customFormat="false" ht="15" hidden="false" customHeight="false" outlineLevel="0" collapsed="false">
      <c r="J108" s="0" t="n">
        <f aca="false">SUM(I106:L106)</f>
        <v>0.815351097875506</v>
      </c>
      <c r="S108" s="0" t="n">
        <f aca="false">SUM(R106:U106)</f>
        <v>0.934376248337358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46" colorId="64" zoomScale="120" zoomScaleNormal="120" zoomScalePageLayoutView="100" workbookViewId="0">
      <selection pane="topLeft" activeCell="G176" activeCellId="0" sqref="G176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B1" s="0" t="s">
        <v>17</v>
      </c>
      <c r="E1" s="0" t="s">
        <v>0</v>
      </c>
      <c r="I1" s="0" t="s">
        <v>18</v>
      </c>
    </row>
    <row r="2" customFormat="false" ht="48" hidden="false" customHeight="false" outlineLevel="0" collapsed="false">
      <c r="A2" s="5" t="s">
        <v>3</v>
      </c>
      <c r="B2" s="5" t="s">
        <v>19</v>
      </c>
      <c r="C2" s="5" t="s">
        <v>20</v>
      </c>
      <c r="D2" s="5" t="s">
        <v>3</v>
      </c>
      <c r="E2" s="5" t="s">
        <v>19</v>
      </c>
      <c r="F2" s="5" t="s">
        <v>20</v>
      </c>
      <c r="G2" s="5" t="s">
        <v>3</v>
      </c>
      <c r="H2" s="5" t="s">
        <v>19</v>
      </c>
      <c r="I2" s="5" t="s">
        <v>20</v>
      </c>
      <c r="K2" s="5" t="s">
        <v>21</v>
      </c>
      <c r="L2" s="5" t="s">
        <v>21</v>
      </c>
      <c r="M2" s="5" t="s">
        <v>21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0.512258278195545</v>
      </c>
      <c r="I19" s="3" t="n">
        <f aca="false">Adequacy_high!AF18</f>
        <v>0.232431544427237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0.512872943162356</v>
      </c>
      <c r="I20" s="3" t="n">
        <f aca="false">Adequacy_high!AF19</f>
        <v>0.238952471605618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0.508246399013096</v>
      </c>
      <c r="I21" s="3" t="n">
        <f aca="false">Adequacy_high!AF20</f>
        <v>0.242923462552896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0.52439599377254</v>
      </c>
      <c r="I22" s="3" t="n">
        <f aca="false">Adequacy_high!AF21</f>
        <v>0.239120045363619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0.486795081864924</v>
      </c>
      <c r="C23" s="3" t="n">
        <f aca="false">Adequacy_low!AF22</f>
        <v>0.259508929883337</v>
      </c>
      <c r="D23" s="3" t="n">
        <f aca="false">D19+1</f>
        <v>2020</v>
      </c>
      <c r="E23" s="3" t="n">
        <f aca="false">Adequacy_central!AE22</f>
        <v>0.486795081864924</v>
      </c>
      <c r="F23" s="3" t="n">
        <f aca="false">Adequacy_central!AF22</f>
        <v>0.259508929883337</v>
      </c>
      <c r="G23" s="3" t="n">
        <f aca="false">G19+1</f>
        <v>2020</v>
      </c>
      <c r="H23" s="3" t="n">
        <f aca="false">Adequacy_high!AE22</f>
        <v>0.486276226616114</v>
      </c>
      <c r="I23" s="3" t="n">
        <f aca="false">Adequacy_high!AF22</f>
        <v>0.26058146612634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0.491757150878846</v>
      </c>
      <c r="C24" s="3" t="n">
        <f aca="false">Adequacy_low!AF23</f>
        <v>0.273953459408736</v>
      </c>
      <c r="D24" s="3" t="n">
        <f aca="false">D20+1</f>
        <v>2020</v>
      </c>
      <c r="E24" s="3" t="n">
        <f aca="false">Adequacy_central!AE23</f>
        <v>0.490978895448783</v>
      </c>
      <c r="F24" s="3" t="n">
        <f aca="false">Adequacy_central!AF23</f>
        <v>0.273016156280807</v>
      </c>
      <c r="G24" s="3" t="n">
        <f aca="false">G20+1</f>
        <v>2020</v>
      </c>
      <c r="H24" s="3" t="n">
        <f aca="false">Adequacy_high!AE23</f>
        <v>0.502401094747726</v>
      </c>
      <c r="I24" s="3" t="n">
        <f aca="false">Adequacy_high!AF23</f>
        <v>0.257687943799572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0.534221716214446</v>
      </c>
      <c r="C25" s="3" t="n">
        <f aca="false">Adequacy_low!AF24</f>
        <v>0.255220030615345</v>
      </c>
      <c r="D25" s="3" t="n">
        <f aca="false">D21+1</f>
        <v>2020</v>
      </c>
      <c r="E25" s="3" t="n">
        <f aca="false">Adequacy_central!AE24</f>
        <v>0.530826844250725</v>
      </c>
      <c r="F25" s="3" t="n">
        <f aca="false">Adequacy_central!AF24</f>
        <v>0.255220030615345</v>
      </c>
      <c r="G25" s="3" t="n">
        <f aca="false">G21+1</f>
        <v>2020</v>
      </c>
      <c r="H25" s="3" t="n">
        <f aca="false">Adequacy_high!AE24</f>
        <v>0.532452222635117</v>
      </c>
      <c r="I25" s="3" t="n">
        <f aca="false">Adequacy_high!AF24</f>
        <v>0.253710986390659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0.539286889262931</v>
      </c>
      <c r="C26" s="3" t="n">
        <f aca="false">Adequacy_low!AF25</f>
        <v>0.260801160896992</v>
      </c>
      <c r="D26" s="3" t="n">
        <f aca="false">D22+1</f>
        <v>2020</v>
      </c>
      <c r="E26" s="3" t="n">
        <f aca="false">Adequacy_central!AE25</f>
        <v>0.536520339586942</v>
      </c>
      <c r="F26" s="3" t="n">
        <f aca="false">Adequacy_central!AF25</f>
        <v>0.257136636101658</v>
      </c>
      <c r="G26" s="3" t="n">
        <f aca="false">G22+1</f>
        <v>2020</v>
      </c>
      <c r="H26" s="3" t="n">
        <f aca="false">Adequacy_high!AE25</f>
        <v>0.545264129038825</v>
      </c>
      <c r="I26" s="3" t="n">
        <f aca="false">Adequacy_high!AF25</f>
        <v>0.249697689753487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0.507166852735972</v>
      </c>
      <c r="C27" s="3" t="n">
        <f aca="false">Adequacy_low!AF26</f>
        <v>0.253319833892226</v>
      </c>
      <c r="D27" s="3" t="n">
        <f aca="false">D23+1</f>
        <v>2021</v>
      </c>
      <c r="E27" s="3" t="n">
        <f aca="false">Adequacy_central!AE26</f>
        <v>0.505756643263161</v>
      </c>
      <c r="F27" s="3" t="n">
        <f aca="false">Adequacy_central!AF26</f>
        <v>0.252395034517671</v>
      </c>
      <c r="G27" s="3" t="n">
        <f aca="false">G23+1</f>
        <v>2021</v>
      </c>
      <c r="H27" s="3" t="n">
        <f aca="false">Adequacy_high!AE26</f>
        <v>0.531750421308466</v>
      </c>
      <c r="I27" s="3" t="n">
        <f aca="false">Adequacy_high!AF26</f>
        <v>0.234956330907463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0.523658412544452</v>
      </c>
      <c r="C28" s="3" t="n">
        <f aca="false">Adequacy_low!AF27</f>
        <v>0.242469274717654</v>
      </c>
      <c r="D28" s="3" t="n">
        <f aca="false">D24+1</f>
        <v>2021</v>
      </c>
      <c r="E28" s="3" t="n">
        <f aca="false">Adequacy_central!AE27</f>
        <v>0.520210081820706</v>
      </c>
      <c r="F28" s="3" t="n">
        <f aca="false">Adequacy_central!AF27</f>
        <v>0.239385088376676</v>
      </c>
      <c r="G28" s="3" t="n">
        <f aca="false">G24+1</f>
        <v>2021</v>
      </c>
      <c r="H28" s="3" t="n">
        <f aca="false">Adequacy_high!AE27</f>
        <v>0.518251617466587</v>
      </c>
      <c r="I28" s="3" t="n">
        <f aca="false">Adequacy_high!AF27</f>
        <v>0.245656406180097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0.511810234625744</v>
      </c>
      <c r="C29" s="3" t="n">
        <f aca="false">Adequacy_low!AF28</f>
        <v>0.254673426702953</v>
      </c>
      <c r="D29" s="3" t="n">
        <f aca="false">D25+1</f>
        <v>2021</v>
      </c>
      <c r="E29" s="3" t="n">
        <f aca="false">Adequacy_central!AE28</f>
        <v>0.504131905175833</v>
      </c>
      <c r="F29" s="3" t="n">
        <f aca="false">Adequacy_central!AF28</f>
        <v>0.25213206417489</v>
      </c>
      <c r="G29" s="3" t="n">
        <f aca="false">G25+1</f>
        <v>2021</v>
      </c>
      <c r="H29" s="3" t="n">
        <f aca="false">Adequacy_high!AE28</f>
        <v>0.511407874317627</v>
      </c>
      <c r="I29" s="3" t="n">
        <f aca="false">Adequacy_high!AF28</f>
        <v>0.24223742761072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0.525240008490614</v>
      </c>
      <c r="C30" s="3" t="n">
        <f aca="false">Adequacy_low!AF29</f>
        <v>0.247610632073639</v>
      </c>
      <c r="D30" s="3" t="n">
        <f aca="false">D26+1</f>
        <v>2021</v>
      </c>
      <c r="E30" s="3" t="n">
        <f aca="false">Adequacy_central!AE29</f>
        <v>0.519414811419184</v>
      </c>
      <c r="F30" s="3" t="n">
        <f aca="false">Adequacy_central!AF29</f>
        <v>0.24085008466414</v>
      </c>
      <c r="G30" s="3" t="n">
        <f aca="false">G26+1</f>
        <v>2021</v>
      </c>
      <c r="H30" s="3" t="n">
        <f aca="false">Adequacy_high!AE29</f>
        <v>0.505537997504378</v>
      </c>
      <c r="I30" s="3" t="n">
        <f aca="false">Adequacy_high!AF29</f>
        <v>0.242255284632963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0.514619465047078</v>
      </c>
      <c r="C31" s="3" t="n">
        <f aca="false">Adequacy_low!AF30</f>
        <v>0.258917686311956</v>
      </c>
      <c r="D31" s="3" t="n">
        <f aca="false">D27+1</f>
        <v>2022</v>
      </c>
      <c r="E31" s="3" t="n">
        <f aca="false">Adequacy_central!AE30</f>
        <v>0.504932527279816</v>
      </c>
      <c r="F31" s="3" t="n">
        <f aca="false">Adequacy_central!AF30</f>
        <v>0.25307596734681</v>
      </c>
      <c r="G31" s="3" t="n">
        <f aca="false">G27+1</f>
        <v>2022</v>
      </c>
      <c r="H31" s="3" t="n">
        <f aca="false">Adequacy_high!AE30</f>
        <v>0.495757112786322</v>
      </c>
      <c r="I31" s="3" t="n">
        <f aca="false">Adequacy_high!AF30</f>
        <v>0.248761810080577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0.511145644805503</v>
      </c>
      <c r="C32" s="3" t="n">
        <f aca="false">Adequacy_low!AF31</f>
        <v>0.270333334816527</v>
      </c>
      <c r="D32" s="3" t="n">
        <f aca="false">D28+1</f>
        <v>2022</v>
      </c>
      <c r="E32" s="3" t="n">
        <f aca="false">Adequacy_central!AE31</f>
        <v>0.502589945046853</v>
      </c>
      <c r="F32" s="3" t="n">
        <f aca="false">Adequacy_central!AF31</f>
        <v>0.263321858162663</v>
      </c>
      <c r="G32" s="3" t="n">
        <f aca="false">G28+1</f>
        <v>2022</v>
      </c>
      <c r="H32" s="3" t="n">
        <f aca="false">Adequacy_high!AE31</f>
        <v>0.509809908475274</v>
      </c>
      <c r="I32" s="3" t="n">
        <f aca="false">Adequacy_high!AF31</f>
        <v>0.242559677880039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0.518352360454223</v>
      </c>
      <c r="C33" s="3" t="n">
        <f aca="false">Adequacy_low!AF32</f>
        <v>0.254695855771548</v>
      </c>
      <c r="D33" s="3" t="n">
        <f aca="false">D29+1</f>
        <v>2022</v>
      </c>
      <c r="E33" s="3" t="n">
        <f aca="false">Adequacy_central!AE32</f>
        <v>0.523162182538972</v>
      </c>
      <c r="F33" s="3" t="n">
        <f aca="false">Adequacy_central!AF32</f>
        <v>0.239803466119593</v>
      </c>
      <c r="G33" s="3" t="n">
        <f aca="false">G29+1</f>
        <v>2022</v>
      </c>
      <c r="H33" s="3" t="n">
        <f aca="false">Adequacy_high!AE32</f>
        <v>0.510342623712067</v>
      </c>
      <c r="I33" s="3" t="n">
        <f aca="false">Adequacy_high!AF32</f>
        <v>0.234155423240236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0.528609152461394</v>
      </c>
      <c r="C34" s="3" t="n">
        <f aca="false">Adequacy_low!AF33</f>
        <v>0.247141608224946</v>
      </c>
      <c r="D34" s="3" t="n">
        <f aca="false">D30+1</f>
        <v>2022</v>
      </c>
      <c r="E34" s="3" t="n">
        <f aca="false">Adequacy_central!AE33</f>
        <v>0.519220674126417</v>
      </c>
      <c r="F34" s="3" t="n">
        <f aca="false">Adequacy_central!AF33</f>
        <v>0.238367858698099</v>
      </c>
      <c r="G34" s="3" t="n">
        <f aca="false">G30+1</f>
        <v>2022</v>
      </c>
      <c r="H34" s="3" t="n">
        <f aca="false">Adequacy_high!AE33</f>
        <v>0.516213831200615</v>
      </c>
      <c r="I34" s="3" t="n">
        <f aca="false">Adequacy_high!AF33</f>
        <v>0.231902524299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0.532693282598705</v>
      </c>
      <c r="C35" s="3" t="n">
        <f aca="false">Adequacy_low!AF34</f>
        <v>0.237021890874848</v>
      </c>
      <c r="D35" s="3" t="n">
        <f aca="false">D31+1</f>
        <v>2023</v>
      </c>
      <c r="E35" s="3" t="n">
        <f aca="false">Adequacy_central!AE34</f>
        <v>0.50059295627432</v>
      </c>
      <c r="F35" s="3" t="n">
        <f aca="false">Adequacy_central!AF34</f>
        <v>0.248266485671574</v>
      </c>
      <c r="G35" s="3" t="n">
        <f aca="false">G31+1</f>
        <v>2023</v>
      </c>
      <c r="H35" s="3" t="n">
        <f aca="false">Adequacy_high!AE34</f>
        <v>0.528564214863794</v>
      </c>
      <c r="I35" s="3" t="n">
        <f aca="false">Adequacy_high!AF34</f>
        <v>0.223435742423991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0.521403297727277</v>
      </c>
      <c r="C36" s="3" t="n">
        <f aca="false">Adequacy_low!AF35</f>
        <v>0.245307386611054</v>
      </c>
      <c r="D36" s="3" t="n">
        <f aca="false">D32+1</f>
        <v>2023</v>
      </c>
      <c r="E36" s="3" t="n">
        <f aca="false">Adequacy_central!AE35</f>
        <v>0.519435256987333</v>
      </c>
      <c r="F36" s="3" t="n">
        <f aca="false">Adequacy_central!AF35</f>
        <v>0.239066014131594</v>
      </c>
      <c r="G36" s="3" t="n">
        <f aca="false">G32+1</f>
        <v>2023</v>
      </c>
      <c r="H36" s="3" t="n">
        <f aca="false">Adequacy_high!AE35</f>
        <v>0.521185080377514</v>
      </c>
      <c r="I36" s="3" t="n">
        <f aca="false">Adequacy_high!AF35</f>
        <v>0.230797546185186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0.520314953289754</v>
      </c>
      <c r="C37" s="3" t="n">
        <f aca="false">Adequacy_low!AF36</f>
        <v>0.249771390430755</v>
      </c>
      <c r="D37" s="3" t="n">
        <f aca="false">D33+1</f>
        <v>2023</v>
      </c>
      <c r="E37" s="3" t="n">
        <f aca="false">Adequacy_central!AE36</f>
        <v>0.502755746453711</v>
      </c>
      <c r="F37" s="3" t="n">
        <f aca="false">Adequacy_central!AF36</f>
        <v>0.237994980305341</v>
      </c>
      <c r="G37" s="3" t="n">
        <f aca="false">G33+1</f>
        <v>2023</v>
      </c>
      <c r="H37" s="3" t="n">
        <f aca="false">Adequacy_high!AE36</f>
        <v>0.518706144771839</v>
      </c>
      <c r="I37" s="3" t="n">
        <f aca="false">Adequacy_high!AF36</f>
        <v>0.227916134991754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0.532073282883229</v>
      </c>
      <c r="C38" s="3" t="n">
        <f aca="false">Adequacy_low!AF37</f>
        <v>0.247209945534153</v>
      </c>
      <c r="D38" s="3" t="n">
        <f aca="false">D34+1</f>
        <v>2023</v>
      </c>
      <c r="E38" s="3" t="n">
        <f aca="false">Adequacy_central!AE37</f>
        <v>0.50540948319333</v>
      </c>
      <c r="F38" s="3" t="n">
        <f aca="false">Adequacy_central!AF37</f>
        <v>0.24640589699401</v>
      </c>
      <c r="G38" s="3" t="n">
        <f aca="false">G34+1</f>
        <v>2023</v>
      </c>
      <c r="H38" s="3" t="n">
        <f aca="false">Adequacy_high!AE37</f>
        <v>0.527635793149052</v>
      </c>
      <c r="I38" s="3" t="n">
        <f aca="false">Adequacy_high!AF37</f>
        <v>0.223829072654637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0.514941469270417</v>
      </c>
      <c r="C39" s="3" t="n">
        <f aca="false">Adequacy_low!AF38</f>
        <v>0.259749611174535</v>
      </c>
      <c r="D39" s="3" t="n">
        <f aca="false">D35+1</f>
        <v>2024</v>
      </c>
      <c r="E39" s="3" t="n">
        <f aca="false">Adequacy_central!AE38</f>
        <v>0.524595599629471</v>
      </c>
      <c r="F39" s="3" t="n">
        <f aca="false">Adequacy_central!AF38</f>
        <v>0.225387584864524</v>
      </c>
      <c r="G39" s="3" t="n">
        <f aca="false">G35+1</f>
        <v>2024</v>
      </c>
      <c r="H39" s="3" t="n">
        <f aca="false">Adequacy_high!AE38</f>
        <v>0.531992209370113</v>
      </c>
      <c r="I39" s="3" t="n">
        <f aca="false">Adequacy_high!AF38</f>
        <v>0.212431532233724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0.521951262957345</v>
      </c>
      <c r="C40" s="3" t="n">
        <f aca="false">Adequacy_low!AF39</f>
        <v>0.262820160143098</v>
      </c>
      <c r="D40" s="3" t="n">
        <f aca="false">D36+1</f>
        <v>2024</v>
      </c>
      <c r="E40" s="3" t="n">
        <f aca="false">Adequacy_central!AE39</f>
        <v>0.524129263805436</v>
      </c>
      <c r="F40" s="3" t="n">
        <f aca="false">Adequacy_central!AF39</f>
        <v>0.238938409275587</v>
      </c>
      <c r="G40" s="3" t="n">
        <f aca="false">G36+1</f>
        <v>2024</v>
      </c>
      <c r="H40" s="3" t="n">
        <f aca="false">Adequacy_high!AE39</f>
        <v>0.546975999182859</v>
      </c>
      <c r="I40" s="3" t="n">
        <f aca="false">Adequacy_high!AF39</f>
        <v>0.212372730018233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0.53499767122272</v>
      </c>
      <c r="C41" s="3" t="n">
        <f aca="false">Adequacy_low!AF40</f>
        <v>0.243969042739362</v>
      </c>
      <c r="D41" s="3" t="n">
        <f aca="false">D37+1</f>
        <v>2024</v>
      </c>
      <c r="E41" s="3" t="n">
        <f aca="false">Adequacy_central!AE40</f>
        <v>0.520422362719198</v>
      </c>
      <c r="F41" s="3" t="n">
        <f aca="false">Adequacy_central!AF40</f>
        <v>0.238708316933119</v>
      </c>
      <c r="G41" s="3" t="n">
        <f aca="false">G37+1</f>
        <v>2024</v>
      </c>
      <c r="H41" s="3" t="n">
        <f aca="false">Adequacy_high!AE40</f>
        <v>0.529448667222364</v>
      </c>
      <c r="I41" s="3" t="n">
        <f aca="false">Adequacy_high!AF40</f>
        <v>0.227445480532971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0.534291362354848</v>
      </c>
      <c r="C42" s="3" t="n">
        <f aca="false">Adequacy_low!AF41</f>
        <v>0.248963242441945</v>
      </c>
      <c r="D42" s="3" t="n">
        <f aca="false">D38+1</f>
        <v>2024</v>
      </c>
      <c r="E42" s="3" t="n">
        <f aca="false">Adequacy_central!AE41</f>
        <v>0.530044812572392</v>
      </c>
      <c r="F42" s="3" t="n">
        <f aca="false">Adequacy_central!AF41</f>
        <v>0.228574630502337</v>
      </c>
      <c r="G42" s="3" t="n">
        <f aca="false">G38+1</f>
        <v>2024</v>
      </c>
      <c r="H42" s="3" t="n">
        <f aca="false">Adequacy_high!AE41</f>
        <v>0.537810138682007</v>
      </c>
      <c r="I42" s="3" t="n">
        <f aca="false">Adequacy_high!AF41</f>
        <v>0.213560879190182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0.531555944915526</v>
      </c>
      <c r="C43" s="3" t="n">
        <f aca="false">Adequacy_low!AF42</f>
        <v>0.242014665977928</v>
      </c>
      <c r="D43" s="3" t="n">
        <f aca="false">D39+1</f>
        <v>2025</v>
      </c>
      <c r="E43" s="3" t="n">
        <f aca="false">Adequacy_central!AE42</f>
        <v>0.535542439370462</v>
      </c>
      <c r="F43" s="3" t="n">
        <f aca="false">Adequacy_central!AF42</f>
        <v>0.222161182581515</v>
      </c>
      <c r="G43" s="3" t="n">
        <f aca="false">G39+1</f>
        <v>2025</v>
      </c>
      <c r="H43" s="3" t="n">
        <f aca="false">Adequacy_high!AE42</f>
        <v>0.560439874802033</v>
      </c>
      <c r="I43" s="3" t="n">
        <f aca="false">Adequacy_high!AF42</f>
        <v>0.193711695929887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0.544687370132738</v>
      </c>
      <c r="C44" s="3" t="n">
        <f aca="false">Adequacy_low!AF43</f>
        <v>0.241372035406431</v>
      </c>
      <c r="D44" s="3" t="n">
        <f aca="false">D40+1</f>
        <v>2025</v>
      </c>
      <c r="E44" s="3" t="n">
        <f aca="false">Adequacy_central!AE43</f>
        <v>0.541779534949719</v>
      </c>
      <c r="F44" s="3" t="n">
        <f aca="false">Adequacy_central!AF43</f>
        <v>0.221089048568351</v>
      </c>
      <c r="G44" s="3" t="n">
        <f aca="false">G40+1</f>
        <v>2025</v>
      </c>
      <c r="H44" s="3" t="n">
        <f aca="false">Adequacy_high!AE43</f>
        <v>0.554685087873357</v>
      </c>
      <c r="I44" s="3" t="n">
        <f aca="false">Adequacy_high!AF43</f>
        <v>0.195416664925763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0.528127760857435</v>
      </c>
      <c r="C45" s="3" t="n">
        <f aca="false">Adequacy_low!AF44</f>
        <v>0.251025876499581</v>
      </c>
      <c r="D45" s="3" t="n">
        <f aca="false">D41+1</f>
        <v>2025</v>
      </c>
      <c r="E45" s="3" t="n">
        <f aca="false">Adequacy_central!AE44</f>
        <v>0.530998633423214</v>
      </c>
      <c r="F45" s="3" t="n">
        <f aca="false">Adequacy_central!AF44</f>
        <v>0.228274899489823</v>
      </c>
      <c r="G45" s="3" t="n">
        <f aca="false">G41+1</f>
        <v>2025</v>
      </c>
      <c r="H45" s="3" t="n">
        <f aca="false">Adequacy_high!AE44</f>
        <v>0.553169167139612</v>
      </c>
      <c r="I45" s="3" t="n">
        <f aca="false">Adequacy_high!AF44</f>
        <v>0.196148997283633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0.522454494280986</v>
      </c>
      <c r="C46" s="3" t="n">
        <f aca="false">Adequacy_low!AF45</f>
        <v>0.24888882785309</v>
      </c>
      <c r="D46" s="3" t="n">
        <f aca="false">D42+1</f>
        <v>2025</v>
      </c>
      <c r="E46" s="3" t="n">
        <f aca="false">Adequacy_central!AE45</f>
        <v>0.537057910391858</v>
      </c>
      <c r="F46" s="3" t="n">
        <f aca="false">Adequacy_central!AF45</f>
        <v>0.220163221831578</v>
      </c>
      <c r="G46" s="3" t="n">
        <f aca="false">G42+1</f>
        <v>2025</v>
      </c>
      <c r="H46" s="3" t="n">
        <f aca="false">Adequacy_high!AE45</f>
        <v>0.540934908627068</v>
      </c>
      <c r="I46" s="3" t="n">
        <f aca="false">Adequacy_high!AF45</f>
        <v>0.205335193294991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0.524549027965969</v>
      </c>
      <c r="C47" s="3" t="n">
        <f aca="false">Adequacy_low!AF46</f>
        <v>0.250080108057439</v>
      </c>
      <c r="D47" s="3" t="n">
        <f aca="false">D43+1</f>
        <v>2026</v>
      </c>
      <c r="E47" s="3" t="n">
        <f aca="false">Adequacy_central!AE46</f>
        <v>0.518255135046784</v>
      </c>
      <c r="F47" s="3" t="n">
        <f aca="false">Adequacy_central!AF46</f>
        <v>0.229049059095333</v>
      </c>
      <c r="G47" s="3" t="n">
        <f aca="false">G43+1</f>
        <v>2026</v>
      </c>
      <c r="H47" s="3" t="n">
        <f aca="false">Adequacy_high!AE46</f>
        <v>0.555647656932719</v>
      </c>
      <c r="I47" s="3" t="n">
        <f aca="false">Adequacy_high!AF46</f>
        <v>0.192129406962369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0.540079663385172</v>
      </c>
      <c r="C48" s="3" t="n">
        <f aca="false">Adequacy_low!AF47</f>
        <v>0.231858597933862</v>
      </c>
      <c r="D48" s="3" t="n">
        <f aca="false">D44+1</f>
        <v>2026</v>
      </c>
      <c r="E48" s="3" t="n">
        <f aca="false">Adequacy_central!AE47</f>
        <v>0.525142236640265</v>
      </c>
      <c r="F48" s="3" t="n">
        <f aca="false">Adequacy_central!AF47</f>
        <v>0.229945360643516</v>
      </c>
      <c r="G48" s="3" t="n">
        <f aca="false">G44+1</f>
        <v>2026</v>
      </c>
      <c r="H48" s="3" t="n">
        <f aca="false">Adequacy_high!AE47</f>
        <v>0.56061136733676</v>
      </c>
      <c r="I48" s="3" t="n">
        <f aca="false">Adequacy_high!AF47</f>
        <v>0.187653707923269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0.529493179765078</v>
      </c>
      <c r="C49" s="3" t="n">
        <f aca="false">Adequacy_low!AF48</f>
        <v>0.246726630587283</v>
      </c>
      <c r="D49" s="3" t="n">
        <f aca="false">D45+1</f>
        <v>2026</v>
      </c>
      <c r="E49" s="3" t="n">
        <f aca="false">Adequacy_central!AE48</f>
        <v>0.547486587339869</v>
      </c>
      <c r="F49" s="3" t="n">
        <f aca="false">Adequacy_central!AF48</f>
        <v>0.222039079446153</v>
      </c>
      <c r="G49" s="3" t="n">
        <f aca="false">G45+1</f>
        <v>2026</v>
      </c>
      <c r="H49" s="3" t="n">
        <f aca="false">Adequacy_high!AE48</f>
        <v>0.558111741682658</v>
      </c>
      <c r="I49" s="3" t="n">
        <f aca="false">Adequacy_high!AF48</f>
        <v>0.199227885178504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0.535976894540561</v>
      </c>
      <c r="C50" s="3" t="n">
        <f aca="false">Adequacy_low!AF49</f>
        <v>0.239630599075383</v>
      </c>
      <c r="D50" s="3" t="n">
        <f aca="false">D46+1</f>
        <v>2026</v>
      </c>
      <c r="E50" s="3" t="n">
        <f aca="false">Adequacy_central!AE49</f>
        <v>0.556144459069554</v>
      </c>
      <c r="F50" s="3" t="n">
        <f aca="false">Adequacy_central!AF49</f>
        <v>0.210210054369322</v>
      </c>
      <c r="G50" s="3" t="n">
        <f aca="false">G46+1</f>
        <v>2026</v>
      </c>
      <c r="H50" s="3" t="n">
        <f aca="false">Adequacy_high!AE49</f>
        <v>0.575110593617316</v>
      </c>
      <c r="I50" s="3" t="n">
        <f aca="false">Adequacy_high!AF49</f>
        <v>0.189796758284144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0.535623986260853</v>
      </c>
      <c r="C51" s="3" t="n">
        <f aca="false">Adequacy_low!AF50</f>
        <v>0.224812607337086</v>
      </c>
      <c r="D51" s="3" t="n">
        <f aca="false">D47+1</f>
        <v>2027</v>
      </c>
      <c r="E51" s="3" t="n">
        <f aca="false">Adequacy_central!AE50</f>
        <v>0.544141654612979</v>
      </c>
      <c r="F51" s="3" t="n">
        <f aca="false">Adequacy_central!AF50</f>
        <v>0.222128591228666</v>
      </c>
      <c r="G51" s="3" t="n">
        <f aca="false">G47+1</f>
        <v>2027</v>
      </c>
      <c r="H51" s="3" t="n">
        <f aca="false">Adequacy_high!AE50</f>
        <v>0.562534242412547</v>
      </c>
      <c r="I51" s="3" t="n">
        <f aca="false">Adequacy_high!AF50</f>
        <v>0.195072138827853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0.528251222226832</v>
      </c>
      <c r="C52" s="3" t="n">
        <f aca="false">Adequacy_low!AF51</f>
        <v>0.245195455192904</v>
      </c>
      <c r="D52" s="3" t="n">
        <f aca="false">D48+1</f>
        <v>2027</v>
      </c>
      <c r="E52" s="3" t="n">
        <f aca="false">Adequacy_central!AE51</f>
        <v>0.557666889772171</v>
      </c>
      <c r="F52" s="3" t="n">
        <f aca="false">Adequacy_central!AF51</f>
        <v>0.209424425191727</v>
      </c>
      <c r="G52" s="3" t="n">
        <f aca="false">G48+1</f>
        <v>2027</v>
      </c>
      <c r="H52" s="3" t="n">
        <f aca="false">Adequacy_high!AE51</f>
        <v>0.559646314675608</v>
      </c>
      <c r="I52" s="3" t="n">
        <f aca="false">Adequacy_high!AF51</f>
        <v>0.203408445764188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0.534450823235813</v>
      </c>
      <c r="C53" s="3" t="n">
        <f aca="false">Adequacy_low!AF52</f>
        <v>0.244546434779726</v>
      </c>
      <c r="D53" s="3" t="n">
        <f aca="false">D49+1</f>
        <v>2027</v>
      </c>
      <c r="E53" s="3" t="n">
        <f aca="false">Adequacy_central!AE52</f>
        <v>0.536043851772287</v>
      </c>
      <c r="F53" s="3" t="n">
        <f aca="false">Adequacy_central!AF52</f>
        <v>0.212296710741615</v>
      </c>
      <c r="G53" s="3" t="n">
        <f aca="false">G49+1</f>
        <v>2027</v>
      </c>
      <c r="H53" s="3" t="n">
        <f aca="false">Adequacy_high!AE52</f>
        <v>0.569730513103445</v>
      </c>
      <c r="I53" s="3" t="n">
        <f aca="false">Adequacy_high!AF52</f>
        <v>0.184882838051384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0.538708075231221</v>
      </c>
      <c r="C54" s="3" t="n">
        <f aca="false">Adequacy_low!AF53</f>
        <v>0.241678363251567</v>
      </c>
      <c r="D54" s="3" t="n">
        <f aca="false">D50+1</f>
        <v>2027</v>
      </c>
      <c r="E54" s="3" t="n">
        <f aca="false">Adequacy_central!AE53</f>
        <v>0.534113773550393</v>
      </c>
      <c r="F54" s="3" t="n">
        <f aca="false">Adequacy_central!AF53</f>
        <v>0.225411726283292</v>
      </c>
      <c r="G54" s="3" t="n">
        <f aca="false">G50+1</f>
        <v>2027</v>
      </c>
      <c r="H54" s="3" t="n">
        <f aca="false">Adequacy_high!AE53</f>
        <v>0.564913848431892</v>
      </c>
      <c r="I54" s="3" t="n">
        <f aca="false">Adequacy_high!AF53</f>
        <v>0.19111228429056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0.539568894973888</v>
      </c>
      <c r="C55" s="3" t="n">
        <f aca="false">Adequacy_low!AF54</f>
        <v>0.234619001158068</v>
      </c>
      <c r="D55" s="3" t="n">
        <f aca="false">D51+1</f>
        <v>2028</v>
      </c>
      <c r="E55" s="3" t="n">
        <f aca="false">Adequacy_central!AE54</f>
        <v>0.529691532419896</v>
      </c>
      <c r="F55" s="3" t="n">
        <f aca="false">Adequacy_central!AF54</f>
        <v>0.233987074364968</v>
      </c>
      <c r="G55" s="3" t="n">
        <f aca="false">G51+1</f>
        <v>2028</v>
      </c>
      <c r="H55" s="3" t="n">
        <f aca="false">Adequacy_high!AE54</f>
        <v>0.574567101856076</v>
      </c>
      <c r="I55" s="3" t="n">
        <f aca="false">Adequacy_high!AF54</f>
        <v>0.188104705302946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0.54350863204896</v>
      </c>
      <c r="C56" s="3" t="n">
        <f aca="false">Adequacy_low!AF55</f>
        <v>0.238989821053411</v>
      </c>
      <c r="D56" s="3" t="n">
        <f aca="false">D52+1</f>
        <v>2028</v>
      </c>
      <c r="E56" s="3" t="n">
        <f aca="false">Adequacy_central!AE55</f>
        <v>0.540864329163102</v>
      </c>
      <c r="F56" s="3" t="n">
        <f aca="false">Adequacy_central!AF55</f>
        <v>0.233041069054611</v>
      </c>
      <c r="G56" s="3" t="n">
        <f aca="false">G52+1</f>
        <v>2028</v>
      </c>
      <c r="H56" s="3" t="n">
        <f aca="false">Adequacy_high!AE55</f>
        <v>0.587342559977458</v>
      </c>
      <c r="I56" s="3" t="n">
        <f aca="false">Adequacy_high!AF55</f>
        <v>0.178291569981827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0.533377371386849</v>
      </c>
      <c r="C57" s="3" t="n">
        <f aca="false">Adequacy_low!AF56</f>
        <v>0.236685042703932</v>
      </c>
      <c r="D57" s="3" t="n">
        <f aca="false">D53+1</f>
        <v>2028</v>
      </c>
      <c r="E57" s="3" t="n">
        <f aca="false">Adequacy_central!AE56</f>
        <v>0.551007583988578</v>
      </c>
      <c r="F57" s="3" t="n">
        <f aca="false">Adequacy_central!AF56</f>
        <v>0.223928209669551</v>
      </c>
      <c r="G57" s="3" t="n">
        <f aca="false">G53+1</f>
        <v>2028</v>
      </c>
      <c r="H57" s="3" t="n">
        <f aca="false">Adequacy_high!AE56</f>
        <v>0.587165224029482</v>
      </c>
      <c r="I57" s="3" t="n">
        <f aca="false">Adequacy_high!AF56</f>
        <v>0.181892708279981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0.535559318773679</v>
      </c>
      <c r="C58" s="3" t="n">
        <f aca="false">Adequacy_low!AF57</f>
        <v>0.250233251145227</v>
      </c>
      <c r="D58" s="3" t="n">
        <f aca="false">D54+1</f>
        <v>2028</v>
      </c>
      <c r="E58" s="3" t="n">
        <f aca="false">Adequacy_central!AE57</f>
        <v>0.554868915212782</v>
      </c>
      <c r="F58" s="3" t="n">
        <f aca="false">Adequacy_central!AF57</f>
        <v>0.221925826522913</v>
      </c>
      <c r="G58" s="3" t="n">
        <f aca="false">G54+1</f>
        <v>2028</v>
      </c>
      <c r="H58" s="3" t="n">
        <f aca="false">Adequacy_high!AE57</f>
        <v>0.591841400142626</v>
      </c>
      <c r="I58" s="3" t="n">
        <f aca="false">Adequacy_high!AF57</f>
        <v>0.175654092157154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0.528963626051939</v>
      </c>
      <c r="C59" s="3" t="n">
        <f aca="false">Adequacy_low!AF58</f>
        <v>0.265367664904973</v>
      </c>
      <c r="D59" s="3" t="n">
        <f aca="false">D55+1</f>
        <v>2029</v>
      </c>
      <c r="E59" s="3" t="n">
        <f aca="false">Adequacy_central!AE58</f>
        <v>0.544224085186756</v>
      </c>
      <c r="F59" s="3" t="n">
        <f aca="false">Adequacy_central!AF58</f>
        <v>0.224788417185006</v>
      </c>
      <c r="G59" s="3" t="n">
        <f aca="false">G55+1</f>
        <v>2029</v>
      </c>
      <c r="H59" s="3" t="n">
        <f aca="false">Adequacy_high!AE58</f>
        <v>0.574398311447311</v>
      </c>
      <c r="I59" s="3" t="n">
        <f aca="false">Adequacy_high!AF58</f>
        <v>0.186927636007758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0.54744085072963</v>
      </c>
      <c r="C60" s="3" t="n">
        <f aca="false">Adequacy_low!AF59</f>
        <v>0.252877980571731</v>
      </c>
      <c r="D60" s="3" t="n">
        <f aca="false">D56+1</f>
        <v>2029</v>
      </c>
      <c r="E60" s="3" t="n">
        <f aca="false">Adequacy_central!AE59</f>
        <v>0.545245030425021</v>
      </c>
      <c r="F60" s="3" t="n">
        <f aca="false">Adequacy_central!AF59</f>
        <v>0.22573158292977</v>
      </c>
      <c r="G60" s="3" t="n">
        <f aca="false">G56+1</f>
        <v>2029</v>
      </c>
      <c r="H60" s="3" t="n">
        <f aca="false">Adequacy_high!AE59</f>
        <v>0.57621663126278</v>
      </c>
      <c r="I60" s="3" t="n">
        <f aca="false">Adequacy_high!AF59</f>
        <v>0.179048282260526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0.551877665615693</v>
      </c>
      <c r="C61" s="3" t="n">
        <f aca="false">Adequacy_low!AF60</f>
        <v>0.248685191487982</v>
      </c>
      <c r="D61" s="3" t="n">
        <f aca="false">D57+1</f>
        <v>2029</v>
      </c>
      <c r="E61" s="3" t="n">
        <f aca="false">Adequacy_central!AE60</f>
        <v>0.565583165290909</v>
      </c>
      <c r="F61" s="3" t="n">
        <f aca="false">Adequacy_central!AF60</f>
        <v>0.204802045167122</v>
      </c>
      <c r="G61" s="3" t="n">
        <f aca="false">G57+1</f>
        <v>2029</v>
      </c>
      <c r="H61" s="3" t="n">
        <f aca="false">Adequacy_high!AE60</f>
        <v>0.576018616537566</v>
      </c>
      <c r="I61" s="3" t="n">
        <f aca="false">Adequacy_high!AF60</f>
        <v>0.181419371085607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0.549126317373552</v>
      </c>
      <c r="C62" s="3" t="n">
        <f aca="false">Adequacy_low!AF61</f>
        <v>0.256505366785388</v>
      </c>
      <c r="D62" s="3" t="n">
        <f aca="false">D58+1</f>
        <v>2029</v>
      </c>
      <c r="E62" s="3" t="n">
        <f aca="false">Adequacy_central!AE61</f>
        <v>0.568498634546415</v>
      </c>
      <c r="F62" s="3" t="n">
        <f aca="false">Adequacy_central!AF61</f>
        <v>0.200563147680987</v>
      </c>
      <c r="G62" s="3" t="n">
        <f aca="false">G58+1</f>
        <v>2029</v>
      </c>
      <c r="H62" s="3" t="n">
        <f aca="false">Adequacy_high!AE61</f>
        <v>0.57383285609559</v>
      </c>
      <c r="I62" s="3" t="n">
        <f aca="false">Adequacy_high!AF61</f>
        <v>0.172956754115001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0.546235813548302</v>
      </c>
      <c r="C63" s="3" t="n">
        <f aca="false">Adequacy_low!AF62</f>
        <v>0.262149078188088</v>
      </c>
      <c r="D63" s="3" t="n">
        <f aca="false">D59+1</f>
        <v>2030</v>
      </c>
      <c r="E63" s="3" t="n">
        <f aca="false">Adequacy_central!AE62</f>
        <v>0.580383696007248</v>
      </c>
      <c r="F63" s="3" t="n">
        <f aca="false">Adequacy_central!AF62</f>
        <v>0.19114532929767</v>
      </c>
      <c r="G63" s="3" t="n">
        <f aca="false">G59+1</f>
        <v>2030</v>
      </c>
      <c r="H63" s="3" t="n">
        <f aca="false">Adequacy_high!AE62</f>
        <v>0.572484971991901</v>
      </c>
      <c r="I63" s="3" t="n">
        <f aca="false">Adequacy_high!AF62</f>
        <v>0.175522705814138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0.550100423766916</v>
      </c>
      <c r="C64" s="3" t="n">
        <f aca="false">Adequacy_low!AF63</f>
        <v>0.251140378843473</v>
      </c>
      <c r="D64" s="3" t="n">
        <f aca="false">D60+1</f>
        <v>2030</v>
      </c>
      <c r="E64" s="3" t="n">
        <f aca="false">Adequacy_central!AE63</f>
        <v>0.582192604994274</v>
      </c>
      <c r="F64" s="3" t="n">
        <f aca="false">Adequacy_central!AF63</f>
        <v>0.195387350589322</v>
      </c>
      <c r="G64" s="3" t="n">
        <f aca="false">G60+1</f>
        <v>2030</v>
      </c>
      <c r="H64" s="3" t="n">
        <f aca="false">Adequacy_high!AE63</f>
        <v>0.588639169348794</v>
      </c>
      <c r="I64" s="3" t="n">
        <f aca="false">Adequacy_high!AF63</f>
        <v>0.165314108095511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0.540851928040114</v>
      </c>
      <c r="C65" s="3" t="n">
        <f aca="false">Adequacy_low!AF64</f>
        <v>0.260047231346671</v>
      </c>
      <c r="D65" s="3" t="n">
        <f aca="false">D61+1</f>
        <v>2030</v>
      </c>
      <c r="E65" s="3" t="n">
        <f aca="false">Adequacy_central!AE64</f>
        <v>0.567021771270979</v>
      </c>
      <c r="F65" s="3" t="n">
        <f aca="false">Adequacy_central!AF64</f>
        <v>0.217419261912189</v>
      </c>
      <c r="G65" s="3" t="n">
        <f aca="false">G61+1</f>
        <v>2030</v>
      </c>
      <c r="H65" s="3" t="n">
        <f aca="false">Adequacy_high!AE64</f>
        <v>0.590243924885016</v>
      </c>
      <c r="I65" s="3" t="n">
        <f aca="false">Adequacy_high!AF64</f>
        <v>0.173692968271883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0.55289362165407</v>
      </c>
      <c r="C66" s="3" t="n">
        <f aca="false">Adequacy_low!AF65</f>
        <v>0.237761283602322</v>
      </c>
      <c r="D66" s="3" t="n">
        <f aca="false">D62+1</f>
        <v>2030</v>
      </c>
      <c r="E66" s="3" t="n">
        <f aca="false">Adequacy_central!AE65</f>
        <v>0.561854864939398</v>
      </c>
      <c r="F66" s="3" t="n">
        <f aca="false">Adequacy_central!AF65</f>
        <v>0.222283663341921</v>
      </c>
      <c r="G66" s="3" t="n">
        <f aca="false">G62+1</f>
        <v>2030</v>
      </c>
      <c r="H66" s="3" t="n">
        <f aca="false">Adequacy_high!AE65</f>
        <v>0.575247793635777</v>
      </c>
      <c r="I66" s="3" t="n">
        <f aca="false">Adequacy_high!AF65</f>
        <v>0.187800099958945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0.553490024188144</v>
      </c>
      <c r="C67" s="3" t="n">
        <f aca="false">Adequacy_low!AF66</f>
        <v>0.225449385293902</v>
      </c>
      <c r="D67" s="3" t="n">
        <f aca="false">D63+1</f>
        <v>2031</v>
      </c>
      <c r="E67" s="3" t="n">
        <f aca="false">Adequacy_central!AE66</f>
        <v>0.566123068428268</v>
      </c>
      <c r="F67" s="3" t="n">
        <f aca="false">Adequacy_central!AF66</f>
        <v>0.204735672098393</v>
      </c>
      <c r="G67" s="3" t="n">
        <f aca="false">G63+1</f>
        <v>2031</v>
      </c>
      <c r="H67" s="3" t="n">
        <f aca="false">Adequacy_high!AE66</f>
        <v>0.586047854534022</v>
      </c>
      <c r="I67" s="3" t="n">
        <f aca="false">Adequacy_high!AF66</f>
        <v>0.170828046728507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0.542893683175687</v>
      </c>
      <c r="C68" s="3" t="n">
        <f aca="false">Adequacy_low!AF67</f>
        <v>0.238908962586825</v>
      </c>
      <c r="D68" s="3" t="n">
        <f aca="false">D64+1</f>
        <v>2031</v>
      </c>
      <c r="E68" s="3" t="n">
        <f aca="false">Adequacy_central!AE67</f>
        <v>0.564039978125443</v>
      </c>
      <c r="F68" s="3" t="n">
        <f aca="false">Adequacy_central!AF67</f>
        <v>0.204936616995864</v>
      </c>
      <c r="G68" s="3" t="n">
        <f aca="false">G64+1</f>
        <v>2031</v>
      </c>
      <c r="H68" s="3" t="n">
        <f aca="false">Adequacy_high!AE67</f>
        <v>0.585129479451622</v>
      </c>
      <c r="I68" s="3" t="n">
        <f aca="false">Adequacy_high!AF67</f>
        <v>0.166484709378271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0.541394125516563</v>
      </c>
      <c r="C69" s="3" t="n">
        <f aca="false">Adequacy_low!AF68</f>
        <v>0.240304143743958</v>
      </c>
      <c r="D69" s="3" t="n">
        <f aca="false">D65+1</f>
        <v>2031</v>
      </c>
      <c r="E69" s="3" t="n">
        <f aca="false">Adequacy_central!AE68</f>
        <v>0.563061776934506</v>
      </c>
      <c r="F69" s="3" t="n">
        <f aca="false">Adequacy_central!AF68</f>
        <v>0.19315014361233</v>
      </c>
      <c r="G69" s="3" t="n">
        <f aca="false">G65+1</f>
        <v>2031</v>
      </c>
      <c r="H69" s="3" t="n">
        <f aca="false">Adequacy_high!AE68</f>
        <v>0.585361280711557</v>
      </c>
      <c r="I69" s="3" t="n">
        <f aca="false">Adequacy_high!AF68</f>
        <v>0.160811497923572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0.560023816258635</v>
      </c>
      <c r="C70" s="3" t="n">
        <f aca="false">Adequacy_low!AF69</f>
        <v>0.223691662817312</v>
      </c>
      <c r="D70" s="3" t="n">
        <f aca="false">D66+1</f>
        <v>2031</v>
      </c>
      <c r="E70" s="3" t="n">
        <f aca="false">Adequacy_central!AE69</f>
        <v>0.56270475256545</v>
      </c>
      <c r="F70" s="3" t="n">
        <f aca="false">Adequacy_central!AF69</f>
        <v>0.201729691417808</v>
      </c>
      <c r="G70" s="3" t="n">
        <f aca="false">G66+1</f>
        <v>2031</v>
      </c>
      <c r="H70" s="3" t="n">
        <f aca="false">Adequacy_high!AE69</f>
        <v>0.575932377597112</v>
      </c>
      <c r="I70" s="3" t="n">
        <f aca="false">Adequacy_high!AF69</f>
        <v>0.163634991110897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0.560855569985509</v>
      </c>
      <c r="C71" s="3" t="n">
        <f aca="false">Adequacy_low!AF70</f>
        <v>0.216536118817155</v>
      </c>
      <c r="D71" s="3" t="n">
        <f aca="false">D67+1</f>
        <v>2032</v>
      </c>
      <c r="E71" s="3" t="n">
        <f aca="false">Adequacy_central!AE70</f>
        <v>0.565578596522484</v>
      </c>
      <c r="F71" s="3" t="n">
        <f aca="false">Adequacy_central!AF70</f>
        <v>0.197728840648219</v>
      </c>
      <c r="G71" s="3" t="n">
        <f aca="false">G67+1</f>
        <v>2032</v>
      </c>
      <c r="H71" s="3" t="n">
        <f aca="false">Adequacy_high!AE70</f>
        <v>0.584166472666381</v>
      </c>
      <c r="I71" s="3" t="n">
        <f aca="false">Adequacy_high!AF70</f>
        <v>0.168272662296555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0.560346001640162</v>
      </c>
      <c r="C72" s="3" t="n">
        <f aca="false">Adequacy_low!AF71</f>
        <v>0.229207062428374</v>
      </c>
      <c r="D72" s="3" t="n">
        <f aca="false">D68+1</f>
        <v>2032</v>
      </c>
      <c r="E72" s="3" t="n">
        <f aca="false">Adequacy_central!AE71</f>
        <v>0.566308196824283</v>
      </c>
      <c r="F72" s="3" t="n">
        <f aca="false">Adequacy_central!AF71</f>
        <v>0.187778078029349</v>
      </c>
      <c r="G72" s="3" t="n">
        <f aca="false">G68+1</f>
        <v>2032</v>
      </c>
      <c r="H72" s="3" t="n">
        <f aca="false">Adequacy_high!AE71</f>
        <v>0.587149966653129</v>
      </c>
      <c r="I72" s="3" t="n">
        <f aca="false">Adequacy_high!AF71</f>
        <v>0.16426204055262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0.555742157357762</v>
      </c>
      <c r="C73" s="3" t="n">
        <f aca="false">Adequacy_low!AF72</f>
        <v>0.225371265760729</v>
      </c>
      <c r="D73" s="3" t="n">
        <f aca="false">D69+1</f>
        <v>2032</v>
      </c>
      <c r="E73" s="3" t="n">
        <f aca="false">Adequacy_central!AE72</f>
        <v>0.574219638610807</v>
      </c>
      <c r="F73" s="3" t="n">
        <f aca="false">Adequacy_central!AF72</f>
        <v>0.19441664989174</v>
      </c>
      <c r="G73" s="3" t="n">
        <f aca="false">G69+1</f>
        <v>2032</v>
      </c>
      <c r="H73" s="3" t="n">
        <f aca="false">Adequacy_high!AE72</f>
        <v>0.578631582212246</v>
      </c>
      <c r="I73" s="3" t="n">
        <f aca="false">Adequacy_high!AF72</f>
        <v>0.162802944681133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0.561733260723524</v>
      </c>
      <c r="C74" s="3" t="n">
        <f aca="false">Adequacy_low!AF73</f>
        <v>0.233049760389262</v>
      </c>
      <c r="D74" s="3" t="n">
        <f aca="false">D70+1</f>
        <v>2032</v>
      </c>
      <c r="E74" s="3" t="n">
        <f aca="false">Adequacy_central!AE73</f>
        <v>0.577616526703437</v>
      </c>
      <c r="F74" s="3" t="n">
        <f aca="false">Adequacy_central!AF73</f>
        <v>0.185057818120962</v>
      </c>
      <c r="G74" s="3" t="n">
        <f aca="false">G70+1</f>
        <v>2032</v>
      </c>
      <c r="H74" s="3" t="n">
        <f aca="false">Adequacy_high!AE73</f>
        <v>0.600269738276164</v>
      </c>
      <c r="I74" s="3" t="n">
        <f aca="false">Adequacy_high!AF73</f>
        <v>0.145463082536883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0.556352782327047</v>
      </c>
      <c r="C75" s="3" t="n">
        <f aca="false">Adequacy_low!AF74</f>
        <v>0.232064761015605</v>
      </c>
      <c r="D75" s="3" t="n">
        <f aca="false">D71+1</f>
        <v>2033</v>
      </c>
      <c r="E75" s="3" t="n">
        <f aca="false">Adequacy_central!AE74</f>
        <v>0.571901134748277</v>
      </c>
      <c r="F75" s="3" t="n">
        <f aca="false">Adequacy_central!AF74</f>
        <v>0.18166687208815</v>
      </c>
      <c r="G75" s="3" t="n">
        <f aca="false">G71+1</f>
        <v>2033</v>
      </c>
      <c r="H75" s="3" t="n">
        <f aca="false">Adequacy_high!AE74</f>
        <v>0.59177933972016</v>
      </c>
      <c r="I75" s="3" t="n">
        <f aca="false">Adequacy_high!AF74</f>
        <v>0.138559865819597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0.56891076773478</v>
      </c>
      <c r="C76" s="3" t="n">
        <f aca="false">Adequacy_low!AF75</f>
        <v>0.220063744684063</v>
      </c>
      <c r="D76" s="3" t="n">
        <f aca="false">D72+1</f>
        <v>2033</v>
      </c>
      <c r="E76" s="3" t="n">
        <f aca="false">Adequacy_central!AE75</f>
        <v>0.569018228411896</v>
      </c>
      <c r="F76" s="3" t="n">
        <f aca="false">Adequacy_central!AF75</f>
        <v>0.182714250527484</v>
      </c>
      <c r="G76" s="3" t="n">
        <f aca="false">G72+1</f>
        <v>2033</v>
      </c>
      <c r="H76" s="3" t="n">
        <f aca="false">Adequacy_high!AE75</f>
        <v>0.587524185061138</v>
      </c>
      <c r="I76" s="3" t="n">
        <f aca="false">Adequacy_high!AF75</f>
        <v>0.141070889473217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0.578545184643874</v>
      </c>
      <c r="C77" s="3" t="n">
        <f aca="false">Adequacy_low!AF76</f>
        <v>0.21537845511526</v>
      </c>
      <c r="D77" s="3" t="n">
        <f aca="false">D73+1</f>
        <v>2033</v>
      </c>
      <c r="E77" s="3" t="n">
        <f aca="false">Adequacy_central!AE76</f>
        <v>0.554288951706442</v>
      </c>
      <c r="F77" s="3" t="n">
        <f aca="false">Adequacy_central!AF76</f>
        <v>0.19191843022704</v>
      </c>
      <c r="G77" s="3" t="n">
        <f aca="false">G73+1</f>
        <v>2033</v>
      </c>
      <c r="H77" s="3" t="n">
        <f aca="false">Adequacy_high!AE76</f>
        <v>0.577664469901952</v>
      </c>
      <c r="I77" s="3" t="n">
        <f aca="false">Adequacy_high!AF76</f>
        <v>0.153042561868279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0.584168449443511</v>
      </c>
      <c r="C78" s="3" t="n">
        <f aca="false">Adequacy_low!AF77</f>
        <v>0.209104958525829</v>
      </c>
      <c r="D78" s="3" t="n">
        <f aca="false">D74+1</f>
        <v>2033</v>
      </c>
      <c r="E78" s="3" t="n">
        <f aca="false">Adequacy_central!AE77</f>
        <v>0.565333376766761</v>
      </c>
      <c r="F78" s="3" t="n">
        <f aca="false">Adequacy_central!AF77</f>
        <v>0.191121930318932</v>
      </c>
      <c r="G78" s="3" t="n">
        <f aca="false">G74+1</f>
        <v>2033</v>
      </c>
      <c r="H78" s="3" t="n">
        <f aca="false">Adequacy_high!AE77</f>
        <v>0.572452562431425</v>
      </c>
      <c r="I78" s="3" t="n">
        <f aca="false">Adequacy_high!AF77</f>
        <v>0.14786829362838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0.582707253024072</v>
      </c>
      <c r="C79" s="3" t="n">
        <f aca="false">Adequacy_low!AF78</f>
        <v>0.21740769152537</v>
      </c>
      <c r="D79" s="3" t="n">
        <f aca="false">D75+1</f>
        <v>2034</v>
      </c>
      <c r="E79" s="3" t="n">
        <f aca="false">Adequacy_central!AE78</f>
        <v>0.558439260776405</v>
      </c>
      <c r="F79" s="3" t="n">
        <f aca="false">Adequacy_central!AF78</f>
        <v>0.188805993251401</v>
      </c>
      <c r="G79" s="3" t="n">
        <f aca="false">G75+1</f>
        <v>2034</v>
      </c>
      <c r="H79" s="3" t="n">
        <f aca="false">Adequacy_high!AE78</f>
        <v>0.601678661669281</v>
      </c>
      <c r="I79" s="3" t="n">
        <f aca="false">Adequacy_high!AF78</f>
        <v>0.14174552488793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0.58960234481754</v>
      </c>
      <c r="C80" s="3" t="n">
        <f aca="false">Adequacy_low!AF79</f>
        <v>0.209365755266328</v>
      </c>
      <c r="D80" s="3" t="n">
        <f aca="false">D76+1</f>
        <v>2034</v>
      </c>
      <c r="E80" s="3" t="n">
        <f aca="false">Adequacy_central!AE79</f>
        <v>0.575043058938982</v>
      </c>
      <c r="F80" s="3" t="n">
        <f aca="false">Adequacy_central!AF79</f>
        <v>0.184490825965988</v>
      </c>
      <c r="G80" s="3" t="n">
        <f aca="false">G76+1</f>
        <v>2034</v>
      </c>
      <c r="H80" s="3" t="n">
        <f aca="false">Adequacy_high!AE79</f>
        <v>0.596975130755325</v>
      </c>
      <c r="I80" s="3" t="n">
        <f aca="false">Adequacy_high!AF79</f>
        <v>0.13240623441654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0.582904319303046</v>
      </c>
      <c r="C81" s="3" t="n">
        <f aca="false">Adequacy_low!AF80</f>
        <v>0.22186764309151</v>
      </c>
      <c r="D81" s="3" t="n">
        <f aca="false">D77+1</f>
        <v>2034</v>
      </c>
      <c r="E81" s="3" t="n">
        <f aca="false">Adequacy_central!AE80</f>
        <v>0.568830342335811</v>
      </c>
      <c r="F81" s="3" t="n">
        <f aca="false">Adequacy_central!AF80</f>
        <v>0.182928790927584</v>
      </c>
      <c r="G81" s="3" t="n">
        <f aca="false">G77+1</f>
        <v>2034</v>
      </c>
      <c r="H81" s="3" t="n">
        <f aca="false">Adequacy_high!AE80</f>
        <v>0.600641595183323</v>
      </c>
      <c r="I81" s="3" t="n">
        <f aca="false">Adequacy_high!AF80</f>
        <v>0.146655174511617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0.563157332106713</v>
      </c>
      <c r="C82" s="3" t="n">
        <f aca="false">Adequacy_low!AF81</f>
        <v>0.237223376309666</v>
      </c>
      <c r="D82" s="3" t="n">
        <f aca="false">D78+1</f>
        <v>2034</v>
      </c>
      <c r="E82" s="3" t="n">
        <f aca="false">Adequacy_central!AE81</f>
        <v>0.583114574328165</v>
      </c>
      <c r="F82" s="3" t="n">
        <f aca="false">Adequacy_central!AF81</f>
        <v>0.179170352828786</v>
      </c>
      <c r="G82" s="3" t="n">
        <f aca="false">G78+1</f>
        <v>2034</v>
      </c>
      <c r="H82" s="3" t="n">
        <f aca="false">Adequacy_high!AE81</f>
        <v>0.599981974807776</v>
      </c>
      <c r="I82" s="3" t="n">
        <f aca="false">Adequacy_high!AF81</f>
        <v>0.141620168844935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0.558445376098519</v>
      </c>
      <c r="C83" s="3" t="n">
        <f aca="false">Adequacy_low!AF82</f>
        <v>0.232710332224015</v>
      </c>
      <c r="D83" s="3" t="n">
        <f aca="false">D79+1</f>
        <v>2035</v>
      </c>
      <c r="E83" s="3" t="n">
        <f aca="false">Adequacy_central!AE82</f>
        <v>0.577808888546</v>
      </c>
      <c r="F83" s="3" t="n">
        <f aca="false">Adequacy_central!AF82</f>
        <v>0.163839127943193</v>
      </c>
      <c r="G83" s="3" t="n">
        <f aca="false">G79+1</f>
        <v>2035</v>
      </c>
      <c r="H83" s="3" t="n">
        <f aca="false">Adequacy_high!AE82</f>
        <v>0.567219520350777</v>
      </c>
      <c r="I83" s="3" t="n">
        <f aca="false">Adequacy_high!AF82</f>
        <v>0.148235158096558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0.572374716662612</v>
      </c>
      <c r="C84" s="3" t="n">
        <f aca="false">Adequacy_low!AF83</f>
        <v>0.217192194110964</v>
      </c>
      <c r="D84" s="3" t="n">
        <f aca="false">D80+1</f>
        <v>2035</v>
      </c>
      <c r="E84" s="3" t="n">
        <f aca="false">Adequacy_central!AE83</f>
        <v>0.579363838149004</v>
      </c>
      <c r="F84" s="3" t="n">
        <f aca="false">Adequacy_central!AF83</f>
        <v>0.177965053100466</v>
      </c>
      <c r="G84" s="3" t="n">
        <f aca="false">G80+1</f>
        <v>2035</v>
      </c>
      <c r="H84" s="3" t="n">
        <f aca="false">Adequacy_high!AE83</f>
        <v>0.57794740119712</v>
      </c>
      <c r="I84" s="3" t="n">
        <f aca="false">Adequacy_high!AF83</f>
        <v>0.139009725444327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0.575311268288973</v>
      </c>
      <c r="C85" s="3" t="n">
        <f aca="false">Adequacy_low!AF84</f>
        <v>0.225580304113593</v>
      </c>
      <c r="D85" s="3" t="n">
        <f aca="false">D81+1</f>
        <v>2035</v>
      </c>
      <c r="E85" s="3" t="n">
        <f aca="false">Adequacy_central!AE84</f>
        <v>0.573113811567453</v>
      </c>
      <c r="F85" s="3" t="n">
        <f aca="false">Adequacy_central!AF84</f>
        <v>0.164048248958657</v>
      </c>
      <c r="G85" s="3" t="n">
        <f aca="false">G81+1</f>
        <v>2035</v>
      </c>
      <c r="H85" s="3" t="n">
        <f aca="false">Adequacy_high!AE84</f>
        <v>0.596217749734342</v>
      </c>
      <c r="I85" s="3" t="n">
        <f aca="false">Adequacy_high!AF84</f>
        <v>0.130705361610096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0.580043780127947</v>
      </c>
      <c r="C86" s="3" t="n">
        <f aca="false">Adequacy_low!AF85</f>
        <v>0.220228348630873</v>
      </c>
      <c r="D86" s="3" t="n">
        <f aca="false">D82+1</f>
        <v>2035</v>
      </c>
      <c r="E86" s="3" t="n">
        <f aca="false">Adequacy_central!AE85</f>
        <v>0.587299787312969</v>
      </c>
      <c r="F86" s="3" t="n">
        <f aca="false">Adequacy_central!AF85</f>
        <v>0.163126135999709</v>
      </c>
      <c r="G86" s="3" t="n">
        <f aca="false">G82+1</f>
        <v>2035</v>
      </c>
      <c r="H86" s="3" t="n">
        <f aca="false">Adequacy_high!AE85</f>
        <v>0.600480123162028</v>
      </c>
      <c r="I86" s="3" t="n">
        <f aca="false">Adequacy_high!AF85</f>
        <v>0.129713906848041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0.572018192375779</v>
      </c>
      <c r="C87" s="3" t="n">
        <f aca="false">Adequacy_low!AF86</f>
        <v>0.229939321621009</v>
      </c>
      <c r="D87" s="3" t="n">
        <f aca="false">D83+1</f>
        <v>2036</v>
      </c>
      <c r="E87" s="3" t="n">
        <f aca="false">Adequacy_central!AE86</f>
        <v>0.575202016958948</v>
      </c>
      <c r="F87" s="3" t="n">
        <f aca="false">Adequacy_central!AF86</f>
        <v>0.161090232551852</v>
      </c>
      <c r="G87" s="3" t="n">
        <f aca="false">G83+1</f>
        <v>2036</v>
      </c>
      <c r="H87" s="3" t="n">
        <f aca="false">Adequacy_high!AE86</f>
        <v>0.588480105697288</v>
      </c>
      <c r="I87" s="3" t="n">
        <f aca="false">Adequacy_high!AF86</f>
        <v>0.142539384778298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0.577851837447147</v>
      </c>
      <c r="C88" s="3" t="n">
        <f aca="false">Adequacy_low!AF87</f>
        <v>0.214875693192512</v>
      </c>
      <c r="D88" s="3" t="n">
        <f aca="false">D84+1</f>
        <v>2036</v>
      </c>
      <c r="E88" s="3" t="n">
        <f aca="false">Adequacy_central!AE87</f>
        <v>0.581626073149252</v>
      </c>
      <c r="F88" s="3" t="n">
        <f aca="false">Adequacy_central!AF87</f>
        <v>0.163027967301289</v>
      </c>
      <c r="G88" s="3" t="n">
        <f aca="false">G84+1</f>
        <v>2036</v>
      </c>
      <c r="H88" s="3" t="n">
        <f aca="false">Adequacy_high!AE87</f>
        <v>0.60427505722954</v>
      </c>
      <c r="I88" s="3" t="n">
        <f aca="false">Adequacy_high!AF87</f>
        <v>0.12103550558755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0.583836346982167</v>
      </c>
      <c r="C89" s="3" t="n">
        <f aca="false">Adequacy_low!AF88</f>
        <v>0.222511682495457</v>
      </c>
      <c r="D89" s="3" t="n">
        <f aca="false">D85+1</f>
        <v>2036</v>
      </c>
      <c r="E89" s="3" t="n">
        <f aca="false">Adequacy_central!AE88</f>
        <v>0.552001908302095</v>
      </c>
      <c r="F89" s="3" t="n">
        <f aca="false">Adequacy_central!AF88</f>
        <v>0.169238231094572</v>
      </c>
      <c r="G89" s="3" t="n">
        <f aca="false">G85+1</f>
        <v>2036</v>
      </c>
      <c r="H89" s="3" t="n">
        <f aca="false">Adequacy_high!AE88</f>
        <v>0.595404989827489</v>
      </c>
      <c r="I89" s="3" t="n">
        <f aca="false">Adequacy_high!AF88</f>
        <v>0.110231877749802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0.568479871345733</v>
      </c>
      <c r="C90" s="3" t="n">
        <f aca="false">Adequacy_low!AF89</f>
        <v>0.217569890153384</v>
      </c>
      <c r="D90" s="3" t="n">
        <f aca="false">D86+1</f>
        <v>2036</v>
      </c>
      <c r="E90" s="3" t="n">
        <f aca="false">Adequacy_central!AE89</f>
        <v>0.585697787763327</v>
      </c>
      <c r="F90" s="3" t="n">
        <f aca="false">Adequacy_central!AF89</f>
        <v>0.150820747066778</v>
      </c>
      <c r="G90" s="3" t="n">
        <f aca="false">G86+1</f>
        <v>2036</v>
      </c>
      <c r="H90" s="3" t="n">
        <f aca="false">Adequacy_high!AE89</f>
        <v>0.580517088755711</v>
      </c>
      <c r="I90" s="3" t="n">
        <f aca="false">Adequacy_high!AF89</f>
        <v>0.122050379354436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0.602014795896195</v>
      </c>
      <c r="C91" s="3" t="n">
        <f aca="false">Adequacy_low!AF90</f>
        <v>0.205588242176661</v>
      </c>
      <c r="D91" s="3" t="n">
        <f aca="false">D87+1</f>
        <v>2037</v>
      </c>
      <c r="E91" s="3" t="n">
        <f aca="false">Adequacy_central!AE90</f>
        <v>0.555021354480304</v>
      </c>
      <c r="F91" s="3" t="n">
        <f aca="false">Adequacy_central!AF90</f>
        <v>0.165353966277688</v>
      </c>
      <c r="G91" s="3" t="n">
        <f aca="false">G87+1</f>
        <v>2037</v>
      </c>
      <c r="H91" s="3" t="n">
        <f aca="false">Adequacy_high!AE90</f>
        <v>0.588327094634923</v>
      </c>
      <c r="I91" s="3" t="n">
        <f aca="false">Adequacy_high!AF90</f>
        <v>0.115540422791139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0.564628422774694</v>
      </c>
      <c r="C92" s="3" t="n">
        <f aca="false">Adequacy_low!AF91</f>
        <v>0.223949868586907</v>
      </c>
      <c r="D92" s="3" t="n">
        <f aca="false">D88+1</f>
        <v>2037</v>
      </c>
      <c r="E92" s="3" t="n">
        <f aca="false">Adequacy_central!AE91</f>
        <v>0.584525191233464</v>
      </c>
      <c r="F92" s="3" t="n">
        <f aca="false">Adequacy_central!AF91</f>
        <v>0.154119240088779</v>
      </c>
      <c r="G92" s="3" t="n">
        <f aca="false">G88+1</f>
        <v>2037</v>
      </c>
      <c r="H92" s="3" t="n">
        <f aca="false">Adequacy_high!AE91</f>
        <v>0.598553733081759</v>
      </c>
      <c r="I92" s="3" t="n">
        <f aca="false">Adequacy_high!AF91</f>
        <v>0.115855124685816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0.574815595098499</v>
      </c>
      <c r="C93" s="3" t="n">
        <f aca="false">Adequacy_low!AF92</f>
        <v>0.221812908653318</v>
      </c>
      <c r="D93" s="3" t="n">
        <f aca="false">D89+1</f>
        <v>2037</v>
      </c>
      <c r="E93" s="3" t="n">
        <f aca="false">Adequacy_central!AE92</f>
        <v>0.577562375045876</v>
      </c>
      <c r="F93" s="3" t="n">
        <f aca="false">Adequacy_central!AF92</f>
        <v>0.154919275160456</v>
      </c>
      <c r="G93" s="3" t="n">
        <f aca="false">G89+1</f>
        <v>2037</v>
      </c>
      <c r="H93" s="3" t="n">
        <f aca="false">Adequacy_high!AE92</f>
        <v>0.594772163402082</v>
      </c>
      <c r="I93" s="3" t="n">
        <f aca="false">Adequacy_high!AF92</f>
        <v>0.118949330128477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0.568742259245559</v>
      </c>
      <c r="C94" s="3" t="n">
        <f aca="false">Adequacy_low!AF93</f>
        <v>0.221040229956372</v>
      </c>
      <c r="D94" s="3" t="n">
        <f aca="false">D90+1</f>
        <v>2037</v>
      </c>
      <c r="E94" s="3" t="n">
        <f aca="false">Adequacy_central!AE93</f>
        <v>0.568853885038247</v>
      </c>
      <c r="F94" s="3" t="n">
        <f aca="false">Adequacy_central!AF93</f>
        <v>0.171996663053225</v>
      </c>
      <c r="G94" s="3" t="n">
        <f aca="false">G90+1</f>
        <v>2037</v>
      </c>
      <c r="H94" s="3" t="n">
        <f aca="false">Adequacy_high!AE93</f>
        <v>0.579819290437705</v>
      </c>
      <c r="I94" s="3" t="n">
        <f aca="false">Adequacy_high!AF93</f>
        <v>0.112268104826933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0.587168844999224</v>
      </c>
      <c r="C95" s="3" t="n">
        <f aca="false">Adequacy_low!AF94</f>
        <v>0.215606974017269</v>
      </c>
      <c r="D95" s="3" t="n">
        <f aca="false">D91+1</f>
        <v>2038</v>
      </c>
      <c r="E95" s="3" t="n">
        <f aca="false">Adequacy_central!AE94</f>
        <v>0.58246540167485</v>
      </c>
      <c r="F95" s="3" t="n">
        <f aca="false">Adequacy_central!AF94</f>
        <v>0.150558187329492</v>
      </c>
      <c r="G95" s="3" t="n">
        <f aca="false">G91+1</f>
        <v>2038</v>
      </c>
      <c r="H95" s="3" t="n">
        <f aca="false">Adequacy_high!AE94</f>
        <v>0.58250751135057</v>
      </c>
      <c r="I95" s="3" t="n">
        <f aca="false">Adequacy_high!AF94</f>
        <v>0.115645462552429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0.573780360476134</v>
      </c>
      <c r="C96" s="3" t="n">
        <f aca="false">Adequacy_low!AF95</f>
        <v>0.218983402733017</v>
      </c>
      <c r="D96" s="3" t="n">
        <f aca="false">D92+1</f>
        <v>2038</v>
      </c>
      <c r="E96" s="3" t="n">
        <f aca="false">Adequacy_central!AE95</f>
        <v>0.573957665039477</v>
      </c>
      <c r="F96" s="3" t="n">
        <f aca="false">Adequacy_central!AF95</f>
        <v>0.155594577511689</v>
      </c>
      <c r="G96" s="3" t="n">
        <f aca="false">G92+1</f>
        <v>2038</v>
      </c>
      <c r="H96" s="3" t="n">
        <f aca="false">Adequacy_high!AE95</f>
        <v>0.590216742816725</v>
      </c>
      <c r="I96" s="3" t="n">
        <f aca="false">Adequacy_high!AF95</f>
        <v>0.119063867778043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0.59898354117435</v>
      </c>
      <c r="C97" s="3" t="n">
        <f aca="false">Adequacy_low!AF96</f>
        <v>0.206356776344742</v>
      </c>
      <c r="D97" s="3" t="n">
        <f aca="false">D93+1</f>
        <v>2038</v>
      </c>
      <c r="E97" s="3" t="n">
        <f aca="false">Adequacy_central!AE96</f>
        <v>0.573925628941551</v>
      </c>
      <c r="F97" s="3" t="n">
        <f aca="false">Adequacy_central!AF96</f>
        <v>0.160616510349905</v>
      </c>
      <c r="G97" s="3" t="n">
        <f aca="false">G93+1</f>
        <v>2038</v>
      </c>
      <c r="H97" s="3" t="n">
        <f aca="false">Adequacy_high!AE96</f>
        <v>0.582735553430065</v>
      </c>
      <c r="I97" s="3" t="n">
        <f aca="false">Adequacy_high!AF96</f>
        <v>0.121062135173225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0.566861163528883</v>
      </c>
      <c r="C98" s="3" t="n">
        <f aca="false">Adequacy_low!AF97</f>
        <v>0.199651188118497</v>
      </c>
      <c r="D98" s="3" t="n">
        <f aca="false">D94+1</f>
        <v>2038</v>
      </c>
      <c r="E98" s="3" t="n">
        <f aca="false">Adequacy_central!AE97</f>
        <v>0.592454758093674</v>
      </c>
      <c r="F98" s="3" t="n">
        <f aca="false">Adequacy_central!AF97</f>
        <v>0.153557287429868</v>
      </c>
      <c r="G98" s="3" t="n">
        <f aca="false">G94+1</f>
        <v>2038</v>
      </c>
      <c r="H98" s="3" t="n">
        <f aca="false">Adequacy_high!AE97</f>
        <v>0.585011006757697</v>
      </c>
      <c r="I98" s="3" t="n">
        <f aca="false">Adequacy_high!AF97</f>
        <v>0.107552795306742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0.569727854418968</v>
      </c>
      <c r="C99" s="3" t="n">
        <f aca="false">Adequacy_low!AF98</f>
        <v>0.212894441460961</v>
      </c>
      <c r="D99" s="3" t="n">
        <f aca="false">D95+1</f>
        <v>2039</v>
      </c>
      <c r="E99" s="3" t="n">
        <f aca="false">Adequacy_central!AE98</f>
        <v>0.601872333387392</v>
      </c>
      <c r="F99" s="3" t="n">
        <f aca="false">Adequacy_central!AF98</f>
        <v>0.14323860498402</v>
      </c>
      <c r="G99" s="3" t="n">
        <f aca="false">G95+1</f>
        <v>2039</v>
      </c>
      <c r="H99" s="3" t="n">
        <f aca="false">Adequacy_high!AE98</f>
        <v>0.594406597787687</v>
      </c>
      <c r="I99" s="3" t="n">
        <f aca="false">Adequacy_high!AF98</f>
        <v>0.110028379014083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0.566553939441434</v>
      </c>
      <c r="C100" s="3" t="n">
        <f aca="false">Adequacy_low!AF99</f>
        <v>0.208168437113714</v>
      </c>
      <c r="D100" s="3" t="n">
        <f aca="false">D96+1</f>
        <v>2039</v>
      </c>
      <c r="E100" s="3" t="n">
        <f aca="false">Adequacy_central!AE99</f>
        <v>0.613249507871598</v>
      </c>
      <c r="F100" s="3" t="n">
        <f aca="false">Adequacy_central!AF99</f>
        <v>0.138526669471165</v>
      </c>
      <c r="G100" s="3" t="n">
        <f aca="false">G96+1</f>
        <v>2039</v>
      </c>
      <c r="H100" s="3" t="n">
        <f aca="false">Adequacy_high!AE99</f>
        <v>0.599691958847398</v>
      </c>
      <c r="I100" s="3" t="n">
        <f aca="false">Adequacy_high!AF99</f>
        <v>0.105959866452828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0.554976782675888</v>
      </c>
      <c r="C101" s="3" t="n">
        <f aca="false">Adequacy_low!AF100</f>
        <v>0.217803430064779</v>
      </c>
      <c r="D101" s="3" t="n">
        <f aca="false">D97+1</f>
        <v>2039</v>
      </c>
      <c r="E101" s="3" t="n">
        <f aca="false">Adequacy_central!AE100</f>
        <v>0.605556018570305</v>
      </c>
      <c r="F101" s="3" t="n">
        <f aca="false">Adequacy_central!AF100</f>
        <v>0.146567649029313</v>
      </c>
      <c r="G101" s="3" t="n">
        <f aca="false">G97+1</f>
        <v>2039</v>
      </c>
      <c r="H101" s="3" t="n">
        <f aca="false">Adequacy_high!AE100</f>
        <v>0.579972089175444</v>
      </c>
      <c r="I101" s="3" t="n">
        <f aca="false">Adequacy_high!AF100</f>
        <v>0.121509111301998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0.54042427410234</v>
      </c>
      <c r="C102" s="3" t="n">
        <f aca="false">Adequacy_low!AF101</f>
        <v>0.215723695452139</v>
      </c>
      <c r="D102" s="3" t="n">
        <f aca="false">D98+1</f>
        <v>2039</v>
      </c>
      <c r="E102" s="3" t="n">
        <f aca="false">Adequacy_central!AE101</f>
        <v>0.603609159997452</v>
      </c>
      <c r="F102" s="3" t="n">
        <f aca="false">Adequacy_central!AF101</f>
        <v>0.142931892762501</v>
      </c>
      <c r="G102" s="3" t="n">
        <f aca="false">G98+1</f>
        <v>2039</v>
      </c>
      <c r="H102" s="3" t="n">
        <f aca="false">Adequacy_high!AE101</f>
        <v>0.583122029016604</v>
      </c>
      <c r="I102" s="3" t="n">
        <f aca="false">Adequacy_high!AF101</f>
        <v>0.110287270711606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0.556598725879172</v>
      </c>
      <c r="C103" s="3" t="n">
        <f aca="false">Adequacy_low!AF102</f>
        <v>0.218539113425658</v>
      </c>
      <c r="D103" s="3" t="n">
        <f aca="false">D99+1</f>
        <v>2040</v>
      </c>
      <c r="E103" s="3" t="n">
        <f aca="false">Adequacy_central!AE102</f>
        <v>0.559090131429432</v>
      </c>
      <c r="F103" s="3" t="n">
        <f aca="false">Adequacy_central!AF102</f>
        <v>0.166157240364948</v>
      </c>
      <c r="G103" s="3" t="n">
        <f aca="false">G99+1</f>
        <v>2040</v>
      </c>
      <c r="H103" s="3" t="n">
        <f aca="false">Adequacy_high!AE102</f>
        <v>0.586302710944358</v>
      </c>
      <c r="I103" s="3" t="n">
        <f aca="false">Adequacy_high!AF102</f>
        <v>0.0984057981480011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0.543518632717803</v>
      </c>
      <c r="C104" s="3" t="n">
        <f aca="false">Adequacy_low!AF103</f>
        <v>0.221482267022789</v>
      </c>
      <c r="D104" s="3" t="n">
        <f aca="false">D100+1</f>
        <v>2040</v>
      </c>
      <c r="E104" s="3" t="n">
        <f aca="false">Adequacy_central!AE103</f>
        <v>0.56450755423589</v>
      </c>
      <c r="F104" s="3" t="n">
        <f aca="false">Adequacy_central!AF103</f>
        <v>0.151467312325519</v>
      </c>
      <c r="G104" s="3" t="n">
        <f aca="false">G100+1</f>
        <v>2040</v>
      </c>
      <c r="H104" s="3" t="n">
        <f aca="false">Adequacy_high!AE103</f>
        <v>0.584294168334493</v>
      </c>
      <c r="I104" s="3" t="n">
        <f aca="false">Adequacy_high!AF103</f>
        <v>0.0953258262432719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0.569719211474123</v>
      </c>
      <c r="C105" s="3" t="n">
        <f aca="false">Adequacy_low!AF104</f>
        <v>0.214192387645844</v>
      </c>
      <c r="D105" s="3" t="n">
        <f aca="false">D101+1</f>
        <v>2040</v>
      </c>
      <c r="E105" s="3" t="n">
        <f aca="false">Adequacy_central!AE104</f>
        <v>0.563627933427432</v>
      </c>
      <c r="F105" s="3" t="n">
        <f aca="false">Adequacy_central!AF104</f>
        <v>0.14906076527201</v>
      </c>
      <c r="G105" s="3" t="n">
        <f aca="false">G101+1</f>
        <v>2040</v>
      </c>
      <c r="H105" s="3" t="n">
        <f aca="false">Adequacy_high!AE104</f>
        <v>0.573940125616794</v>
      </c>
      <c r="I105" s="3" t="n">
        <f aca="false">Adequacy_high!AF104</f>
        <v>0.10155801949914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0.561376083487861</v>
      </c>
      <c r="C106" s="3" t="n">
        <f aca="false">Adequacy_low!AF105</f>
        <v>0.213549190887921</v>
      </c>
      <c r="D106" s="3" t="n">
        <f aca="false">D102+1</f>
        <v>2040</v>
      </c>
      <c r="E106" s="3" t="n">
        <f aca="false">Adequacy_central!AE105</f>
        <v>0.57676979093552</v>
      </c>
      <c r="F106" s="3" t="n">
        <f aca="false">Adequacy_central!AF105</f>
        <v>0.147520739667257</v>
      </c>
      <c r="G106" s="3" t="n">
        <f aca="false">G102+1</f>
        <v>2040</v>
      </c>
      <c r="H106" s="3" t="n">
        <f aca="false">Adequacy_high!AE105</f>
        <v>0.581803966558934</v>
      </c>
      <c r="I106" s="3" t="n">
        <f aca="false">Adequacy_high!AF105</f>
        <v>0.0923215785032723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0.0344960376334992</v>
      </c>
      <c r="E107" s="0" t="n">
        <f aca="false">(E106-E10)/E10</f>
        <v>0.0628633475839894</v>
      </c>
      <c r="H107" s="6" t="n">
        <f aca="false">(H106-H10)/H10</f>
        <v>0.0721402563949538</v>
      </c>
    </row>
    <row r="108" customFormat="false" ht="15" hidden="false" customHeight="false" outlineLevel="0" collapsed="false">
      <c r="B108" s="0" t="n">
        <f aca="false">1-B106-C106</f>
        <v>0.225074725624218</v>
      </c>
      <c r="H108" s="0" t="n">
        <f aca="false">1-H106-I106</f>
        <v>0.325874454937794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5" activeCellId="0" sqref="K5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B1" s="7" t="s">
        <v>17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AG1" s="8" t="s">
        <v>22</v>
      </c>
    </row>
    <row r="2" customFormat="false" ht="15" hidden="false" customHeight="false" outlineLevel="0" collapsed="false">
      <c r="B2" s="8"/>
      <c r="C2" s="8"/>
      <c r="D2" s="8"/>
      <c r="E2" s="8" t="s">
        <v>23</v>
      </c>
      <c r="F2" s="8"/>
      <c r="G2" s="8"/>
      <c r="H2" s="8"/>
      <c r="I2" s="8"/>
      <c r="J2" s="8"/>
      <c r="K2" s="8"/>
      <c r="L2" s="8" t="s">
        <v>22</v>
      </c>
      <c r="M2" s="8"/>
      <c r="N2" s="8"/>
      <c r="O2" s="8"/>
      <c r="P2" s="8"/>
      <c r="Q2" s="8"/>
      <c r="R2" s="9" t="s">
        <v>0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8"/>
      <c r="AO2" s="8" t="s">
        <v>18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 t="s">
        <v>22</v>
      </c>
      <c r="BB2" s="8"/>
      <c r="BC2" s="8"/>
      <c r="BD2" s="8"/>
      <c r="BE2" s="8"/>
      <c r="BF2" s="8"/>
      <c r="BG2" s="8"/>
      <c r="BH2" s="8"/>
      <c r="BI2" s="8"/>
      <c r="BJ2" s="8"/>
    </row>
    <row r="3" customFormat="false" ht="84" hidden="false" customHeight="false" outlineLevel="0" collapsed="false">
      <c r="B3" s="8" t="s">
        <v>24</v>
      </c>
      <c r="C3" s="10" t="s">
        <v>25</v>
      </c>
      <c r="D3" s="10" t="s">
        <v>26</v>
      </c>
      <c r="E3" s="10" t="s">
        <v>27</v>
      </c>
      <c r="F3" s="10" t="s">
        <v>28</v>
      </c>
      <c r="G3" s="10" t="s">
        <v>29</v>
      </c>
      <c r="H3" s="10" t="s">
        <v>30</v>
      </c>
      <c r="I3" s="10"/>
      <c r="J3" s="8" t="s">
        <v>31</v>
      </c>
      <c r="K3" s="10" t="s">
        <v>32</v>
      </c>
      <c r="L3" s="10" t="s">
        <v>33</v>
      </c>
      <c r="M3" s="10" t="s">
        <v>34</v>
      </c>
      <c r="N3" s="10" t="s">
        <v>11</v>
      </c>
      <c r="O3" s="10" t="s">
        <v>35</v>
      </c>
      <c r="P3" s="10" t="s">
        <v>36</v>
      </c>
      <c r="Q3" s="10" t="s">
        <v>37</v>
      </c>
      <c r="R3" s="11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38</v>
      </c>
      <c r="Z3" s="12" t="s">
        <v>39</v>
      </c>
      <c r="AA3" s="11"/>
      <c r="AB3" s="12"/>
      <c r="AC3" s="11" t="s">
        <v>31</v>
      </c>
      <c r="AD3" s="12" t="s">
        <v>32</v>
      </c>
      <c r="AE3" s="12" t="s">
        <v>33</v>
      </c>
      <c r="AF3" s="12" t="s">
        <v>34</v>
      </c>
      <c r="AG3" s="12" t="s">
        <v>11</v>
      </c>
      <c r="AH3" s="12" t="s">
        <v>35</v>
      </c>
      <c r="AI3" s="12" t="s">
        <v>36</v>
      </c>
      <c r="AJ3" s="12" t="s">
        <v>38</v>
      </c>
      <c r="AK3" s="12" t="s">
        <v>40</v>
      </c>
      <c r="AL3" s="12" t="s">
        <v>39</v>
      </c>
      <c r="AM3" s="12" t="s">
        <v>37</v>
      </c>
      <c r="AN3" s="10"/>
      <c r="AO3" s="8" t="s">
        <v>24</v>
      </c>
      <c r="AP3" s="10" t="s">
        <v>25</v>
      </c>
      <c r="AQ3" s="10" t="s">
        <v>26</v>
      </c>
      <c r="AR3" s="10" t="s">
        <v>27</v>
      </c>
      <c r="AS3" s="10" t="s">
        <v>28</v>
      </c>
      <c r="AT3" s="10" t="s">
        <v>29</v>
      </c>
      <c r="AU3" s="10" t="s">
        <v>30</v>
      </c>
      <c r="AV3" s="8"/>
      <c r="AW3" s="8"/>
      <c r="AX3" s="10"/>
      <c r="AY3" s="8" t="s">
        <v>31</v>
      </c>
      <c r="AZ3" s="10" t="s">
        <v>32</v>
      </c>
      <c r="BA3" s="10" t="s">
        <v>33</v>
      </c>
      <c r="BB3" s="10" t="s">
        <v>34</v>
      </c>
      <c r="BC3" s="10" t="s">
        <v>11</v>
      </c>
      <c r="BD3" s="10" t="s">
        <v>35</v>
      </c>
      <c r="BE3" s="10" t="s">
        <v>36</v>
      </c>
      <c r="BF3" s="10" t="s">
        <v>37</v>
      </c>
      <c r="BG3" s="10" t="s">
        <v>38</v>
      </c>
      <c r="BH3" s="10" t="s">
        <v>40</v>
      </c>
      <c r="BI3" s="10" t="s">
        <v>39</v>
      </c>
    </row>
    <row r="4" customFormat="false" ht="15" hidden="false" customHeight="false" outlineLevel="0" collapsed="false">
      <c r="A4" s="0" t="n">
        <v>2014</v>
      </c>
      <c r="B4" s="8" t="n">
        <v>6695.92</v>
      </c>
      <c r="C4" s="10"/>
      <c r="D4" s="10"/>
      <c r="E4" s="10"/>
      <c r="F4" s="10"/>
      <c r="G4" s="10"/>
      <c r="H4" s="10" t="n">
        <v>4210.1710123</v>
      </c>
      <c r="I4" s="8" t="n">
        <v>2014</v>
      </c>
      <c r="J4" s="8" t="n">
        <f aca="false">B4*'Inflation indexes'!$D$156/100*'Inflation indexes'!I96</f>
        <v>32692.5752705917</v>
      </c>
      <c r="K4" s="13" t="n">
        <f aca="false">H4*'Inflation indexes'!$D$156/100*'Inflation indexes'!I96</f>
        <v>20556.0001794646</v>
      </c>
      <c r="L4" s="10"/>
      <c r="M4" s="10"/>
      <c r="N4" s="10"/>
      <c r="O4" s="10"/>
      <c r="P4" s="10"/>
      <c r="Q4" s="8"/>
      <c r="R4" s="11" t="n">
        <v>6695.92</v>
      </c>
      <c r="S4" s="12"/>
      <c r="T4" s="12"/>
      <c r="U4" s="12"/>
      <c r="V4" s="12"/>
      <c r="W4" s="12"/>
      <c r="X4" s="12" t="n">
        <v>4210.1710123</v>
      </c>
      <c r="Y4" s="14" t="n">
        <v>4400</v>
      </c>
      <c r="Z4" s="14" t="n">
        <v>3231.63</v>
      </c>
      <c r="AA4" s="11"/>
      <c r="AB4" s="11" t="n">
        <v>2014</v>
      </c>
      <c r="AC4" s="12" t="n">
        <f aca="false">R4*'Inflation indexes'!I96*'Inflation indexes'!$D$156/100</f>
        <v>32692.5752705917</v>
      </c>
      <c r="AD4" s="12" t="n">
        <f aca="false">X4*'Inflation indexes'!$D$156/100*'Inflation indexes'!I96</f>
        <v>20556.0001794646</v>
      </c>
      <c r="AE4" s="12"/>
      <c r="AF4" s="12"/>
      <c r="AG4" s="12"/>
      <c r="AH4" s="12"/>
      <c r="AI4" s="12"/>
      <c r="AJ4" s="12"/>
      <c r="AK4" s="12"/>
      <c r="AL4" s="12" t="n">
        <f aca="false">Z4*'Inflation indexes'!$D$156/100*'Inflation indexes'!I96</f>
        <v>15778.3108253537</v>
      </c>
      <c r="AM4" s="11"/>
      <c r="AN4" s="8" t="n">
        <v>2014</v>
      </c>
      <c r="AO4" s="8" t="n">
        <v>6695.92</v>
      </c>
      <c r="AP4" s="10"/>
      <c r="AQ4" s="10"/>
      <c r="AR4" s="10"/>
      <c r="AS4" s="10"/>
      <c r="AT4" s="10"/>
      <c r="AU4" s="10" t="n">
        <v>4210.1710123</v>
      </c>
      <c r="AV4" s="8"/>
      <c r="AW4" s="8"/>
      <c r="AX4" s="8" t="n">
        <v>2014</v>
      </c>
      <c r="AY4" s="10" t="n">
        <f aca="false">AO4*'Inflation indexes'!$D$156/100*'Inflation indexes'!I96</f>
        <v>32692.5752705917</v>
      </c>
      <c r="AZ4" s="10" t="n">
        <f aca="false">AU4*'Inflation indexes'!$D$156/100*'Inflation indexes'!I96</f>
        <v>20556.0001794646</v>
      </c>
      <c r="BA4" s="10"/>
      <c r="BB4" s="10"/>
      <c r="BC4" s="10"/>
      <c r="BD4" s="10"/>
      <c r="BE4" s="10"/>
      <c r="BF4" s="8"/>
      <c r="BG4" s="10"/>
      <c r="BH4" s="10"/>
      <c r="BI4" s="10" t="n">
        <f aca="false">Z4*'Inflation indexes'!I96*'Inflation indexes'!$D$156/100</f>
        <v>15778.3108253537</v>
      </c>
    </row>
    <row r="5" customFormat="false" ht="15" hidden="false" customHeight="false" outlineLevel="0" collapsed="false">
      <c r="A5" s="0" t="n">
        <v>2015</v>
      </c>
      <c r="B5" s="15" t="n">
        <v>6414.78904699531</v>
      </c>
      <c r="C5" s="13" t="n">
        <f aca="false">Adequacy_low!Q2</f>
        <v>4470.96991716222</v>
      </c>
      <c r="D5" s="13" t="n">
        <f aca="false">Adequacy_low!R2</f>
        <v>3331.11635797008</v>
      </c>
      <c r="E5" s="13" t="n">
        <f aca="false">Adequacy_low!S2</f>
        <v>2432.55370456062</v>
      </c>
      <c r="F5" s="13"/>
      <c r="G5" s="13" t="n">
        <f aca="false">Adequacy_low!U2</f>
        <v>4109.73431088496</v>
      </c>
      <c r="H5" s="13" t="n">
        <f aca="false">Adequacy_low!V2</f>
        <v>4069.77483472934</v>
      </c>
      <c r="I5" s="8" t="n">
        <v>2015</v>
      </c>
      <c r="J5" s="15" t="n">
        <f aca="false">B5*'Inflation indexes'!$D$156/100*'Inflation indexes'!I97</f>
        <v>30749.3056337578</v>
      </c>
      <c r="K5" s="13" t="n">
        <f aca="false">H5*'Inflation indexes'!$D$156/100*'Inflation indexes'!I97</f>
        <v>19508.4747661789</v>
      </c>
      <c r="L5" s="13" t="n">
        <f aca="false">C5*'Inflation indexes'!$D$156/100*'Inflation indexes'!I97</f>
        <v>21431.6042904876</v>
      </c>
      <c r="M5" s="13" t="n">
        <f aca="false">D5*'Inflation indexes'!$D$156/100*'Inflation indexes'!I97</f>
        <v>15967.7137069395</v>
      </c>
      <c r="N5" s="13" t="n">
        <f aca="false">E5*'Inflation indexes'!$D$156/100*'Inflation indexes'!I97</f>
        <v>11660.4516195432</v>
      </c>
      <c r="O5" s="10"/>
      <c r="P5" s="13" t="n">
        <f aca="false">G5*'Inflation indexes'!$D$156/100*'Inflation indexes'!I97</f>
        <v>19700.0206044398</v>
      </c>
      <c r="Q5" s="13" t="n">
        <f aca="false">Adequacy_low!X2</f>
        <v>0.54929954833182</v>
      </c>
      <c r="R5" s="16" t="n">
        <v>6414.78904699531</v>
      </c>
      <c r="S5" s="17" t="n">
        <f aca="false">Adequacy_central!Q2</f>
        <v>4470.96991716222</v>
      </c>
      <c r="T5" s="17" t="n">
        <f aca="false">Adequacy_central!R2</f>
        <v>3331.11635797008</v>
      </c>
      <c r="U5" s="17" t="n">
        <f aca="false">Adequacy_central!S2</f>
        <v>2432.55370456062</v>
      </c>
      <c r="V5" s="17"/>
      <c r="W5" s="17" t="n">
        <f aca="false">Adequacy_central!U2</f>
        <v>4109.73431088496</v>
      </c>
      <c r="X5" s="17" t="n">
        <f aca="false">Adequacy_central!V2</f>
        <v>4069.77483472934</v>
      </c>
      <c r="Y5" s="14" t="n">
        <v>4574.59742504104</v>
      </c>
      <c r="Z5" s="14" t="n">
        <v>3134.73415536162</v>
      </c>
      <c r="AA5" s="11"/>
      <c r="AB5" s="11" t="n">
        <v>2015</v>
      </c>
      <c r="AC5" s="12" t="n">
        <f aca="false">R5*'Inflation indexes'!I97*'Inflation indexes'!$D$156/100</f>
        <v>30749.3056337578</v>
      </c>
      <c r="AD5" s="12" t="n">
        <f aca="false">X5*'Inflation indexes'!$D$156/100*'Inflation indexes'!I97</f>
        <v>19508.4747661789</v>
      </c>
      <c r="AE5" s="17" t="n">
        <f aca="false">S5*'Inflation indexes'!$D$156/100*'Inflation indexes'!I97</f>
        <v>21431.6042904876</v>
      </c>
      <c r="AF5" s="17" t="n">
        <f aca="false">T5*'Inflation indexes'!$D$156/100*'Inflation indexes'!I97</f>
        <v>15967.7137069395</v>
      </c>
      <c r="AG5" s="17" t="n">
        <f aca="false">U5*'Inflation indexes'!$D$156/100*'Inflation indexes'!I97</f>
        <v>11660.4516195432</v>
      </c>
      <c r="AH5" s="17"/>
      <c r="AI5" s="17" t="n">
        <f aca="false">W5*'Inflation indexes'!$D$156/100*'Inflation indexes'!I97</f>
        <v>19700.0206044398</v>
      </c>
      <c r="AJ5" s="17" t="n">
        <f aca="false">Y5*'Inflation indexes'!$D$156/100*'Inflation indexes'!I97</f>
        <v>21928.3429811112</v>
      </c>
      <c r="AK5" s="17"/>
      <c r="AL5" s="12" t="n">
        <f aca="false">Z5*'Inflation indexes'!$D$156/100*'Inflation indexes'!I97</f>
        <v>15026.3551798237</v>
      </c>
      <c r="AM5" s="17" t="n">
        <f aca="false">Adequacy_central!X2</f>
        <v>0.54929954833182</v>
      </c>
      <c r="AN5" s="8" t="n">
        <v>2015</v>
      </c>
      <c r="AO5" s="15" t="n">
        <v>6414.78904699531</v>
      </c>
      <c r="AP5" s="13" t="n">
        <f aca="false">Adequacy_high!Q2</f>
        <v>4470.96991716222</v>
      </c>
      <c r="AQ5" s="13" t="n">
        <f aca="false">Adequacy_high!R2</f>
        <v>3331.11635797008</v>
      </c>
      <c r="AR5" s="13" t="n">
        <f aca="false">Adequacy_high!S2</f>
        <v>2432.55370456062</v>
      </c>
      <c r="AS5" s="8"/>
      <c r="AT5" s="13" t="n">
        <f aca="false">Adequacy_high!U2</f>
        <v>4109.73431088496</v>
      </c>
      <c r="AU5" s="13" t="n">
        <f aca="false">Adequacy_high!V2</f>
        <v>4069.77483472934</v>
      </c>
      <c r="AV5" s="8"/>
      <c r="AW5" s="8"/>
      <c r="AX5" s="8" t="n">
        <v>2015</v>
      </c>
      <c r="AY5" s="10" t="n">
        <f aca="false">AO5*'Inflation indexes'!$D$156/100*'Inflation indexes'!I97</f>
        <v>30749.3056337578</v>
      </c>
      <c r="AZ5" s="10" t="n">
        <f aca="false">AU5*'Inflation indexes'!$D$156/100*'Inflation indexes'!I97</f>
        <v>19508.4747661789</v>
      </c>
      <c r="BA5" s="13" t="n">
        <f aca="false">AP5*'Inflation indexes'!$D$156/100*'Inflation indexes'!I97</f>
        <v>21431.6042904876</v>
      </c>
      <c r="BB5" s="13" t="n">
        <f aca="false">AQ5*'Inflation indexes'!$D$156/100*'Inflation indexes'!I97</f>
        <v>15967.7137069395</v>
      </c>
      <c r="BC5" s="13" t="n">
        <f aca="false">AR5*'Inflation indexes'!$D$156/100*'Inflation indexes'!I97</f>
        <v>11660.4516195432</v>
      </c>
      <c r="BD5" s="13"/>
      <c r="BE5" s="13" t="n">
        <f aca="false">AT5*'Inflation indexes'!$D$156/100*'Inflation indexes'!I97</f>
        <v>19700.0206044398</v>
      </c>
      <c r="BF5" s="13" t="n">
        <f aca="false">Adequacy_high!X2</f>
        <v>0.54929954833182</v>
      </c>
      <c r="BG5" s="13" t="n">
        <f aca="false">Y5*'Inflation indexes'!$D$156/100*'Inflation indexes'!I97</f>
        <v>21928.3429811112</v>
      </c>
      <c r="BH5" s="13"/>
      <c r="BI5" s="10" t="n">
        <f aca="false">Z5*'Inflation indexes'!$D$156/100*'Inflation indexes'!I97</f>
        <v>15026.3551798237</v>
      </c>
    </row>
    <row r="6" customFormat="false" ht="15" hidden="false" customHeight="false" outlineLevel="0" collapsed="false">
      <c r="A6" s="0" t="n">
        <v>2015</v>
      </c>
      <c r="B6" s="15" t="n">
        <v>6778.90225184158</v>
      </c>
      <c r="C6" s="13" t="n">
        <f aca="false">Adequacy_low!Q3</f>
        <v>5147.06232133936</v>
      </c>
      <c r="D6" s="13" t="n">
        <f aca="false">Adequacy_low!R3</f>
        <v>3819.27597821656</v>
      </c>
      <c r="E6" s="13" t="n">
        <f aca="false">Adequacy_low!S3</f>
        <v>2778.54506764145</v>
      </c>
      <c r="F6" s="8"/>
      <c r="G6" s="13" t="n">
        <f aca="false">Adequacy_low!U3</f>
        <v>4708.75923952335</v>
      </c>
      <c r="H6" s="13" t="n">
        <f aca="false">Adequacy_low!V3</f>
        <v>4676.4172891145</v>
      </c>
      <c r="I6" s="8" t="n">
        <v>2015</v>
      </c>
      <c r="J6" s="15" t="n">
        <f aca="false">B6*'Inflation indexes'!$D$156/100*'Inflation indexes'!I98</f>
        <v>31689.0687728035</v>
      </c>
      <c r="K6" s="13" t="n">
        <f aca="false">H6*'Inflation indexes'!$D$156/100*'Inflation indexes'!I98</f>
        <v>21860.6646887139</v>
      </c>
      <c r="L6" s="13" t="n">
        <f aca="false">C6*'Inflation indexes'!$D$156/100*'Inflation indexes'!I98</f>
        <v>24060.7705819211</v>
      </c>
      <c r="M6" s="13" t="n">
        <f aca="false">D6*'Inflation indexes'!$D$156/100*'Inflation indexes'!I98</f>
        <v>17853.8197837477</v>
      </c>
      <c r="N6" s="13" t="n">
        <f aca="false">E6*'Inflation indexes'!$D$156/100*'Inflation indexes'!I98</f>
        <v>12988.7557698452</v>
      </c>
      <c r="O6" s="10"/>
      <c r="P6" s="13" t="n">
        <f aca="false">G6*'Inflation indexes'!$D$156/100*'Inflation indexes'!I98</f>
        <v>22011.852337197</v>
      </c>
      <c r="Q6" s="13" t="n">
        <f aca="false">Adequacy_low!X3</f>
        <v>0.602835274860645</v>
      </c>
      <c r="R6" s="18" t="n">
        <v>6778.90225184158</v>
      </c>
      <c r="S6" s="17" t="n">
        <f aca="false">Adequacy_central!Q3</f>
        <v>5147.06232133936</v>
      </c>
      <c r="T6" s="17" t="n">
        <f aca="false">Adequacy_central!R3</f>
        <v>3819.27597821656</v>
      </c>
      <c r="U6" s="17" t="n">
        <f aca="false">Adequacy_central!S3</f>
        <v>2778.54506764145</v>
      </c>
      <c r="V6" s="11"/>
      <c r="W6" s="17" t="n">
        <f aca="false">Adequacy_central!U3</f>
        <v>4708.75923952335</v>
      </c>
      <c r="X6" s="17" t="n">
        <f aca="false">Adequacy_central!V3</f>
        <v>4676.4172891145</v>
      </c>
      <c r="Y6" s="14" t="n">
        <v>4418.44566850273</v>
      </c>
      <c r="Z6" s="14" t="n">
        <v>3580.59931397094</v>
      </c>
      <c r="AA6" s="11"/>
      <c r="AB6" s="11" t="n">
        <v>2015</v>
      </c>
      <c r="AC6" s="12" t="n">
        <f aca="false">R6*'Inflation indexes'!I98*'Inflation indexes'!$D$156/100</f>
        <v>31689.0687728035</v>
      </c>
      <c r="AD6" s="12" t="n">
        <f aca="false">X6*'Inflation indexes'!$D$156/100*'Inflation indexes'!I98</f>
        <v>21860.6646887139</v>
      </c>
      <c r="AE6" s="17" t="n">
        <f aca="false">S6*'Inflation indexes'!$D$156/100*'Inflation indexes'!I98</f>
        <v>24060.7705819211</v>
      </c>
      <c r="AF6" s="17" t="n">
        <f aca="false">T6*'Inflation indexes'!$D$156/100*'Inflation indexes'!I98</f>
        <v>17853.8197837477</v>
      </c>
      <c r="AG6" s="17" t="n">
        <f aca="false">U6*'Inflation indexes'!$D$156/100*'Inflation indexes'!I98</f>
        <v>12988.7557698452</v>
      </c>
      <c r="AH6" s="17"/>
      <c r="AI6" s="17" t="n">
        <f aca="false">W6*'Inflation indexes'!$D$156/100*'Inflation indexes'!I98</f>
        <v>22011.852337197</v>
      </c>
      <c r="AJ6" s="17" t="n">
        <f aca="false">Y6*'Inflation indexes'!$D$156/100*'Inflation indexes'!I98</f>
        <v>20654.7348606541</v>
      </c>
      <c r="AK6" s="17"/>
      <c r="AL6" s="12" t="n">
        <f aca="false">Z6*'Inflation indexes'!$D$156/100*'Inflation indexes'!I98</f>
        <v>16738.0873322747</v>
      </c>
      <c r="AM6" s="17" t="n">
        <f aca="false">Adequacy_central!X3</f>
        <v>0.602835274860645</v>
      </c>
      <c r="AN6" s="8" t="n">
        <v>2015</v>
      </c>
      <c r="AO6" s="15" t="n">
        <v>6778.90225184158</v>
      </c>
      <c r="AP6" s="13" t="n">
        <f aca="false">Adequacy_high!Q3</f>
        <v>5147.06232133936</v>
      </c>
      <c r="AQ6" s="13" t="n">
        <f aca="false">Adequacy_high!R3</f>
        <v>3819.27597821656</v>
      </c>
      <c r="AR6" s="13" t="n">
        <f aca="false">Adequacy_high!S3</f>
        <v>2778.54506764145</v>
      </c>
      <c r="AS6" s="8"/>
      <c r="AT6" s="13" t="n">
        <f aca="false">Adequacy_high!U3</f>
        <v>4708.75923952335</v>
      </c>
      <c r="AU6" s="13" t="n">
        <f aca="false">Adequacy_high!V3</f>
        <v>4676.4172891145</v>
      </c>
      <c r="AV6" s="8"/>
      <c r="AW6" s="8"/>
      <c r="AX6" s="8" t="n">
        <v>2015</v>
      </c>
      <c r="AY6" s="10" t="n">
        <f aca="false">AO6*'Inflation indexes'!$D$156/100*'Inflation indexes'!I98</f>
        <v>31689.0687728035</v>
      </c>
      <c r="AZ6" s="10" t="n">
        <f aca="false">AU6*'Inflation indexes'!$D$156/100*'Inflation indexes'!I98</f>
        <v>21860.6646887139</v>
      </c>
      <c r="BA6" s="13" t="n">
        <f aca="false">AP6*'Inflation indexes'!$D$156/100*'Inflation indexes'!I98</f>
        <v>24060.7705819211</v>
      </c>
      <c r="BB6" s="13" t="n">
        <f aca="false">AQ6*'Inflation indexes'!$D$156/100*'Inflation indexes'!I98</f>
        <v>17853.8197837477</v>
      </c>
      <c r="BC6" s="13" t="n">
        <f aca="false">AR6*'Inflation indexes'!$D$156/100*'Inflation indexes'!I98</f>
        <v>12988.7557698452</v>
      </c>
      <c r="BD6" s="13"/>
      <c r="BE6" s="13" t="n">
        <f aca="false">AT6*'Inflation indexes'!$D$156/100*'Inflation indexes'!I98</f>
        <v>22011.852337197</v>
      </c>
      <c r="BF6" s="13" t="n">
        <f aca="false">Adequacy_high!X3</f>
        <v>0.602835274860645</v>
      </c>
      <c r="BG6" s="13" t="n">
        <f aca="false">Y6*'Inflation indexes'!$D$156/100*'Inflation indexes'!I98</f>
        <v>20654.7348606541</v>
      </c>
      <c r="BH6" s="13"/>
      <c r="BI6" s="10" t="n">
        <f aca="false">Z6*'Inflation indexes'!$D$156/100*'Inflation indexes'!I98</f>
        <v>16738.0873322747</v>
      </c>
    </row>
    <row r="7" customFormat="false" ht="15" hidden="false" customHeight="false" outlineLevel="0" collapsed="false">
      <c r="A7" s="0" t="n">
        <v>2015</v>
      </c>
      <c r="B7" s="15" t="n">
        <v>7092.02100217064</v>
      </c>
      <c r="C7" s="13" t="n">
        <f aca="false">Adequacy_low!Q4</f>
        <v>4992.6636952964</v>
      </c>
      <c r="D7" s="13" t="n">
        <f aca="false">Adequacy_low!R4</f>
        <v>3676.97138377823</v>
      </c>
      <c r="E7" s="13" t="n">
        <f aca="false">Adequacy_low!S4</f>
        <v>2682.70424929976</v>
      </c>
      <c r="F7" s="8"/>
      <c r="G7" s="13" t="n">
        <f aca="false">Adequacy_low!U4</f>
        <v>4550.89142926237</v>
      </c>
      <c r="H7" s="13" t="n">
        <f aca="false">Adequacy_low!V4</f>
        <v>4527.87979174647</v>
      </c>
      <c r="I7" s="8" t="n">
        <v>2015</v>
      </c>
      <c r="J7" s="15" t="n">
        <f aca="false">B7*'Inflation indexes'!$D$156/100*'Inflation indexes'!I99</f>
        <v>32570.7765224842</v>
      </c>
      <c r="K7" s="13" t="n">
        <f aca="false">H7*'Inflation indexes'!$D$156/100*'Inflation indexes'!I99</f>
        <v>20794.7157478114</v>
      </c>
      <c r="L7" s="13" t="n">
        <f aca="false">C7*'Inflation indexes'!$D$156/100*'Inflation indexes'!I99</f>
        <v>22929.2797386877</v>
      </c>
      <c r="M7" s="13" t="n">
        <f aca="false">D7*'Inflation indexes'!$D$156/100*'Inflation indexes'!I99</f>
        <v>16886.8384884866</v>
      </c>
      <c r="N7" s="13" t="n">
        <f aca="false">E7*'Inflation indexes'!$D$156/100*'Inflation indexes'!I99</f>
        <v>12320.5727328103</v>
      </c>
      <c r="O7" s="10"/>
      <c r="P7" s="13" t="n">
        <f aca="false">G7*'Inflation indexes'!$D$156/100*'Inflation indexes'!I99</f>
        <v>20900.3988672941</v>
      </c>
      <c r="Q7" s="13" t="n">
        <f aca="false">Adequacy_low!X4</f>
        <v>0.559247723319149</v>
      </c>
      <c r="R7" s="18" t="n">
        <v>7092.02100217064</v>
      </c>
      <c r="S7" s="17" t="n">
        <f aca="false">Adequacy_central!Q4</f>
        <v>4992.6636952964</v>
      </c>
      <c r="T7" s="17" t="n">
        <f aca="false">Adequacy_central!R4</f>
        <v>3676.97138377823</v>
      </c>
      <c r="U7" s="17" t="n">
        <f aca="false">Adequacy_central!S4</f>
        <v>2682.70424929976</v>
      </c>
      <c r="V7" s="11"/>
      <c r="W7" s="17" t="n">
        <f aca="false">Adequacy_central!U4</f>
        <v>4550.89142926237</v>
      </c>
      <c r="X7" s="17" t="n">
        <f aca="false">Adequacy_central!V4</f>
        <v>4527.87979174647</v>
      </c>
      <c r="Y7" s="14" t="n">
        <v>4794.63549141337</v>
      </c>
      <c r="Z7" s="14" t="n">
        <v>3459.06159638797</v>
      </c>
      <c r="AA7" s="11"/>
      <c r="AB7" s="11" t="n">
        <v>2015</v>
      </c>
      <c r="AC7" s="12" t="n">
        <f aca="false">R7*'Inflation indexes'!I99*'Inflation indexes'!$D$156/100</f>
        <v>32570.7765224842</v>
      </c>
      <c r="AD7" s="12" t="n">
        <f aca="false">X7*'Inflation indexes'!$D$156/100*'Inflation indexes'!I99</f>
        <v>20794.7157478114</v>
      </c>
      <c r="AE7" s="17" t="n">
        <f aca="false">S7*'Inflation indexes'!$D$156/100*'Inflation indexes'!I99</f>
        <v>22929.2797386877</v>
      </c>
      <c r="AF7" s="17" t="n">
        <f aca="false">T7*'Inflation indexes'!$D$156/100*'Inflation indexes'!I99</f>
        <v>16886.8384884866</v>
      </c>
      <c r="AG7" s="17" t="n">
        <f aca="false">U7*'Inflation indexes'!$D$156/100*'Inflation indexes'!I99</f>
        <v>12320.5727328103</v>
      </c>
      <c r="AH7" s="17"/>
      <c r="AI7" s="17" t="n">
        <f aca="false">W7*'Inflation indexes'!$D$156/100*'Inflation indexes'!I99</f>
        <v>20900.3988672941</v>
      </c>
      <c r="AJ7" s="17" t="n">
        <f aca="false">Y7*'Inflation indexes'!$D$156/100*'Inflation indexes'!I99</f>
        <v>22019.8165022071</v>
      </c>
      <c r="AK7" s="17"/>
      <c r="AL7" s="12" t="n">
        <f aca="false">Z7*'Inflation indexes'!$D$156/100*'Inflation indexes'!I99</f>
        <v>15886.0672012924</v>
      </c>
      <c r="AM7" s="17" t="n">
        <f aca="false">Adequacy_central!X4</f>
        <v>0.559247723319149</v>
      </c>
      <c r="AN7" s="8" t="n">
        <v>2015</v>
      </c>
      <c r="AO7" s="15" t="n">
        <v>7092.02100217064</v>
      </c>
      <c r="AP7" s="13" t="n">
        <f aca="false">Adequacy_high!Q4</f>
        <v>4992.6636952964</v>
      </c>
      <c r="AQ7" s="13" t="n">
        <f aca="false">Adequacy_high!R4</f>
        <v>3676.97138377823</v>
      </c>
      <c r="AR7" s="13" t="n">
        <f aca="false">Adequacy_high!S4</f>
        <v>2682.70424929976</v>
      </c>
      <c r="AS7" s="8"/>
      <c r="AT7" s="13" t="n">
        <f aca="false">Adequacy_high!U4</f>
        <v>4550.89142926237</v>
      </c>
      <c r="AU7" s="13" t="n">
        <f aca="false">Adequacy_high!V4</f>
        <v>4527.87979174647</v>
      </c>
      <c r="AV7" s="8"/>
      <c r="AW7" s="8"/>
      <c r="AX7" s="8" t="n">
        <v>2015</v>
      </c>
      <c r="AY7" s="10" t="n">
        <f aca="false">AO7*'Inflation indexes'!$D$156/100*'Inflation indexes'!I99</f>
        <v>32570.7765224842</v>
      </c>
      <c r="AZ7" s="10" t="n">
        <f aca="false">AU7*'Inflation indexes'!$D$156/100*'Inflation indexes'!I99</f>
        <v>20794.7157478114</v>
      </c>
      <c r="BA7" s="13" t="n">
        <f aca="false">AP7*'Inflation indexes'!$D$156/100*'Inflation indexes'!I99</f>
        <v>22929.2797386877</v>
      </c>
      <c r="BB7" s="13" t="n">
        <f aca="false">AQ7*'Inflation indexes'!$D$156/100*'Inflation indexes'!I99</f>
        <v>16886.8384884866</v>
      </c>
      <c r="BC7" s="13" t="n">
        <f aca="false">AR7*'Inflation indexes'!$D$156/100*'Inflation indexes'!I99</f>
        <v>12320.5727328103</v>
      </c>
      <c r="BD7" s="13"/>
      <c r="BE7" s="13" t="n">
        <f aca="false">AT7*'Inflation indexes'!$D$156/100*'Inflation indexes'!I99</f>
        <v>20900.3988672941</v>
      </c>
      <c r="BF7" s="13" t="n">
        <f aca="false">Adequacy_high!X4</f>
        <v>0.559247723319149</v>
      </c>
      <c r="BG7" s="13" t="n">
        <f aca="false">Y7*'Inflation indexes'!$D$156/100*'Inflation indexes'!I99</f>
        <v>22019.8165022071</v>
      </c>
      <c r="BH7" s="13"/>
      <c r="BI7" s="10" t="n">
        <f aca="false">Z7*'Inflation indexes'!$D$156/100*'Inflation indexes'!I99</f>
        <v>15886.0672012924</v>
      </c>
    </row>
    <row r="8" customFormat="false" ht="15" hidden="false" customHeight="false" outlineLevel="0" collapsed="false">
      <c r="A8" s="0" t="n">
        <v>2015</v>
      </c>
      <c r="B8" s="15" t="n">
        <v>7113.98164433727</v>
      </c>
      <c r="C8" s="13" t="n">
        <f aca="false">Adequacy_low!Q5</f>
        <v>5386.49942707475</v>
      </c>
      <c r="D8" s="13" t="n">
        <f aca="false">Adequacy_low!R5</f>
        <v>3965.42706779696</v>
      </c>
      <c r="E8" s="13" t="n">
        <f aca="false">Adequacy_low!S5</f>
        <v>2880.58799453735</v>
      </c>
      <c r="F8" s="8"/>
      <c r="G8" s="13" t="n">
        <f aca="false">Adequacy_low!U5</f>
        <v>4881.80862300073</v>
      </c>
      <c r="H8" s="13" t="n">
        <f aca="false">Adequacy_low!V5</f>
        <v>4869.27897690186</v>
      </c>
      <c r="I8" s="8" t="n">
        <v>2015</v>
      </c>
      <c r="J8" s="15" t="n">
        <f aca="false">B8*'Inflation indexes'!$D$156/100*'Inflation indexes'!I100</f>
        <v>32253.7115438263</v>
      </c>
      <c r="K8" s="13" t="n">
        <f aca="false">H8*'Inflation indexes'!$D$156/100*'Inflation indexes'!I100</f>
        <v>22076.5708149421</v>
      </c>
      <c r="L8" s="13" t="n">
        <f aca="false">C8*'Inflation indexes'!$D$156/100*'Inflation indexes'!I100</f>
        <v>24421.5697253235</v>
      </c>
      <c r="M8" s="13" t="n">
        <f aca="false">D8*'Inflation indexes'!$D$156/100*'Inflation indexes'!I100</f>
        <v>17978.6436326571</v>
      </c>
      <c r="N8" s="13" t="n">
        <f aca="false">E8*'Inflation indexes'!$D$156/100*'Inflation indexes'!I100</f>
        <v>13060.1481557621</v>
      </c>
      <c r="O8" s="10"/>
      <c r="P8" s="13" t="n">
        <f aca="false">G8*'Inflation indexes'!$D$156/100*'Inflation indexes'!I100</f>
        <v>22133.3783260131</v>
      </c>
      <c r="Q8" s="13" t="n">
        <f aca="false">Adequacy_low!X5</f>
        <v>0.602444038096599</v>
      </c>
      <c r="R8" s="18" t="n">
        <v>7113.98164433727</v>
      </c>
      <c r="S8" s="17" t="n">
        <f aca="false">Adequacy_central!Q5</f>
        <v>5388.32923400492</v>
      </c>
      <c r="T8" s="17" t="n">
        <f aca="false">Adequacy_central!R5</f>
        <v>3966.79289930016</v>
      </c>
      <c r="U8" s="17" t="n">
        <f aca="false">Adequacy_central!S5</f>
        <v>2880.58799453735</v>
      </c>
      <c r="V8" s="11"/>
      <c r="W8" s="17" t="n">
        <f aca="false">Adequacy_central!U5</f>
        <v>4883.26990663878</v>
      </c>
      <c r="X8" s="17" t="n">
        <f aca="false">Adequacy_central!V5</f>
        <v>4870.76750293667</v>
      </c>
      <c r="Y8" s="14" t="n">
        <v>4825.87760030576</v>
      </c>
      <c r="Z8" s="14" t="n">
        <v>3714.09464116287</v>
      </c>
      <c r="AA8" s="11"/>
      <c r="AB8" s="11" t="n">
        <v>2015</v>
      </c>
      <c r="AC8" s="12" t="n">
        <f aca="false">R8*'Inflation indexes'!I100*'Inflation indexes'!$D$156/100</f>
        <v>32253.7115438263</v>
      </c>
      <c r="AD8" s="12" t="n">
        <f aca="false">X8*'Inflation indexes'!$D$156/100*'Inflation indexes'!I100</f>
        <v>22083.3195657476</v>
      </c>
      <c r="AE8" s="17" t="n">
        <f aca="false">S8*'Inflation indexes'!$D$156/100*'Inflation indexes'!I100</f>
        <v>24429.8657918383</v>
      </c>
      <c r="AF8" s="17" t="n">
        <f aca="false">T8*'Inflation indexes'!$D$156/100*'Inflation indexes'!I100</f>
        <v>17984.8361051042</v>
      </c>
      <c r="AG8" s="17" t="n">
        <f aca="false">U8*'Inflation indexes'!$D$156/100*'Inflation indexes'!I100</f>
        <v>13060.1481557621</v>
      </c>
      <c r="AH8" s="17"/>
      <c r="AI8" s="17" t="n">
        <f aca="false">W8*'Inflation indexes'!$D$156/100*'Inflation indexes'!I100</f>
        <v>22140.0035639321</v>
      </c>
      <c r="AJ8" s="17" t="n">
        <f aca="false">Y8*'Inflation indexes'!$D$156/100*'Inflation indexes'!I100</f>
        <v>21879.7955698935</v>
      </c>
      <c r="AK8" s="17"/>
      <c r="AL8" s="12" t="n">
        <f aca="false">Z8*'Inflation indexes'!$D$156/100*'Inflation indexes'!I100</f>
        <v>16839.1406095198</v>
      </c>
      <c r="AM8" s="17" t="n">
        <f aca="false">Adequacy_central!X5</f>
        <v>0.602652919408328</v>
      </c>
      <c r="AN8" s="8" t="n">
        <v>2015</v>
      </c>
      <c r="AO8" s="15" t="n">
        <v>7113.98164433727</v>
      </c>
      <c r="AP8" s="13" t="n">
        <f aca="false">Adequacy_high!Q5</f>
        <v>5386.49942707475</v>
      </c>
      <c r="AQ8" s="13" t="n">
        <f aca="false">Adequacy_high!R5</f>
        <v>3965.42706779696</v>
      </c>
      <c r="AR8" s="13" t="n">
        <f aca="false">Adequacy_high!S5</f>
        <v>2880.58799453735</v>
      </c>
      <c r="AS8" s="8"/>
      <c r="AT8" s="13" t="n">
        <f aca="false">Adequacy_high!U5</f>
        <v>4881.80862300073</v>
      </c>
      <c r="AU8" s="13" t="n">
        <f aca="false">Adequacy_high!V5</f>
        <v>4869.27897690186</v>
      </c>
      <c r="AV8" s="8"/>
      <c r="AW8" s="8"/>
      <c r="AX8" s="8" t="n">
        <v>2015</v>
      </c>
      <c r="AY8" s="10" t="n">
        <f aca="false">AO8*'Inflation indexes'!$D$156/100*'Inflation indexes'!I100</f>
        <v>32253.7115438263</v>
      </c>
      <c r="AZ8" s="10" t="n">
        <f aca="false">AU8*'Inflation indexes'!$D$156/100*'Inflation indexes'!I100</f>
        <v>22076.5708149421</v>
      </c>
      <c r="BA8" s="13" t="n">
        <f aca="false">AP8*'Inflation indexes'!$D$156/100*'Inflation indexes'!I100</f>
        <v>24421.5697253235</v>
      </c>
      <c r="BB8" s="13" t="n">
        <f aca="false">AQ8*'Inflation indexes'!$D$156/100*'Inflation indexes'!I100</f>
        <v>17978.6436326571</v>
      </c>
      <c r="BC8" s="13" t="n">
        <f aca="false">AR8*'Inflation indexes'!$D$156/100*'Inflation indexes'!I100</f>
        <v>13060.1481557621</v>
      </c>
      <c r="BD8" s="13"/>
      <c r="BE8" s="13" t="n">
        <f aca="false">AT8*'Inflation indexes'!$D$156/100*'Inflation indexes'!I100</f>
        <v>22133.3783260131</v>
      </c>
      <c r="BF8" s="13" t="n">
        <f aca="false">Adequacy_high!X5</f>
        <v>0.602444038096599</v>
      </c>
      <c r="BG8" s="13" t="n">
        <f aca="false">Y8*'Inflation indexes'!$D$156/100*'Inflation indexes'!I100</f>
        <v>21879.7955698935</v>
      </c>
      <c r="BH8" s="13"/>
      <c r="BI8" s="10" t="n">
        <f aca="false">Z8*'Inflation indexes'!$D$156/100*'Inflation indexes'!I100</f>
        <v>16839.1406095198</v>
      </c>
    </row>
    <row r="9" customFormat="false" ht="15" hidden="false" customHeight="false" outlineLevel="0" collapsed="false">
      <c r="A9" s="0" t="n">
        <f aca="false">A5+1</f>
        <v>2016</v>
      </c>
      <c r="B9" s="15" t="n">
        <v>6705.54599729676</v>
      </c>
      <c r="C9" s="13" t="n">
        <f aca="false">Adequacy_low!Q6</f>
        <v>4704.48903900808</v>
      </c>
      <c r="D9" s="13" t="n">
        <f aca="false">Adequacy_low!R6</f>
        <v>3436.80044617625</v>
      </c>
      <c r="E9" s="13" t="n">
        <f aca="false">Adequacy_low!S6</f>
        <v>2543.13147161978</v>
      </c>
      <c r="F9" s="8"/>
      <c r="G9" s="13" t="n">
        <f aca="false">Adequacy_low!U6</f>
        <v>4250.8406707768</v>
      </c>
      <c r="H9" s="13" t="n">
        <f aca="false">Adequacy_low!V6</f>
        <v>4252.50869195612</v>
      </c>
      <c r="I9" s="8" t="n">
        <f aca="false">I5+1</f>
        <v>2016</v>
      </c>
      <c r="J9" s="15" t="n">
        <f aca="false">B9*'Inflation indexes'!$D$156/100*'Inflation indexes'!I101</f>
        <v>30401.9263969885</v>
      </c>
      <c r="K9" s="13" t="n">
        <f aca="false">H9*'Inflation indexes'!$D$156/100*'Inflation indexes'!I101</f>
        <v>19280.2280839655</v>
      </c>
      <c r="L9" s="13" t="n">
        <f aca="false">C9*'Inflation indexes'!$D$156/100*'Inflation indexes'!I101</f>
        <v>21329.4382824339</v>
      </c>
      <c r="M9" s="13" t="n">
        <f aca="false">D9*'Inflation indexes'!$D$156/100*'Inflation indexes'!I101</f>
        <v>15581.9308745192</v>
      </c>
      <c r="N9" s="13" t="n">
        <f aca="false">E9*'Inflation indexes'!$D$156/100*'Inflation indexes'!I101</f>
        <v>11530.1715698048</v>
      </c>
      <c r="O9" s="10"/>
      <c r="P9" s="13" t="n">
        <f aca="false">G9*'Inflation indexes'!$D$156/100*'Inflation indexes'!I101</f>
        <v>19272.6655294558</v>
      </c>
      <c r="Q9" s="13" t="n">
        <f aca="false">Adequacy_low!X6</f>
        <v>0.559527705376847</v>
      </c>
      <c r="R9" s="16" t="n">
        <v>6705.54599729676</v>
      </c>
      <c r="S9" s="17" t="n">
        <f aca="false">Adequacy_central!Q6</f>
        <v>4704.25161487475</v>
      </c>
      <c r="T9" s="17" t="n">
        <f aca="false">Adequacy_central!R6</f>
        <v>3436.6145700875</v>
      </c>
      <c r="U9" s="17" t="n">
        <f aca="false">Adequacy_central!S6</f>
        <v>2543.13147161978</v>
      </c>
      <c r="V9" s="11"/>
      <c r="W9" s="17" t="n">
        <f aca="false">Adequacy_central!U6</f>
        <v>4250.65307970779</v>
      </c>
      <c r="X9" s="17" t="n">
        <f aca="false">Adequacy_central!V6</f>
        <v>4252.31484120935</v>
      </c>
      <c r="Y9" s="14" t="n">
        <v>4621.75621897281</v>
      </c>
      <c r="Z9" s="14" t="n">
        <v>3278.91936034514</v>
      </c>
      <c r="AA9" s="11"/>
      <c r="AB9" s="11" t="n">
        <f aca="false">AB5+1</f>
        <v>2016</v>
      </c>
      <c r="AC9" s="12" t="n">
        <f aca="false">R9*'Inflation indexes'!I101*'Inflation indexes'!$D$156/100</f>
        <v>30401.9263969884</v>
      </c>
      <c r="AD9" s="12" t="n">
        <f aca="false">X9*'Inflation indexes'!$D$156/100*'Inflation indexes'!I101</f>
        <v>19279.3491941424</v>
      </c>
      <c r="AE9" s="17" t="n">
        <f aca="false">S9*'Inflation indexes'!$D$156/100*'Inflation indexes'!I101</f>
        <v>21328.3618374987</v>
      </c>
      <c r="AF9" s="17" t="n">
        <f aca="false">T9*'Inflation indexes'!$D$156/100*'Inflation indexes'!I101</f>
        <v>15581.0881405836</v>
      </c>
      <c r="AG9" s="17" t="n">
        <f aca="false">U9*'Inflation indexes'!$D$156/100*'Inflation indexes'!I101</f>
        <v>11530.1715698048</v>
      </c>
      <c r="AH9" s="17"/>
      <c r="AI9" s="17" t="n">
        <f aca="false">W9*'Inflation indexes'!$D$156/100*'Inflation indexes'!I101</f>
        <v>19271.8150200602</v>
      </c>
      <c r="AJ9" s="17" t="n">
        <f aca="false">Y9*'Inflation indexes'!$D$156/100*'Inflation indexes'!I101</f>
        <v>20954.3402506939</v>
      </c>
      <c r="AK9" s="17"/>
      <c r="AL9" s="12" t="n">
        <f aca="false">Z9*'Inflation indexes'!$D$156/100*'Inflation indexes'!I101</f>
        <v>14866.1220272085</v>
      </c>
      <c r="AM9" s="17" t="n">
        <f aca="false">Adequacy_central!X6</f>
        <v>0.559498618667553</v>
      </c>
      <c r="AN9" s="8" t="n">
        <f aca="false">AN5+1</f>
        <v>2016</v>
      </c>
      <c r="AO9" s="15" t="n">
        <v>6705.54599729676</v>
      </c>
      <c r="AP9" s="13" t="n">
        <f aca="false">Adequacy_high!Q6</f>
        <v>4704.48903900808</v>
      </c>
      <c r="AQ9" s="13" t="n">
        <f aca="false">Adequacy_high!R6</f>
        <v>3436.80044617625</v>
      </c>
      <c r="AR9" s="13" t="n">
        <f aca="false">Adequacy_high!S6</f>
        <v>2543.13147161978</v>
      </c>
      <c r="AS9" s="8"/>
      <c r="AT9" s="13" t="n">
        <f aca="false">Adequacy_high!U6</f>
        <v>4250.8406707768</v>
      </c>
      <c r="AU9" s="13" t="n">
        <f aca="false">Adequacy_high!V6</f>
        <v>4252.50869195612</v>
      </c>
      <c r="AV9" s="8"/>
      <c r="AW9" s="8"/>
      <c r="AX9" s="8" t="n">
        <f aca="false">AX5+1</f>
        <v>2016</v>
      </c>
      <c r="AY9" s="10" t="n">
        <f aca="false">AO9*'Inflation indexes'!$D$156/100*'Inflation indexes'!I101</f>
        <v>30401.9263969885</v>
      </c>
      <c r="AZ9" s="10" t="n">
        <f aca="false">AU9*'Inflation indexes'!$D$156/100*'Inflation indexes'!I101</f>
        <v>19280.2280839655</v>
      </c>
      <c r="BA9" s="13" t="n">
        <f aca="false">AP9*'Inflation indexes'!$D$156/100*'Inflation indexes'!I101</f>
        <v>21329.4382824339</v>
      </c>
      <c r="BB9" s="13" t="n">
        <f aca="false">AQ9*'Inflation indexes'!$D$156/100*'Inflation indexes'!I101</f>
        <v>15581.9308745192</v>
      </c>
      <c r="BC9" s="13" t="n">
        <f aca="false">AR9*'Inflation indexes'!$D$156/100*'Inflation indexes'!I101</f>
        <v>11530.1715698048</v>
      </c>
      <c r="BD9" s="13"/>
      <c r="BE9" s="13" t="n">
        <f aca="false">AT9*'Inflation indexes'!$D$156/100*'Inflation indexes'!I101</f>
        <v>19272.6655294558</v>
      </c>
      <c r="BF9" s="13" t="n">
        <f aca="false">Adequacy_high!X6</f>
        <v>0.559527705376847</v>
      </c>
      <c r="BG9" s="13" t="n">
        <f aca="false">Y9*'Inflation indexes'!$D$156/100*'Inflation indexes'!I101</f>
        <v>20954.3402506939</v>
      </c>
      <c r="BH9" s="13"/>
      <c r="BI9" s="10" t="n">
        <f aca="false">Z9*'Inflation indexes'!$D$156/100*'Inflation indexes'!I101</f>
        <v>14866.1220272085</v>
      </c>
    </row>
    <row r="10" customFormat="false" ht="15" hidden="false" customHeight="false" outlineLevel="0" collapsed="false">
      <c r="A10" s="0" t="n">
        <f aca="false">A6+1</f>
        <v>2016</v>
      </c>
      <c r="B10" s="15" t="n">
        <v>6521.17321865806</v>
      </c>
      <c r="C10" s="13" t="n">
        <f aca="false">Adequacy_low!Q7</f>
        <v>4838.74712377075</v>
      </c>
      <c r="D10" s="13" t="n">
        <f aca="false">Adequacy_low!R7</f>
        <v>3534.83630564351</v>
      </c>
      <c r="E10" s="13" t="n">
        <f aca="false">Adequacy_low!S7</f>
        <v>2601.00849486025</v>
      </c>
      <c r="F10" s="8"/>
      <c r="G10" s="13" t="n">
        <f aca="false">Adequacy_low!U7</f>
        <v>4351.19802164186</v>
      </c>
      <c r="H10" s="13" t="n">
        <f aca="false">Adequacy_low!V7</f>
        <v>4368.09708176221</v>
      </c>
      <c r="I10" s="8" t="n">
        <f aca="false">I6+1</f>
        <v>2016</v>
      </c>
      <c r="J10" s="15" t="n">
        <f aca="false">B10*'Inflation indexes'!$D$156/100*'Inflation indexes'!I102</f>
        <v>29566.0082408768</v>
      </c>
      <c r="K10" s="13" t="n">
        <f aca="false">H10*'Inflation indexes'!$D$156/100*'Inflation indexes'!I102</f>
        <v>19804.288275432</v>
      </c>
      <c r="L10" s="13" t="n">
        <f aca="false">C10*'Inflation indexes'!$D$156/100*'Inflation indexes'!I102</f>
        <v>21938.1440332856</v>
      </c>
      <c r="M10" s="13" t="n">
        <f aca="false">D10*'Inflation indexes'!$D$156/100*'Inflation indexes'!I102</f>
        <v>16026.4105611832</v>
      </c>
      <c r="N10" s="13" t="n">
        <f aca="false">E10*'Inflation indexes'!$D$156/100*'Inflation indexes'!I102</f>
        <v>11792.5771966311</v>
      </c>
      <c r="O10" s="10"/>
      <c r="P10" s="13" t="n">
        <f aca="false">G10*'Inflation indexes'!$D$156/100*'Inflation indexes'!I102</f>
        <v>19727.6705052811</v>
      </c>
      <c r="Q10" s="13" t="n">
        <f aca="false">Adequacy_low!X7</f>
        <v>0.595801170513742</v>
      </c>
      <c r="R10" s="18" t="n">
        <v>6521.17321865806</v>
      </c>
      <c r="S10" s="17" t="n">
        <f aca="false">Adequacy_central!Q7</f>
        <v>4838.96087264116</v>
      </c>
      <c r="T10" s="17" t="n">
        <f aca="false">Adequacy_central!R7</f>
        <v>3534.97775190514</v>
      </c>
      <c r="U10" s="17" t="n">
        <f aca="false">Adequacy_central!S7</f>
        <v>2601.00849486025</v>
      </c>
      <c r="V10" s="11"/>
      <c r="W10" s="17" t="n">
        <f aca="false">Adequacy_central!U7</f>
        <v>4351.36519980534</v>
      </c>
      <c r="X10" s="17" t="n">
        <f aca="false">Adequacy_central!V7</f>
        <v>4368.26595846388</v>
      </c>
      <c r="Y10" s="14" t="n">
        <v>4266.50131798034</v>
      </c>
      <c r="Z10" s="14" t="n">
        <v>3353.47534958588</v>
      </c>
      <c r="AA10" s="11"/>
      <c r="AB10" s="11" t="n">
        <f aca="false">AB6+1</f>
        <v>2016</v>
      </c>
      <c r="AC10" s="12" t="n">
        <f aca="false">R10*'Inflation indexes'!I102*'Inflation indexes'!$D$156/100</f>
        <v>29566.0082408768</v>
      </c>
      <c r="AD10" s="12" t="n">
        <f aca="false">X10*'Inflation indexes'!$D$156/100*'Inflation indexes'!I102</f>
        <v>19805.0539367304</v>
      </c>
      <c r="AE10" s="17" t="n">
        <f aca="false">S10*'Inflation indexes'!$D$156/100*'Inflation indexes'!I102</f>
        <v>21939.113138177</v>
      </c>
      <c r="AF10" s="17" t="n">
        <f aca="false">T10*'Inflation indexes'!$D$156/100*'Inflation indexes'!I102</f>
        <v>16027.0518570355</v>
      </c>
      <c r="AG10" s="17" t="n">
        <f aca="false">U10*'Inflation indexes'!$D$156/100*'Inflation indexes'!I102</f>
        <v>11792.5771966311</v>
      </c>
      <c r="AH10" s="17"/>
      <c r="AI10" s="17" t="n">
        <f aca="false">W10*'Inflation indexes'!$D$156/100*'Inflation indexes'!I102</f>
        <v>19728.4284656655</v>
      </c>
      <c r="AJ10" s="17" t="n">
        <f aca="false">Y10*'Inflation indexes'!$D$156/100*'Inflation indexes'!I102</f>
        <v>19343.6685236643</v>
      </c>
      <c r="AK10" s="17"/>
      <c r="AL10" s="12" t="n">
        <f aca="false">Z10*'Inflation indexes'!$D$156/100*'Inflation indexes'!I102</f>
        <v>15204.1475508967</v>
      </c>
      <c r="AM10" s="17" t="n">
        <f aca="false">Adequacy_central!X7</f>
        <v>0.595826204349503</v>
      </c>
      <c r="AN10" s="8" t="n">
        <f aca="false">AN6+1</f>
        <v>2016</v>
      </c>
      <c r="AO10" s="15" t="n">
        <v>6521.17321865806</v>
      </c>
      <c r="AP10" s="13" t="n">
        <f aca="false">Adequacy_high!Q7</f>
        <v>4838.74712377075</v>
      </c>
      <c r="AQ10" s="13" t="n">
        <f aca="false">Adequacy_high!R7</f>
        <v>3534.83630564351</v>
      </c>
      <c r="AR10" s="13" t="n">
        <f aca="false">Adequacy_high!S7</f>
        <v>2601.00849486025</v>
      </c>
      <c r="AS10" s="8"/>
      <c r="AT10" s="13" t="n">
        <f aca="false">Adequacy_high!U7</f>
        <v>4351.19802164186</v>
      </c>
      <c r="AU10" s="13" t="n">
        <f aca="false">Adequacy_high!V7</f>
        <v>4368.09708176221</v>
      </c>
      <c r="AV10" s="8"/>
      <c r="AW10" s="8"/>
      <c r="AX10" s="8" t="n">
        <f aca="false">AX6+1</f>
        <v>2016</v>
      </c>
      <c r="AY10" s="10" t="n">
        <f aca="false">AO10*'Inflation indexes'!$D$156/100*'Inflation indexes'!I102</f>
        <v>29566.0082408768</v>
      </c>
      <c r="AZ10" s="10" t="n">
        <f aca="false">AU10*'Inflation indexes'!$D$156/100*'Inflation indexes'!I102</f>
        <v>19804.288275432</v>
      </c>
      <c r="BA10" s="13" t="n">
        <f aca="false">AP10*'Inflation indexes'!$D$156/100*'Inflation indexes'!I102</f>
        <v>21938.1440332856</v>
      </c>
      <c r="BB10" s="13" t="n">
        <f aca="false">AQ10*'Inflation indexes'!$D$156/100*'Inflation indexes'!I102</f>
        <v>16026.4105611832</v>
      </c>
      <c r="BC10" s="13" t="n">
        <f aca="false">AR10*'Inflation indexes'!$D$156/100*'Inflation indexes'!I102</f>
        <v>11792.5771966311</v>
      </c>
      <c r="BD10" s="13"/>
      <c r="BE10" s="13" t="n">
        <f aca="false">AT10*'Inflation indexes'!$D$156/100*'Inflation indexes'!I102</f>
        <v>19727.6705052811</v>
      </c>
      <c r="BF10" s="13" t="n">
        <f aca="false">Adequacy_high!X7</f>
        <v>0.595801170513742</v>
      </c>
      <c r="BG10" s="13" t="n">
        <f aca="false">Y10*'Inflation indexes'!$D$156/100*'Inflation indexes'!I102</f>
        <v>19343.6685236643</v>
      </c>
      <c r="BH10" s="13"/>
      <c r="BI10" s="10" t="n">
        <f aca="false">Z10*'Inflation indexes'!$D$156/100*'Inflation indexes'!I102</f>
        <v>15204.1475508967</v>
      </c>
    </row>
    <row r="11" customFormat="false" ht="15" hidden="false" customHeight="false" outlineLevel="0" collapsed="false">
      <c r="A11" s="0" t="n">
        <f aca="false">A7+1</f>
        <v>2016</v>
      </c>
      <c r="B11" s="15" t="n">
        <v>6554.01964535573</v>
      </c>
      <c r="C11" s="13" t="n">
        <f aca="false">Adequacy_low!Q8</f>
        <v>4621.76775268586</v>
      </c>
      <c r="D11" s="13" t="n">
        <f aca="false">Adequacy_low!R8</f>
        <v>3347.73911377479</v>
      </c>
      <c r="E11" s="13" t="n">
        <f aca="false">Adequacy_low!S8</f>
        <v>2467.83737070058</v>
      </c>
      <c r="F11" s="8"/>
      <c r="G11" s="13" t="n">
        <f aca="false">Adequacy_low!U8</f>
        <v>4136.4526205332</v>
      </c>
      <c r="H11" s="13" t="n">
        <f aca="false">Adequacy_low!V8</f>
        <v>4160.96189433438</v>
      </c>
      <c r="I11" s="8" t="n">
        <f aca="false">I7+1</f>
        <v>2016</v>
      </c>
      <c r="J11" s="15" t="n">
        <f aca="false">B11*'Inflation indexes'!$D$156/100*'Inflation indexes'!I103</f>
        <v>29714.9289472995</v>
      </c>
      <c r="K11" s="13" t="n">
        <f aca="false">H11*'Inflation indexes'!$D$156/100*'Inflation indexes'!I103</f>
        <v>18865.1688174572</v>
      </c>
      <c r="L11" s="13" t="n">
        <f aca="false">C11*'Inflation indexes'!$D$156/100*'Inflation indexes'!I103</f>
        <v>20954.392542796</v>
      </c>
      <c r="M11" s="13" t="n">
        <f aca="false">D11*'Inflation indexes'!$D$156/100*'Inflation indexes'!I103</f>
        <v>15178.1403295617</v>
      </c>
      <c r="N11" s="13" t="n">
        <f aca="false">E11*'Inflation indexes'!$D$156/100*'Inflation indexes'!I103</f>
        <v>11188.7995599497</v>
      </c>
      <c r="O11" s="10"/>
      <c r="P11" s="13" t="n">
        <f aca="false">G11*'Inflation indexes'!$D$156/100*'Inflation indexes'!I103</f>
        <v>18754.0474951297</v>
      </c>
      <c r="Q11" s="13" t="n">
        <f aca="false">Adequacy_low!X8</f>
        <v>0.560241620114588</v>
      </c>
      <c r="R11" s="18" t="n">
        <v>6554.01964535573</v>
      </c>
      <c r="S11" s="17" t="n">
        <f aca="false">Adequacy_central!Q8</f>
        <v>4621.91629085463</v>
      </c>
      <c r="T11" s="17" t="n">
        <f aca="false">Adequacy_central!R8</f>
        <v>3347.91164547669</v>
      </c>
      <c r="U11" s="17" t="n">
        <f aca="false">Adequacy_central!S8</f>
        <v>2467.83737070058</v>
      </c>
      <c r="V11" s="11"/>
      <c r="W11" s="17" t="n">
        <f aca="false">Adequacy_central!U8</f>
        <v>4136.5676906653</v>
      </c>
      <c r="X11" s="17" t="n">
        <f aca="false">Adequacy_central!V8</f>
        <v>4161.09276717249</v>
      </c>
      <c r="Y11" s="14" t="n">
        <v>4529.76592235317</v>
      </c>
      <c r="Z11" s="14" t="n">
        <v>3181.72426571837</v>
      </c>
      <c r="AA11" s="11"/>
      <c r="AB11" s="11" t="n">
        <f aca="false">AB7+1</f>
        <v>2016</v>
      </c>
      <c r="AC11" s="12" t="n">
        <f aca="false">R11*'Inflation indexes'!I103*'Inflation indexes'!$D$156/100</f>
        <v>29714.9289472995</v>
      </c>
      <c r="AD11" s="12" t="n">
        <f aca="false">X11*'Inflation indexes'!$D$156/100*'Inflation indexes'!I103</f>
        <v>18865.7621750142</v>
      </c>
      <c r="AE11" s="17" t="n">
        <f aca="false">S11*'Inflation indexes'!$D$156/100*'Inflation indexes'!I103</f>
        <v>20955.0659922773</v>
      </c>
      <c r="AF11" s="17" t="n">
        <f aca="false">T11*'Inflation indexes'!$D$156/100*'Inflation indexes'!I103</f>
        <v>15178.9225620755</v>
      </c>
      <c r="AG11" s="17" t="n">
        <f aca="false">U11*'Inflation indexes'!$D$156/100*'Inflation indexes'!I103</f>
        <v>11188.7995599497</v>
      </c>
      <c r="AH11" s="17"/>
      <c r="AI11" s="17" t="n">
        <f aca="false">W11*'Inflation indexes'!$D$156/100*'Inflation indexes'!I103</f>
        <v>18754.5692056195</v>
      </c>
      <c r="AJ11" s="17" t="n">
        <f aca="false">Y11*'Inflation indexes'!$D$156/100*'Inflation indexes'!I103</f>
        <v>20537.2702271351</v>
      </c>
      <c r="AK11" s="17"/>
      <c r="AL11" s="12" t="n">
        <f aca="false">Z11*'Inflation indexes'!$D$156/100*'Inflation indexes'!I103</f>
        <v>14425.4542405462</v>
      </c>
      <c r="AM11" s="17" t="n">
        <f aca="false">Adequacy_central!X8</f>
        <v>0.560272047547116</v>
      </c>
      <c r="AN11" s="8" t="n">
        <f aca="false">AN7+1</f>
        <v>2016</v>
      </c>
      <c r="AO11" s="15" t="n">
        <v>6554.01964535573</v>
      </c>
      <c r="AP11" s="13" t="n">
        <f aca="false">Adequacy_high!Q8</f>
        <v>4621.76775268586</v>
      </c>
      <c r="AQ11" s="13" t="n">
        <f aca="false">Adequacy_high!R8</f>
        <v>3347.73911377479</v>
      </c>
      <c r="AR11" s="13" t="n">
        <f aca="false">Adequacy_high!S8</f>
        <v>2467.83737070058</v>
      </c>
      <c r="AS11" s="8"/>
      <c r="AT11" s="13" t="n">
        <f aca="false">Adequacy_high!U8</f>
        <v>4136.4526205332</v>
      </c>
      <c r="AU11" s="13" t="n">
        <f aca="false">Adequacy_high!V8</f>
        <v>4160.96189433438</v>
      </c>
      <c r="AV11" s="8"/>
      <c r="AW11" s="8"/>
      <c r="AX11" s="8" t="n">
        <f aca="false">AX7+1</f>
        <v>2016</v>
      </c>
      <c r="AY11" s="10" t="n">
        <f aca="false">AO11*'Inflation indexes'!$D$156/100*'Inflation indexes'!I103</f>
        <v>29714.9289472995</v>
      </c>
      <c r="AZ11" s="10" t="n">
        <f aca="false">AU11*'Inflation indexes'!$D$156/100*'Inflation indexes'!I103</f>
        <v>18865.1688174572</v>
      </c>
      <c r="BA11" s="13" t="n">
        <f aca="false">AP11*'Inflation indexes'!$D$156/100*'Inflation indexes'!I103</f>
        <v>20954.392542796</v>
      </c>
      <c r="BB11" s="13" t="n">
        <f aca="false">AQ11*'Inflation indexes'!$D$156/100*'Inflation indexes'!I103</f>
        <v>15178.1403295617</v>
      </c>
      <c r="BC11" s="13" t="n">
        <f aca="false">AR11*'Inflation indexes'!$D$156/100*'Inflation indexes'!I103</f>
        <v>11188.7995599497</v>
      </c>
      <c r="BD11" s="13"/>
      <c r="BE11" s="13" t="n">
        <f aca="false">AT11*'Inflation indexes'!$D$156/100*'Inflation indexes'!I103</f>
        <v>18754.0474951297</v>
      </c>
      <c r="BF11" s="13" t="n">
        <f aca="false">Adequacy_high!X8</f>
        <v>0.560241620114588</v>
      </c>
      <c r="BG11" s="13" t="n">
        <f aca="false">Y11*'Inflation indexes'!$D$156/100*'Inflation indexes'!I103</f>
        <v>20537.2702271351</v>
      </c>
      <c r="BH11" s="13"/>
      <c r="BI11" s="10" t="n">
        <f aca="false">Z11*'Inflation indexes'!$D$156/100*'Inflation indexes'!I103</f>
        <v>14425.4542405462</v>
      </c>
    </row>
    <row r="12" customFormat="false" ht="15" hidden="false" customHeight="false" outlineLevel="0" collapsed="false">
      <c r="A12" s="0" t="n">
        <f aca="false">A8+1</f>
        <v>2016</v>
      </c>
      <c r="B12" s="15" t="n">
        <v>6660.1842529205</v>
      </c>
      <c r="C12" s="13" t="n">
        <f aca="false">Adequacy_low!Q9</f>
        <v>5045.14756152911</v>
      </c>
      <c r="D12" s="13" t="n">
        <f aca="false">Adequacy_low!R9</f>
        <v>3668.3832393779</v>
      </c>
      <c r="E12" s="13" t="n">
        <f aca="false">Adequacy_low!S9</f>
        <v>2677.76481628475</v>
      </c>
      <c r="F12" s="13" t="n">
        <f aca="false">Adequacy_low!T9</f>
        <v>2679.02087266874</v>
      </c>
      <c r="G12" s="13" t="n">
        <f aca="false">Adequacy_low!U9</f>
        <v>4493.27566978013</v>
      </c>
      <c r="H12" s="13" t="n">
        <f aca="false">Adequacy_low!V9</f>
        <v>4541.79601963757</v>
      </c>
      <c r="I12" s="8" t="n">
        <f aca="false">I8+1</f>
        <v>2016</v>
      </c>
      <c r="J12" s="15" t="n">
        <f aca="false">B12*'Inflation indexes'!$D$156/100*'Inflation indexes'!I104</f>
        <v>30196.2631423746</v>
      </c>
      <c r="K12" s="13" t="n">
        <f aca="false">H12*'Inflation indexes'!$D$156/100*'Inflation indexes'!I104</f>
        <v>20591.812859806</v>
      </c>
      <c r="L12" s="13" t="n">
        <f aca="false">C12*'Inflation indexes'!$D$156/100*'Inflation indexes'!I104</f>
        <v>22873.9322479313</v>
      </c>
      <c r="M12" s="13" t="n">
        <f aca="false">D12*'Inflation indexes'!$D$156/100*'Inflation indexes'!I104</f>
        <v>16631.8920613582</v>
      </c>
      <c r="N12" s="13" t="n">
        <f aca="false">E12*'Inflation indexes'!$D$156/100*'Inflation indexes'!I104</f>
        <v>12140.5786920189</v>
      </c>
      <c r="O12" s="13" t="n">
        <f aca="false">F12*'Inflation indexes'!$D$156/100*'Inflation indexes'!I104</f>
        <v>12146.2734607599</v>
      </c>
      <c r="P12" s="13" t="n">
        <f aca="false">G12*'Inflation indexes'!$D$156/100*'Inflation indexes'!I104</f>
        <v>20371.828968007</v>
      </c>
      <c r="Q12" s="13" t="n">
        <f aca="false">Adequacy_low!X9</f>
        <v>0.593769148527655</v>
      </c>
      <c r="R12" s="18" t="n">
        <v>6660.1842529205</v>
      </c>
      <c r="S12" s="17" t="n">
        <f aca="false">Adequacy_central!Q9</f>
        <v>5045.4533057906</v>
      </c>
      <c r="T12" s="17" t="n">
        <f aca="false">Adequacy_central!R9</f>
        <v>3668.67038624674</v>
      </c>
      <c r="U12" s="17" t="n">
        <f aca="false">Adequacy_central!S9</f>
        <v>2677.76481628475</v>
      </c>
      <c r="V12" s="17" t="n">
        <f aca="false">Adequacy_central!T9</f>
        <v>2679.02087266874</v>
      </c>
      <c r="W12" s="17" t="n">
        <f aca="false">Adequacy_central!U9</f>
        <v>4493.51013993396</v>
      </c>
      <c r="X12" s="17" t="n">
        <f aca="false">Adequacy_central!V9</f>
        <v>4542.05175695741</v>
      </c>
      <c r="Y12" s="14" t="n">
        <v>4610.31651280087</v>
      </c>
      <c r="Z12" s="14" t="n">
        <v>3452.34648539786</v>
      </c>
      <c r="AA12" s="11"/>
      <c r="AB12" s="11" t="n">
        <f aca="false">AB8+1</f>
        <v>2016</v>
      </c>
      <c r="AC12" s="12" t="n">
        <f aca="false">R12*'Inflation indexes'!I104*'Inflation indexes'!$D$156/100</f>
        <v>30196.2631423746</v>
      </c>
      <c r="AD12" s="12" t="n">
        <f aca="false">X12*'Inflation indexes'!$D$156/100*'Inflation indexes'!I104</f>
        <v>20592.9723339454</v>
      </c>
      <c r="AE12" s="17" t="n">
        <f aca="false">S12*'Inflation indexes'!$D$156/100*'Inflation indexes'!I104</f>
        <v>22875.3184459438</v>
      </c>
      <c r="AF12" s="17" t="n">
        <f aca="false">T12*'Inflation indexes'!$D$156/100*'Inflation indexes'!I104</f>
        <v>16633.193941619</v>
      </c>
      <c r="AG12" s="17" t="n">
        <f aca="false">U12*'Inflation indexes'!$D$156/100*'Inflation indexes'!I104</f>
        <v>12140.5786920189</v>
      </c>
      <c r="AH12" s="17" t="n">
        <f aca="false">V12*'Inflation indexes'!$D$156/100*'Inflation indexes'!I104</f>
        <v>12146.2734607599</v>
      </c>
      <c r="AI12" s="17" t="n">
        <f aca="false">W12*'Inflation indexes'!$D$156/100*'Inflation indexes'!I104</f>
        <v>20372.8920200481</v>
      </c>
      <c r="AJ12" s="17" t="n">
        <f aca="false">Y12*'Inflation indexes'!$D$156/100*'Inflation indexes'!I104</f>
        <v>20902.4743615951</v>
      </c>
      <c r="AK12" s="17"/>
      <c r="AL12" s="12" t="n">
        <f aca="false">Z12*'Inflation indexes'!$D$156/100*'Inflation indexes'!I104</f>
        <v>15652.4142535566</v>
      </c>
      <c r="AM12" s="17" t="n">
        <f aca="false">Adequacy_central!X9</f>
        <v>0.593818352884701</v>
      </c>
      <c r="AN12" s="8" t="n">
        <f aca="false">AN8+1</f>
        <v>2016</v>
      </c>
      <c r="AO12" s="15" t="n">
        <v>6660.1842529205</v>
      </c>
      <c r="AP12" s="13" t="n">
        <f aca="false">Adequacy_high!Q9</f>
        <v>5045.14756152911</v>
      </c>
      <c r="AQ12" s="13" t="n">
        <f aca="false">Adequacy_high!R9</f>
        <v>3668.3832393779</v>
      </c>
      <c r="AR12" s="13" t="n">
        <f aca="false">Adequacy_high!S9</f>
        <v>2677.76481628475</v>
      </c>
      <c r="AS12" s="13" t="n">
        <f aca="false">Adequacy_high!T9</f>
        <v>2679.02087266874</v>
      </c>
      <c r="AT12" s="13" t="n">
        <f aca="false">Adequacy_high!U9</f>
        <v>4493.27566978013</v>
      </c>
      <c r="AU12" s="13" t="n">
        <f aca="false">Adequacy_high!V9</f>
        <v>4541.79601963757</v>
      </c>
      <c r="AV12" s="8"/>
      <c r="AW12" s="8"/>
      <c r="AX12" s="8" t="n">
        <f aca="false">AX8+1</f>
        <v>2016</v>
      </c>
      <c r="AY12" s="10" t="n">
        <f aca="false">AO12*'Inflation indexes'!$D$156/100*'Inflation indexes'!I104</f>
        <v>30196.2631423746</v>
      </c>
      <c r="AZ12" s="10" t="n">
        <f aca="false">AU12*'Inflation indexes'!$D$156/100*'Inflation indexes'!I104</f>
        <v>20591.812859806</v>
      </c>
      <c r="BA12" s="13" t="n">
        <f aca="false">AP12*'Inflation indexes'!$D$156/100*'Inflation indexes'!I104</f>
        <v>22873.9322479313</v>
      </c>
      <c r="BB12" s="13" t="n">
        <f aca="false">AQ12*'Inflation indexes'!$D$156/100*'Inflation indexes'!I104</f>
        <v>16631.8920613582</v>
      </c>
      <c r="BC12" s="13" t="n">
        <f aca="false">AR12*'Inflation indexes'!$D$156/100*'Inflation indexes'!I104</f>
        <v>12140.5786920189</v>
      </c>
      <c r="BD12" s="13" t="n">
        <f aca="false">AS12*'Inflation indexes'!$D$156/100*'Inflation indexes'!I104</f>
        <v>12146.2734607599</v>
      </c>
      <c r="BE12" s="13" t="n">
        <f aca="false">AT12*'Inflation indexes'!$D$156/100*'Inflation indexes'!I104</f>
        <v>20371.828968007</v>
      </c>
      <c r="BF12" s="13" t="n">
        <f aca="false">Adequacy_high!X9</f>
        <v>0.593769148527655</v>
      </c>
      <c r="BG12" s="13" t="n">
        <f aca="false">Y12*'Inflation indexes'!$D$156/100*'Inflation indexes'!I104</f>
        <v>20902.4743615951</v>
      </c>
      <c r="BH12" s="13"/>
      <c r="BI12" s="10" t="n">
        <f aca="false">Z12*'Inflation indexes'!$D$156/100*'Inflation indexes'!I104</f>
        <v>15652.4142535566</v>
      </c>
    </row>
    <row r="13" customFormat="false" ht="15" hidden="false" customHeight="false" outlineLevel="0" collapsed="false">
      <c r="A13" s="0" t="n">
        <f aca="false">A9+1</f>
        <v>2017</v>
      </c>
      <c r="B13" s="15" t="n">
        <v>6744.03429129675</v>
      </c>
      <c r="C13" s="13" t="n">
        <f aca="false">Adequacy_low!Q10</f>
        <v>4809.80128591994</v>
      </c>
      <c r="D13" s="13" t="n">
        <f aca="false">Adequacy_low!R10</f>
        <v>3488.44720135338</v>
      </c>
      <c r="E13" s="13" t="n">
        <f aca="false">Adequacy_low!S10</f>
        <v>2552.04440035605</v>
      </c>
      <c r="F13" s="13" t="n">
        <f aca="false">Adequacy_low!T10</f>
        <v>2553.20862302547</v>
      </c>
      <c r="G13" s="13" t="n">
        <f aca="false">Adequacy_low!U10</f>
        <v>4263.53390274437</v>
      </c>
      <c r="H13" s="13" t="n">
        <f aca="false">Adequacy_low!V10</f>
        <v>4318.54577772616</v>
      </c>
      <c r="I13" s="8" t="n">
        <f aca="false">I9+1</f>
        <v>2017</v>
      </c>
      <c r="J13" s="15" t="n">
        <f aca="false">B13*'Inflation indexes'!$D$156/100*'Inflation indexes'!I105</f>
        <v>30576.42647227</v>
      </c>
      <c r="K13" s="13" t="n">
        <f aca="false">H13*'Inflation indexes'!$D$156/100*'Inflation indexes'!I105</f>
        <v>19579.6301940787</v>
      </c>
      <c r="L13" s="13" t="n">
        <f aca="false">C13*'Inflation indexes'!$D$156/100*'Inflation indexes'!I105</f>
        <v>21806.9080038563</v>
      </c>
      <c r="M13" s="13" t="n">
        <f aca="false">D13*'Inflation indexes'!$D$156/100*'Inflation indexes'!I105</f>
        <v>15816.0894128651</v>
      </c>
      <c r="N13" s="13" t="n">
        <f aca="false">E13*'Inflation indexes'!$D$156/100*'Inflation indexes'!I105</f>
        <v>11570.5814340471</v>
      </c>
      <c r="O13" s="13" t="n">
        <f aca="false">F13*'Inflation indexes'!$D$156/100*'Inflation indexes'!I105</f>
        <v>11575.8598426837</v>
      </c>
      <c r="P13" s="13" t="n">
        <f aca="false">G13*'Inflation indexes'!$D$156/100*'Inflation indexes'!I105</f>
        <v>19330.2147139923</v>
      </c>
      <c r="Q13" s="13" t="n">
        <f aca="false">Adequacy_low!X10</f>
        <v>0.556087128147556</v>
      </c>
      <c r="R13" s="16" t="n">
        <v>6744.03429129675</v>
      </c>
      <c r="S13" s="17" t="n">
        <f aca="false">Adequacy_central!Q10</f>
        <v>4810.21450796942</v>
      </c>
      <c r="T13" s="17" t="n">
        <f aca="false">Adequacy_central!R10</f>
        <v>3488.80259443981</v>
      </c>
      <c r="U13" s="17" t="n">
        <f aca="false">Adequacy_central!S10</f>
        <v>2552.04440035605</v>
      </c>
      <c r="V13" s="17" t="n">
        <f aca="false">Adequacy_central!T10</f>
        <v>2553.20862302547</v>
      </c>
      <c r="W13" s="17" t="n">
        <f aca="false">Adequacy_central!U10</f>
        <v>4263.84714363066</v>
      </c>
      <c r="X13" s="17" t="n">
        <f aca="false">Adequacy_central!V10</f>
        <v>4318.88283968519</v>
      </c>
      <c r="Y13" s="14" t="n">
        <v>4684.40238742038</v>
      </c>
      <c r="Z13" s="14" t="n">
        <v>3290.21729771324</v>
      </c>
      <c r="AA13" s="11"/>
      <c r="AB13" s="11" t="n">
        <f aca="false">AB9+1</f>
        <v>2017</v>
      </c>
      <c r="AC13" s="12" t="n">
        <f aca="false">R13*'Inflation indexes'!I105*'Inflation indexes'!$D$156/100</f>
        <v>30576.42647227</v>
      </c>
      <c r="AD13" s="12" t="n">
        <f aca="false">X13*'Inflation indexes'!$D$156/100*'Inflation indexes'!I105</f>
        <v>19581.158381772</v>
      </c>
      <c r="AE13" s="17" t="n">
        <f aca="false">S13*'Inflation indexes'!$D$156/100*'Inflation indexes'!I105</f>
        <v>21808.7814898244</v>
      </c>
      <c r="AF13" s="17" t="n">
        <f aca="false">T13*'Inflation indexes'!$D$156/100*'Inflation indexes'!I105</f>
        <v>15817.7007111039</v>
      </c>
      <c r="AG13" s="17" t="n">
        <f aca="false">U13*'Inflation indexes'!$D$156/100*'Inflation indexes'!I105</f>
        <v>11570.5814340471</v>
      </c>
      <c r="AH13" s="17" t="n">
        <f aca="false">V13*'Inflation indexes'!$D$156/100*'Inflation indexes'!I105</f>
        <v>11575.8598426837</v>
      </c>
      <c r="AI13" s="17" t="n">
        <f aca="false">W13*'Inflation indexes'!$D$156/100*'Inflation indexes'!I105</f>
        <v>19331.6349005623</v>
      </c>
      <c r="AJ13" s="17" t="n">
        <f aca="false">Y13*'Inflation indexes'!$D$156/100*'Inflation indexes'!I105</f>
        <v>21238.3684570418</v>
      </c>
      <c r="AK13" s="17"/>
      <c r="AL13" s="12" t="n">
        <f aca="false">Z13*'Inflation indexes'!$D$156/100*'Inflation indexes'!I105</f>
        <v>14917.3451580976</v>
      </c>
      <c r="AM13" s="17" t="n">
        <f aca="false">Adequacy_central!X10</f>
        <v>0.556147482241244</v>
      </c>
      <c r="AN13" s="8" t="n">
        <f aca="false">AN9+1</f>
        <v>2017</v>
      </c>
      <c r="AO13" s="15" t="n">
        <v>6744.03429129675</v>
      </c>
      <c r="AP13" s="13" t="n">
        <f aca="false">Adequacy_high!Q10</f>
        <v>4809.80128591994</v>
      </c>
      <c r="AQ13" s="13" t="n">
        <f aca="false">Adequacy_high!R10</f>
        <v>3488.44720135338</v>
      </c>
      <c r="AR13" s="13" t="n">
        <f aca="false">Adequacy_high!S10</f>
        <v>2552.04440035605</v>
      </c>
      <c r="AS13" s="13" t="n">
        <f aca="false">Adequacy_high!T10</f>
        <v>2553.20862302547</v>
      </c>
      <c r="AT13" s="13" t="n">
        <f aca="false">Adequacy_high!U10</f>
        <v>4263.53390274437</v>
      </c>
      <c r="AU13" s="13" t="n">
        <f aca="false">Adequacy_high!V10</f>
        <v>4318.54577772616</v>
      </c>
      <c r="AV13" s="8"/>
      <c r="AW13" s="8"/>
      <c r="AX13" s="8" t="n">
        <f aca="false">AX9+1</f>
        <v>2017</v>
      </c>
      <c r="AY13" s="10" t="n">
        <f aca="false">AO13*'Inflation indexes'!$D$156/100*'Inflation indexes'!I105</f>
        <v>30576.42647227</v>
      </c>
      <c r="AZ13" s="10" t="n">
        <f aca="false">AU13*'Inflation indexes'!$D$156/100*'Inflation indexes'!I105</f>
        <v>19579.6301940787</v>
      </c>
      <c r="BA13" s="13" t="n">
        <f aca="false">AP13*'Inflation indexes'!$D$156/100*'Inflation indexes'!I105</f>
        <v>21806.9080038563</v>
      </c>
      <c r="BB13" s="13" t="n">
        <f aca="false">AQ13*'Inflation indexes'!$D$156/100*'Inflation indexes'!I105</f>
        <v>15816.0894128651</v>
      </c>
      <c r="BC13" s="13" t="n">
        <f aca="false">AR13*'Inflation indexes'!$D$156/100*'Inflation indexes'!I105</f>
        <v>11570.5814340471</v>
      </c>
      <c r="BD13" s="13" t="n">
        <f aca="false">AS13*'Inflation indexes'!$D$156/100*'Inflation indexes'!I105</f>
        <v>11575.8598426837</v>
      </c>
      <c r="BE13" s="13" t="n">
        <f aca="false">AT13*'Inflation indexes'!$D$156/100*'Inflation indexes'!I105</f>
        <v>19330.2147139923</v>
      </c>
      <c r="BF13" s="13" t="n">
        <f aca="false">Adequacy_high!X10</f>
        <v>0.556087128147556</v>
      </c>
      <c r="BG13" s="13" t="n">
        <f aca="false">Y13*'Inflation indexes'!$D$156/100*'Inflation indexes'!I105</f>
        <v>21238.3684570418</v>
      </c>
      <c r="BH13" s="13"/>
      <c r="BI13" s="10" t="n">
        <f aca="false">Z13*'Inflation indexes'!$D$156/100*'Inflation indexes'!I105</f>
        <v>14917.3451580976</v>
      </c>
    </row>
    <row r="14" customFormat="false" ht="15" hidden="false" customHeight="false" outlineLevel="0" collapsed="false">
      <c r="A14" s="0" t="n">
        <f aca="false">A10+1</f>
        <v>2017</v>
      </c>
      <c r="B14" s="15" t="n">
        <v>6741.66175252587</v>
      </c>
      <c r="C14" s="13" t="n">
        <f aca="false">Adequacy_low!Q11</f>
        <v>5127.39357112744</v>
      </c>
      <c r="D14" s="13" t="n">
        <f aca="false">Adequacy_low!R11</f>
        <v>3728.86496866228</v>
      </c>
      <c r="E14" s="13" t="n">
        <f aca="false">Adequacy_low!S11</f>
        <v>2704.31370400535</v>
      </c>
      <c r="F14" s="13" t="n">
        <f aca="false">Adequacy_low!T11</f>
        <v>2705.51766466417</v>
      </c>
      <c r="G14" s="13" t="n">
        <f aca="false">Adequacy_low!U11</f>
        <v>4520.89708138169</v>
      </c>
      <c r="H14" s="13" t="n">
        <f aca="false">Adequacy_low!V11</f>
        <v>4595.02092894316</v>
      </c>
      <c r="I14" s="8" t="n">
        <f aca="false">I10+1</f>
        <v>2017</v>
      </c>
      <c r="J14" s="15" t="n">
        <f aca="false">B14*'Inflation indexes'!$D$156/100*'Inflation indexes'!I106</f>
        <v>30565.6697420778</v>
      </c>
      <c r="K14" s="13" t="n">
        <f aca="false">H14*'Inflation indexes'!$D$156/100*'Inflation indexes'!I106</f>
        <v>20833.1265091118</v>
      </c>
      <c r="L14" s="13" t="n">
        <f aca="false">C14*'Inflation indexes'!$D$156/100*'Inflation indexes'!I106</f>
        <v>23246.8231551391</v>
      </c>
      <c r="M14" s="13" t="n">
        <f aca="false">D14*'Inflation indexes'!$D$156/100*'Inflation indexes'!I106</f>
        <v>16906.1070295067</v>
      </c>
      <c r="N14" s="13" t="n">
        <f aca="false">E14*'Inflation indexes'!$D$156/100*'Inflation indexes'!I106</f>
        <v>12260.9473138626</v>
      </c>
      <c r="O14" s="13" t="n">
        <f aca="false">F14*'Inflation indexes'!$D$156/100*'Inflation indexes'!I106</f>
        <v>12266.4058885035</v>
      </c>
      <c r="P14" s="13" t="n">
        <f aca="false">G14*'Inflation indexes'!$D$156/100*'Inflation indexes'!I106</f>
        <v>20497.0602501176</v>
      </c>
      <c r="Q14" s="13" t="n">
        <f aca="false">Adequacy_low!X11</f>
        <v>0.597746529242922</v>
      </c>
      <c r="R14" s="18" t="n">
        <v>6741.66175252587</v>
      </c>
      <c r="S14" s="17" t="n">
        <f aca="false">Adequacy_central!Q11</f>
        <v>5127.8311061335</v>
      </c>
      <c r="T14" s="17" t="n">
        <f aca="false">Adequacy_central!R11</f>
        <v>3729.23675149461</v>
      </c>
      <c r="U14" s="17" t="n">
        <f aca="false">Adequacy_central!S11</f>
        <v>2704.31370400535</v>
      </c>
      <c r="V14" s="17" t="n">
        <f aca="false">Adequacy_central!T11</f>
        <v>2705.51766466417</v>
      </c>
      <c r="W14" s="17" t="n">
        <f aca="false">Adequacy_central!U11</f>
        <v>4521.22509920969</v>
      </c>
      <c r="X14" s="17" t="n">
        <f aca="false">Adequacy_central!V11</f>
        <v>4595.37498813473</v>
      </c>
      <c r="Y14" s="14" t="n">
        <v>4394.33672367826</v>
      </c>
      <c r="Z14" s="14" t="n">
        <v>3486.49183590743</v>
      </c>
      <c r="AA14" s="11"/>
      <c r="AB14" s="11" t="n">
        <f aca="false">AB10+1</f>
        <v>2017</v>
      </c>
      <c r="AC14" s="12" t="n">
        <f aca="false">R14*'Inflation indexes'!I106*'Inflation indexes'!$D$156/100</f>
        <v>30565.6697420777</v>
      </c>
      <c r="AD14" s="12" t="n">
        <f aca="false">X14*'Inflation indexes'!$D$156/100*'Inflation indexes'!I106</f>
        <v>20834.7317596741</v>
      </c>
      <c r="AE14" s="17" t="n">
        <f aca="false">S14*'Inflation indexes'!$D$156/100*'Inflation indexes'!I106</f>
        <v>23248.806872357</v>
      </c>
      <c r="AF14" s="17" t="n">
        <f aca="false">T14*'Inflation indexes'!$D$156/100*'Inflation indexes'!I106</f>
        <v>16907.7926363624</v>
      </c>
      <c r="AG14" s="17" t="n">
        <f aca="false">U14*'Inflation indexes'!$D$156/100*'Inflation indexes'!I106</f>
        <v>12260.9473138626</v>
      </c>
      <c r="AH14" s="17" t="n">
        <f aca="false">V14*'Inflation indexes'!$D$156/100*'Inflation indexes'!I106</f>
        <v>12266.4058885035</v>
      </c>
      <c r="AI14" s="17" t="n">
        <f aca="false">W14*'Inflation indexes'!$D$156/100*'Inflation indexes'!I106</f>
        <v>20498.5474330953</v>
      </c>
      <c r="AJ14" s="17" t="n">
        <f aca="false">Y14*'Inflation indexes'!$D$156/100*'Inflation indexes'!I106</f>
        <v>19923.2548237992</v>
      </c>
      <c r="AK14" s="17"/>
      <c r="AL14" s="12" t="n">
        <f aca="false">Z14*'Inflation indexes'!$D$156/100*'Inflation indexes'!I106</f>
        <v>15807.2240831231</v>
      </c>
      <c r="AM14" s="17" t="n">
        <f aca="false">Adequacy_central!X11</f>
        <v>0.597811412124799</v>
      </c>
      <c r="AN14" s="8" t="n">
        <f aca="false">AN10+1</f>
        <v>2017</v>
      </c>
      <c r="AO14" s="15" t="n">
        <v>6741.66175252587</v>
      </c>
      <c r="AP14" s="13" t="n">
        <f aca="false">Adequacy_high!Q11</f>
        <v>5127.39357112744</v>
      </c>
      <c r="AQ14" s="13" t="n">
        <f aca="false">Adequacy_high!R11</f>
        <v>3728.86496866228</v>
      </c>
      <c r="AR14" s="13" t="n">
        <f aca="false">Adequacy_high!S11</f>
        <v>2704.31370400535</v>
      </c>
      <c r="AS14" s="13" t="n">
        <f aca="false">Adequacy_high!T11</f>
        <v>2705.51766466417</v>
      </c>
      <c r="AT14" s="13" t="n">
        <f aca="false">Adequacy_high!U11</f>
        <v>4520.89708138169</v>
      </c>
      <c r="AU14" s="13" t="n">
        <f aca="false">Adequacy_high!V11</f>
        <v>4595.02092894316</v>
      </c>
      <c r="AV14" s="8"/>
      <c r="AW14" s="8"/>
      <c r="AX14" s="8" t="n">
        <f aca="false">AX10+1</f>
        <v>2017</v>
      </c>
      <c r="AY14" s="10" t="n">
        <f aca="false">AO14*'Inflation indexes'!$D$156/100*'Inflation indexes'!I106</f>
        <v>30565.6697420778</v>
      </c>
      <c r="AZ14" s="10" t="n">
        <f aca="false">AU14*'Inflation indexes'!$D$156/100*'Inflation indexes'!I106</f>
        <v>20833.1265091118</v>
      </c>
      <c r="BA14" s="13" t="n">
        <f aca="false">AP14*'Inflation indexes'!$D$156/100*'Inflation indexes'!I106</f>
        <v>23246.8231551391</v>
      </c>
      <c r="BB14" s="13" t="n">
        <f aca="false">AQ14*'Inflation indexes'!$D$156/100*'Inflation indexes'!I106</f>
        <v>16906.1070295067</v>
      </c>
      <c r="BC14" s="13" t="n">
        <f aca="false">AR14*'Inflation indexes'!$D$156/100*'Inflation indexes'!I106</f>
        <v>12260.9473138626</v>
      </c>
      <c r="BD14" s="13" t="n">
        <f aca="false">AS14*'Inflation indexes'!$D$156/100*'Inflation indexes'!I106</f>
        <v>12266.4058885035</v>
      </c>
      <c r="BE14" s="13" t="n">
        <f aca="false">AT14*'Inflation indexes'!$D$156/100*'Inflation indexes'!I106</f>
        <v>20497.0602501176</v>
      </c>
      <c r="BF14" s="13" t="n">
        <f aca="false">Adequacy_high!X11</f>
        <v>0.597746529242922</v>
      </c>
      <c r="BG14" s="13" t="n">
        <f aca="false">Y14*'Inflation indexes'!$D$156/100*'Inflation indexes'!I106</f>
        <v>19923.2548237992</v>
      </c>
      <c r="BH14" s="13"/>
      <c r="BI14" s="10" t="n">
        <f aca="false">Z14*'Inflation indexes'!$D$156/100*'Inflation indexes'!I106</f>
        <v>15807.2240831231</v>
      </c>
    </row>
    <row r="15" customFormat="false" ht="15" hidden="false" customHeight="false" outlineLevel="0" collapsed="false">
      <c r="A15" s="0" t="n">
        <f aca="false">A11+1</f>
        <v>2017</v>
      </c>
      <c r="B15" s="15" t="n">
        <v>6886.42921069284</v>
      </c>
      <c r="C15" s="13" t="n">
        <f aca="false">Adequacy_low!Q12</f>
        <v>4922.4233521643</v>
      </c>
      <c r="D15" s="13" t="n">
        <f aca="false">Adequacy_low!R12</f>
        <v>3561.71070785923</v>
      </c>
      <c r="E15" s="13" t="n">
        <f aca="false">Adequacy_low!S12</f>
        <v>2590.63427639889</v>
      </c>
      <c r="F15" s="13" t="n">
        <f aca="false">Adequacy_low!T12</f>
        <v>2591.75085543831</v>
      </c>
      <c r="G15" s="13" t="n">
        <f aca="false">Adequacy_low!U12</f>
        <v>4310.49086573383</v>
      </c>
      <c r="H15" s="13" t="n">
        <f aca="false">Adequacy_low!V12</f>
        <v>4395.55800122617</v>
      </c>
      <c r="I15" s="8" t="n">
        <f aca="false">I11+1</f>
        <v>2017</v>
      </c>
      <c r="J15" s="15" t="n">
        <f aca="false">B15*'Inflation indexes'!$D$156/100*'Inflation indexes'!I107</f>
        <v>31222.0233946581</v>
      </c>
      <c r="K15" s="13" t="n">
        <f aca="false">H15*'Inflation indexes'!$D$156/100*'Inflation indexes'!I107</f>
        <v>19928.7919105833</v>
      </c>
      <c r="L15" s="13" t="n">
        <f aca="false">C15*'Inflation indexes'!$D$156/100*'Inflation indexes'!I107</f>
        <v>22317.5193351363</v>
      </c>
      <c r="M15" s="13" t="n">
        <f aca="false">D15*'Inflation indexes'!$D$156/100*'Inflation indexes'!I107</f>
        <v>16148.2550162738</v>
      </c>
      <c r="N15" s="13" t="n">
        <f aca="false">E15*'Inflation indexes'!$D$156/100*'Inflation indexes'!I107</f>
        <v>11745.5420668721</v>
      </c>
      <c r="O15" s="13" t="n">
        <f aca="false">F15*'Inflation indexes'!$D$156/100*'Inflation indexes'!I107</f>
        <v>11750.6044665315</v>
      </c>
      <c r="P15" s="13" t="n">
        <f aca="false">G15*'Inflation indexes'!$D$156/100*'Inflation indexes'!I107</f>
        <v>19543.1104473463</v>
      </c>
      <c r="Q15" s="13" t="n">
        <f aca="false">Adequacy_low!X12</f>
        <v>0.558162254473031</v>
      </c>
      <c r="R15" s="18" t="n">
        <v>6886.42921069284</v>
      </c>
      <c r="S15" s="17" t="n">
        <f aca="false">Adequacy_central!Q12</f>
        <v>4922.84199227042</v>
      </c>
      <c r="T15" s="17" t="n">
        <f aca="false">Adequacy_central!R12</f>
        <v>3562.05989929798</v>
      </c>
      <c r="U15" s="17" t="n">
        <f aca="false">Adequacy_central!S12</f>
        <v>2590.63427639889</v>
      </c>
      <c r="V15" s="17" t="n">
        <f aca="false">Adequacy_central!T12</f>
        <v>2591.75085543831</v>
      </c>
      <c r="W15" s="17" t="n">
        <f aca="false">Adequacy_central!U12</f>
        <v>4310.79963880695</v>
      </c>
      <c r="X15" s="17" t="n">
        <f aca="false">Adequacy_central!V12</f>
        <v>4395.89243085982</v>
      </c>
      <c r="Y15" s="14" t="n">
        <v>4627.37705961349</v>
      </c>
      <c r="Z15" s="14" t="n">
        <v>3339.88512298751</v>
      </c>
      <c r="AA15" s="11"/>
      <c r="AB15" s="11" t="n">
        <f aca="false">AB11+1</f>
        <v>2017</v>
      </c>
      <c r="AC15" s="12" t="n">
        <f aca="false">R15*'Inflation indexes'!I107*'Inflation indexes'!$D$156/100</f>
        <v>31222.0233946581</v>
      </c>
      <c r="AD15" s="12" t="n">
        <f aca="false">X15*'Inflation indexes'!$D$156/100*'Inflation indexes'!I107</f>
        <v>19930.3081637134</v>
      </c>
      <c r="AE15" s="17" t="n">
        <f aca="false">S15*'Inflation indexes'!$D$156/100*'Inflation indexes'!I107</f>
        <v>22319.4173857497</v>
      </c>
      <c r="AF15" s="17" t="n">
        <f aca="false">T15*'Inflation indexes'!$D$156/100*'Inflation indexes'!I107</f>
        <v>16149.8381971846</v>
      </c>
      <c r="AG15" s="17" t="n">
        <f aca="false">U15*'Inflation indexes'!$D$156/100*'Inflation indexes'!I107</f>
        <v>11745.5420668721</v>
      </c>
      <c r="AH15" s="17" t="n">
        <f aca="false">V15*'Inflation indexes'!$D$156/100*'Inflation indexes'!I107</f>
        <v>11750.6044665315</v>
      </c>
      <c r="AI15" s="17" t="n">
        <f aca="false">W15*'Inflation indexes'!$D$156/100*'Inflation indexes'!I107</f>
        <v>19544.5103775303</v>
      </c>
      <c r="AJ15" s="17" t="n">
        <f aca="false">Y15*'Inflation indexes'!$D$156/100*'Inflation indexes'!I107</f>
        <v>20979.824287865</v>
      </c>
      <c r="AK15" s="17"/>
      <c r="AL15" s="12" t="n">
        <f aca="false">Z15*'Inflation indexes'!$D$156/100*'Inflation indexes'!I107</f>
        <v>15142.5315290354</v>
      </c>
      <c r="AM15" s="17" t="n">
        <f aca="false">Adequacy_central!X12</f>
        <v>0.55822281904531</v>
      </c>
      <c r="AN15" s="8" t="n">
        <f aca="false">AN11+1</f>
        <v>2017</v>
      </c>
      <c r="AO15" s="15" t="n">
        <v>6886.42921069284</v>
      </c>
      <c r="AP15" s="13" t="n">
        <f aca="false">Adequacy_high!Q12</f>
        <v>4922.4233521643</v>
      </c>
      <c r="AQ15" s="13" t="n">
        <f aca="false">Adequacy_high!R12</f>
        <v>3561.71070785923</v>
      </c>
      <c r="AR15" s="13" t="n">
        <f aca="false">Adequacy_high!S12</f>
        <v>2590.63427639889</v>
      </c>
      <c r="AS15" s="13" t="n">
        <f aca="false">Adequacy_high!T12</f>
        <v>2591.75085543831</v>
      </c>
      <c r="AT15" s="13" t="n">
        <f aca="false">Adequacy_high!U12</f>
        <v>4310.49086573384</v>
      </c>
      <c r="AU15" s="13" t="n">
        <f aca="false">Adequacy_high!V12</f>
        <v>4395.55800122617</v>
      </c>
      <c r="AV15" s="8"/>
      <c r="AW15" s="8"/>
      <c r="AX15" s="8" t="n">
        <f aca="false">AX11+1</f>
        <v>2017</v>
      </c>
      <c r="AY15" s="10" t="n">
        <f aca="false">AO15*'Inflation indexes'!$D$156/100*'Inflation indexes'!I107</f>
        <v>31222.0233946581</v>
      </c>
      <c r="AZ15" s="10" t="n">
        <f aca="false">AU15*'Inflation indexes'!$D$156/100*'Inflation indexes'!I107</f>
        <v>19928.7919105833</v>
      </c>
      <c r="BA15" s="13" t="n">
        <f aca="false">AP15*'Inflation indexes'!$D$156/100*'Inflation indexes'!I107</f>
        <v>22317.5193351363</v>
      </c>
      <c r="BB15" s="13" t="n">
        <f aca="false">AQ15*'Inflation indexes'!$D$156/100*'Inflation indexes'!I107</f>
        <v>16148.2550162738</v>
      </c>
      <c r="BC15" s="13" t="n">
        <f aca="false">AR15*'Inflation indexes'!$D$156/100*'Inflation indexes'!I107</f>
        <v>11745.5420668721</v>
      </c>
      <c r="BD15" s="13" t="n">
        <f aca="false">AS15*'Inflation indexes'!$D$156/100*'Inflation indexes'!I107</f>
        <v>11750.6044665315</v>
      </c>
      <c r="BE15" s="13" t="n">
        <f aca="false">AT15*'Inflation indexes'!$D$156/100*'Inflation indexes'!I107</f>
        <v>19543.1104473463</v>
      </c>
      <c r="BF15" s="13" t="n">
        <f aca="false">Adequacy_high!X12</f>
        <v>0.558162254473032</v>
      </c>
      <c r="BG15" s="13" t="n">
        <f aca="false">Y15*'Inflation indexes'!$D$156/100*'Inflation indexes'!I107</f>
        <v>20979.824287865</v>
      </c>
      <c r="BH15" s="13"/>
      <c r="BI15" s="10" t="n">
        <f aca="false">Z15*'Inflation indexes'!$D$156/100*'Inflation indexes'!I107</f>
        <v>15142.5315290354</v>
      </c>
    </row>
    <row r="16" customFormat="false" ht="15" hidden="false" customHeight="false" outlineLevel="0" collapsed="false">
      <c r="A16" s="0" t="n">
        <f aca="false">A12+1</f>
        <v>2017</v>
      </c>
      <c r="B16" s="15" t="n">
        <v>6890.54533395775</v>
      </c>
      <c r="C16" s="13" t="n">
        <f aca="false">Adequacy_low!Q13</f>
        <v>5364.46773415041</v>
      </c>
      <c r="D16" s="13" t="n">
        <f aca="false">Adequacy_low!R13</f>
        <v>3854.26954533738</v>
      </c>
      <c r="E16" s="13" t="n">
        <f aca="false">Adequacy_low!S13</f>
        <v>2799.48518719322</v>
      </c>
      <c r="F16" s="13" t="n">
        <f aca="false">Adequacy_low!T13</f>
        <v>2800.65905588891</v>
      </c>
      <c r="G16" s="13" t="n">
        <f aca="false">Adequacy_low!U13</f>
        <v>4667.16425939199</v>
      </c>
      <c r="H16" s="13" t="n">
        <f aca="false">Adequacy_low!V13</f>
        <v>4770.80573168055</v>
      </c>
      <c r="I16" s="8" t="n">
        <f aca="false">I12+1</f>
        <v>2017</v>
      </c>
      <c r="J16" s="15" t="n">
        <f aca="false">B16*'Inflation indexes'!$D$156/100*'Inflation indexes'!I108</f>
        <v>31240.6852719444</v>
      </c>
      <c r="K16" s="13" t="n">
        <f aca="false">H16*'Inflation indexes'!$D$156/100*'Inflation indexes'!I108</f>
        <v>21630.1080877461</v>
      </c>
      <c r="L16" s="13" t="n">
        <f aca="false">C16*'Inflation indexes'!$D$156/100*'Inflation indexes'!I108</f>
        <v>24321.6813781319</v>
      </c>
      <c r="M16" s="13" t="n">
        <f aca="false">D16*'Inflation indexes'!$D$156/100*'Inflation indexes'!I108</f>
        <v>17474.672320306</v>
      </c>
      <c r="N16" s="13" t="n">
        <f aca="false">E16*'Inflation indexes'!$D$156/100*'Inflation indexes'!I108</f>
        <v>12692.4403538232</v>
      </c>
      <c r="O16" s="13" t="n">
        <f aca="false">F16*'Inflation indexes'!$D$156/100*'Inflation indexes'!I108</f>
        <v>12697.7624960769</v>
      </c>
      <c r="P16" s="13" t="n">
        <f aca="false">G16*'Inflation indexes'!$D$156/100*'Inflation indexes'!I108</f>
        <v>21160.2134045298</v>
      </c>
      <c r="Q16" s="13" t="n">
        <f aca="false">Adequacy_low!X13</f>
        <v>0.608038245500863</v>
      </c>
      <c r="R16" s="18" t="n">
        <v>6890.54533395775</v>
      </c>
      <c r="S16" s="17" t="n">
        <f aca="false">Adequacy_central!Q13</f>
        <v>5364.92118232786</v>
      </c>
      <c r="T16" s="17" t="n">
        <f aca="false">Adequacy_central!R13</f>
        <v>3854.638220397</v>
      </c>
      <c r="U16" s="17" t="n">
        <f aca="false">Adequacy_central!S13</f>
        <v>2799.48518719322</v>
      </c>
      <c r="V16" s="17" t="n">
        <f aca="false">Adequacy_central!T13</f>
        <v>2800.65905588891</v>
      </c>
      <c r="W16" s="17" t="n">
        <f aca="false">Adequacy_central!U13</f>
        <v>4667.49443157688</v>
      </c>
      <c r="X16" s="17" t="n">
        <f aca="false">Adequacy_central!V13</f>
        <v>4771.16366646397</v>
      </c>
      <c r="Y16" s="14" t="n">
        <v>4412.74407949665</v>
      </c>
      <c r="Z16" s="14" t="n">
        <v>3609.09672150633</v>
      </c>
      <c r="AA16" s="11"/>
      <c r="AB16" s="11" t="n">
        <f aca="false">AB12+1</f>
        <v>2017</v>
      </c>
      <c r="AC16" s="12" t="n">
        <f aca="false">R16*'Inflation indexes'!I108*'Inflation indexes'!$D$156/100</f>
        <v>31240.6852719444</v>
      </c>
      <c r="AD16" s="12" t="n">
        <f aca="false">X16*'Inflation indexes'!$D$156/100*'Inflation indexes'!I108</f>
        <v>21631.7309096527</v>
      </c>
      <c r="AE16" s="17" t="n">
        <f aca="false">S16*'Inflation indexes'!$D$156/100*'Inflation indexes'!I108</f>
        <v>24323.7372432503</v>
      </c>
      <c r="AF16" s="17" t="n">
        <f aca="false">T16*'Inflation indexes'!$D$156/100*'Inflation indexes'!I108</f>
        <v>17476.3438369926</v>
      </c>
      <c r="AG16" s="17" t="n">
        <f aca="false">U16*'Inflation indexes'!$D$156/100*'Inflation indexes'!I108</f>
        <v>12692.4403538232</v>
      </c>
      <c r="AH16" s="17" t="n">
        <f aca="false">V16*'Inflation indexes'!$D$156/100*'Inflation indexes'!I108</f>
        <v>12697.7624960769</v>
      </c>
      <c r="AI16" s="17" t="n">
        <f aca="false">W16*'Inflation indexes'!$D$156/100*'Inflation indexes'!I108</f>
        <v>21161.7103550342</v>
      </c>
      <c r="AJ16" s="17" t="n">
        <f aca="false">Y16*'Inflation indexes'!$D$156/100*'Inflation indexes'!I108</f>
        <v>20006.7109774038</v>
      </c>
      <c r="AK16" s="17"/>
      <c r="AL16" s="12" t="n">
        <f aca="false">Z16*'Inflation indexes'!$D$156/100*'Inflation indexes'!I108</f>
        <v>16363.0960000991</v>
      </c>
      <c r="AM16" s="17" t="n">
        <f aca="false">Adequacy_central!X13</f>
        <v>0.608071206868971</v>
      </c>
      <c r="AN16" s="8" t="n">
        <f aca="false">AN12+1</f>
        <v>2017</v>
      </c>
      <c r="AO16" s="15" t="n">
        <v>6890.54533395775</v>
      </c>
      <c r="AP16" s="13" t="n">
        <f aca="false">Adequacy_high!Q13</f>
        <v>5363.22430835127</v>
      </c>
      <c r="AQ16" s="13" t="n">
        <f aca="false">Adequacy_high!R13</f>
        <v>3853.38924388264</v>
      </c>
      <c r="AR16" s="13" t="n">
        <f aca="false">Adequacy_high!S13</f>
        <v>2799.48518719322</v>
      </c>
      <c r="AS16" s="13" t="n">
        <f aca="false">Adequacy_high!T13</f>
        <v>2800.65905588891</v>
      </c>
      <c r="AT16" s="13" t="n">
        <f aca="false">Adequacy_high!U13</f>
        <v>4666.25887563866</v>
      </c>
      <c r="AU16" s="13" t="n">
        <f aca="false">Adequacy_high!V13</f>
        <v>4769.85202325477</v>
      </c>
      <c r="AV16" s="8"/>
      <c r="AW16" s="8"/>
      <c r="AX16" s="8" t="n">
        <f aca="false">AX12+1</f>
        <v>2017</v>
      </c>
      <c r="AY16" s="10" t="n">
        <f aca="false">AO16*'Inflation indexes'!$D$156/100*'Inflation indexes'!I108</f>
        <v>31240.6852719444</v>
      </c>
      <c r="AZ16" s="10" t="n">
        <f aca="false">AU16*'Inflation indexes'!$D$156/100*'Inflation indexes'!I108</f>
        <v>21625.7841186947</v>
      </c>
      <c r="BA16" s="13" t="n">
        <f aca="false">AP16*'Inflation indexes'!$D$156/100*'Inflation indexes'!I108</f>
        <v>24316.043874543</v>
      </c>
      <c r="BB16" s="13" t="n">
        <f aca="false">AQ16*'Inflation indexes'!$D$156/100*'Inflation indexes'!I108</f>
        <v>17470.6811673045</v>
      </c>
      <c r="BC16" s="13" t="n">
        <f aca="false">AR16*'Inflation indexes'!$D$156/100*'Inflation indexes'!I108</f>
        <v>12692.4403538232</v>
      </c>
      <c r="BD16" s="13" t="n">
        <f aca="false">AS16*'Inflation indexes'!$D$156/100*'Inflation indexes'!I108</f>
        <v>12697.7624960769</v>
      </c>
      <c r="BE16" s="13" t="n">
        <f aca="false">AT16*'Inflation indexes'!$D$156/100*'Inflation indexes'!I108</f>
        <v>21156.1085321986</v>
      </c>
      <c r="BF16" s="13" t="n">
        <f aca="false">Adequacy_high!X13</f>
        <v>0.607898183997866</v>
      </c>
      <c r="BG16" s="13" t="n">
        <f aca="false">Y16*'Inflation indexes'!$D$156/100*'Inflation indexes'!I108</f>
        <v>20006.7109774038</v>
      </c>
      <c r="BH16" s="13"/>
      <c r="BI16" s="10" t="n">
        <f aca="false">Z16*'Inflation indexes'!$D$156/100*'Inflation indexes'!I108</f>
        <v>16363.0960000991</v>
      </c>
    </row>
    <row r="17" customFormat="false" ht="15" hidden="false" customHeight="false" outlineLevel="0" collapsed="false">
      <c r="A17" s="0" t="n">
        <f aca="false">A13+1</f>
        <v>2018</v>
      </c>
      <c r="B17" s="15" t="n">
        <v>6808.84926639221</v>
      </c>
      <c r="C17" s="13" t="n">
        <f aca="false">Adequacy_low!Q14</f>
        <v>4976.83877928778</v>
      </c>
      <c r="D17" s="13" t="n">
        <f aca="false">Adequacy_low!R14</f>
        <v>3599.29006922376</v>
      </c>
      <c r="E17" s="13" t="n">
        <f aca="false">Adequacy_low!S14</f>
        <v>2604.35629730153</v>
      </c>
      <c r="F17" s="13" t="n">
        <f aca="false">Adequacy_low!T14</f>
        <v>2588.98161198631</v>
      </c>
      <c r="G17" s="13" t="n">
        <f aca="false">Adequacy_low!U14</f>
        <v>4313.77127442728</v>
      </c>
      <c r="H17" s="13" t="n">
        <f aca="false">Adequacy_low!V14</f>
        <v>4423.55812003436</v>
      </c>
      <c r="I17" s="8" t="n">
        <f aca="false">I13+1</f>
        <v>2018</v>
      </c>
      <c r="J17" s="15" t="n">
        <f aca="false">B17*'Inflation indexes'!$D$156/100*'Inflation indexes'!I109</f>
        <v>30870.2877183298</v>
      </c>
      <c r="K17" s="13" t="n">
        <f aca="false">H17*'Inflation indexes'!$D$156/100*'Inflation indexes'!I109</f>
        <v>20055.74019361</v>
      </c>
      <c r="L17" s="13" t="n">
        <f aca="false">C17*'Inflation indexes'!$D$156/100*'Inflation indexes'!I109</f>
        <v>22564.2306112854</v>
      </c>
      <c r="M17" s="13" t="n">
        <f aca="false">D17*'Inflation indexes'!$D$156/100*'Inflation indexes'!I109</f>
        <v>16318.6341291322</v>
      </c>
      <c r="N17" s="13" t="n">
        <f aca="false">E17*'Inflation indexes'!$D$156/100*'Inflation indexes'!I109</f>
        <v>11807.755624078</v>
      </c>
      <c r="O17" s="13" t="n">
        <f aca="false">F17*'Inflation indexes'!$D$156/100*'Inflation indexes'!I109</f>
        <v>11738.0491376087</v>
      </c>
      <c r="P17" s="13" t="n">
        <f aca="false">G17*'Inflation indexes'!$D$156/100*'Inflation indexes'!I109</f>
        <v>19557.9833217834</v>
      </c>
      <c r="Q17" s="13" t="n">
        <f aca="false">Adequacy_low!X14</f>
        <v>0.572071929935555</v>
      </c>
      <c r="R17" s="16" t="n">
        <v>6808.84926639221</v>
      </c>
      <c r="S17" s="17" t="n">
        <f aca="false">Adequacy_central!Q14</f>
        <v>4977.25671374101</v>
      </c>
      <c r="T17" s="17" t="n">
        <f aca="false">Adequacy_central!R14</f>
        <v>3599.62537231681</v>
      </c>
      <c r="U17" s="17" t="n">
        <f aca="false">Adequacy_central!S14</f>
        <v>2604.35629730153</v>
      </c>
      <c r="V17" s="17" t="n">
        <f aca="false">Adequacy_central!T14</f>
        <v>2588.98161198631</v>
      </c>
      <c r="W17" s="17" t="n">
        <f aca="false">Adequacy_central!U14</f>
        <v>4314.07245800529</v>
      </c>
      <c r="X17" s="17" t="n">
        <f aca="false">Adequacy_central!V14</f>
        <v>4423.88531147011</v>
      </c>
      <c r="Y17" s="14" t="n">
        <v>4401.66215500196</v>
      </c>
      <c r="Z17" s="14" t="n">
        <v>3357.50449192098</v>
      </c>
      <c r="AA17" s="11"/>
      <c r="AB17" s="11" t="n">
        <f aca="false">AB13+1</f>
        <v>2018</v>
      </c>
      <c r="AC17" s="12" t="n">
        <f aca="false">R17*'Inflation indexes'!I109*'Inflation indexes'!$D$156/100</f>
        <v>30870.2877183298</v>
      </c>
      <c r="AD17" s="12" t="n">
        <f aca="false">X17*'Inflation indexes'!$D$156/100*'Inflation indexes'!I109</f>
        <v>20057.2236298509</v>
      </c>
      <c r="AE17" s="17" t="n">
        <f aca="false">S17*'Inflation indexes'!$D$156/100*'Inflation indexes'!I109</f>
        <v>22566.1254625758</v>
      </c>
      <c r="AF17" s="17" t="n">
        <f aca="false">T17*'Inflation indexes'!$D$156/100*'Inflation indexes'!I109</f>
        <v>16320.1543423944</v>
      </c>
      <c r="AG17" s="17" t="n">
        <f aca="false">U17*'Inflation indexes'!$D$156/100*'Inflation indexes'!I109</f>
        <v>11807.755624078</v>
      </c>
      <c r="AH17" s="17" t="n">
        <f aca="false">V17*'Inflation indexes'!$D$156/100*'Inflation indexes'!I109</f>
        <v>11738.0491376087</v>
      </c>
      <c r="AI17" s="17" t="n">
        <f aca="false">W17*'Inflation indexes'!$D$156/100*'Inflation indexes'!I109</f>
        <v>19559.3488423502</v>
      </c>
      <c r="AJ17" s="17" t="n">
        <f aca="false">Y17*'Inflation indexes'!$D$156/100*'Inflation indexes'!I109</f>
        <v>19956.4672160517</v>
      </c>
      <c r="AK17" s="17" t="n">
        <f aca="false">AJ17*0.82</f>
        <v>16364.3031171624</v>
      </c>
      <c r="AL17" s="12" t="n">
        <f aca="false">Z17*'Inflation indexes'!$D$156/100*'Inflation indexes'!I109</f>
        <v>15222.4150698675</v>
      </c>
      <c r="AM17" s="17" t="n">
        <f aca="false">Adequacy_central!X14</f>
        <v>0.572102936214121</v>
      </c>
      <c r="AN17" s="8" t="n">
        <f aca="false">AN13+1</f>
        <v>2018</v>
      </c>
      <c r="AO17" s="15" t="n">
        <v>6808.84926639221</v>
      </c>
      <c r="AP17" s="13" t="n">
        <f aca="false">Adequacy_high!Q14</f>
        <v>5039.28319967315</v>
      </c>
      <c r="AQ17" s="13" t="n">
        <f aca="false">Adequacy_high!R14</f>
        <v>3652.46187588087</v>
      </c>
      <c r="AR17" s="13" t="n">
        <f aca="false">Adequacy_high!S14</f>
        <v>2604.35629730153</v>
      </c>
      <c r="AS17" s="13" t="n">
        <f aca="false">Adequacy_high!T14</f>
        <v>2588.98161198631</v>
      </c>
      <c r="AT17" s="13" t="n">
        <f aca="false">Adequacy_high!U14</f>
        <v>4358.77171364246</v>
      </c>
      <c r="AU17" s="13" t="n">
        <f aca="false">Adequacy_high!V14</f>
        <v>4473.11555834741</v>
      </c>
      <c r="AV17" s="8"/>
      <c r="AW17" s="8"/>
      <c r="AX17" s="8" t="n">
        <f aca="false">AX13+1</f>
        <v>2018</v>
      </c>
      <c r="AY17" s="10" t="n">
        <f aca="false">AO17*'Inflation indexes'!$D$156/100*'Inflation indexes'!I109</f>
        <v>30870.2877183298</v>
      </c>
      <c r="AZ17" s="10" t="n">
        <f aca="false">AU17*'Inflation indexes'!$D$156/100*'Inflation indexes'!I109</f>
        <v>20280.4260868429</v>
      </c>
      <c r="BA17" s="13" t="n">
        <f aca="false">AP17*'Inflation indexes'!$D$156/100*'Inflation indexes'!I109</f>
        <v>22847.3441225824</v>
      </c>
      <c r="BB17" s="13" t="n">
        <f aca="false">AQ17*'Inflation indexes'!$D$156/100*'Inflation indexes'!I109</f>
        <v>16559.7070191006</v>
      </c>
      <c r="BC17" s="13" t="n">
        <f aca="false">AR17*'Inflation indexes'!$D$156/100*'Inflation indexes'!I109</f>
        <v>11807.755624078</v>
      </c>
      <c r="BD17" s="13" t="n">
        <f aca="false">AS17*'Inflation indexes'!$D$156/100*'Inflation indexes'!I109</f>
        <v>11738.0491376087</v>
      </c>
      <c r="BE17" s="13" t="n">
        <f aca="false">AT17*'Inflation indexes'!$D$156/100*'Inflation indexes'!I109</f>
        <v>19762.0084737105</v>
      </c>
      <c r="BF17" s="13" t="n">
        <f aca="false">Adequacy_high!X14</f>
        <v>0.579204818066144</v>
      </c>
      <c r="BG17" s="13" t="n">
        <f aca="false">Y17*'Inflation indexes'!$D$156/100*'Inflation indexes'!I109</f>
        <v>19956.4672160517</v>
      </c>
      <c r="BH17" s="13" t="n">
        <f aca="false">BG17*0.82</f>
        <v>16364.3031171624</v>
      </c>
      <c r="BI17" s="10" t="n">
        <f aca="false">Z17*'Inflation indexes'!$D$156/100*'Inflation indexes'!I109</f>
        <v>15222.4150698675</v>
      </c>
    </row>
    <row r="18" customFormat="false" ht="15" hidden="false" customHeight="false" outlineLevel="0" collapsed="false">
      <c r="A18" s="0" t="n">
        <f aca="false">A14+1</f>
        <v>2018</v>
      </c>
      <c r="B18" s="15" t="n">
        <v>6723.17180647536</v>
      </c>
      <c r="C18" s="13" t="n">
        <f aca="false">Adequacy_low!Q15</f>
        <v>4986.24526198327</v>
      </c>
      <c r="D18" s="13" t="n">
        <f aca="false">Adequacy_low!R15</f>
        <v>3608.17725828059</v>
      </c>
      <c r="E18" s="13" t="n">
        <f aca="false">Adequacy_low!S15</f>
        <v>2659.7826401928</v>
      </c>
      <c r="F18" s="13" t="n">
        <f aca="false">Adequacy_low!T15</f>
        <v>2607.1728222411</v>
      </c>
      <c r="G18" s="13" t="n">
        <f aca="false">Adequacy_low!U15</f>
        <v>4320.70207775336</v>
      </c>
      <c r="H18" s="13" t="n">
        <f aca="false">Adequacy_low!V15</f>
        <v>4438.67912350157</v>
      </c>
      <c r="I18" s="8" t="n">
        <f aca="false">I14+1</f>
        <v>2018</v>
      </c>
      <c r="J18" s="15" t="n">
        <f aca="false">B18*'Inflation indexes'!$D$156/100*'Inflation indexes'!I110</f>
        <v>30481.8391369133</v>
      </c>
      <c r="K18" s="13" t="n">
        <f aca="false">H18*'Inflation indexes'!$D$156/100*'Inflation indexes'!I110</f>
        <v>20124.2965251369</v>
      </c>
      <c r="L18" s="13" t="n">
        <f aca="false">C18*'Inflation indexes'!$D$156/100*'Inflation indexes'!I110</f>
        <v>22606.8781741651</v>
      </c>
      <c r="M18" s="13" t="n">
        <f aca="false">D18*'Inflation indexes'!$D$156/100*'Inflation indexes'!I110</f>
        <v>16358.9272935801</v>
      </c>
      <c r="N18" s="13" t="n">
        <f aca="false">E18*'Inflation indexes'!$D$156/100*'Inflation indexes'!I110</f>
        <v>12059.0502386723</v>
      </c>
      <c r="O18" s="13" t="n">
        <f aca="false">F18*'Inflation indexes'!$D$156/100*'Inflation indexes'!I110</f>
        <v>11820.5253200793</v>
      </c>
      <c r="P18" s="13" t="n">
        <f aca="false">G18*'Inflation indexes'!$D$156/100*'Inflation indexes'!I110</f>
        <v>19589.406530673</v>
      </c>
      <c r="Q18" s="13" t="n">
        <f aca="false">Adequacy_low!X15</f>
        <v>0.589323319218775</v>
      </c>
      <c r="R18" s="18" t="n">
        <v>6723.17180647536</v>
      </c>
      <c r="S18" s="17" t="n">
        <f aca="false">Adequacy_central!Q15</f>
        <v>4986.65399443485</v>
      </c>
      <c r="T18" s="17" t="n">
        <f aca="false">Adequacy_central!R15</f>
        <v>3608.50184727499</v>
      </c>
      <c r="U18" s="17" t="n">
        <f aca="false">Adequacy_central!S15</f>
        <v>2659.7826401928</v>
      </c>
      <c r="V18" s="17" t="n">
        <f aca="false">Adequacy_central!T15</f>
        <v>2607.1728222411</v>
      </c>
      <c r="W18" s="17" t="n">
        <f aca="false">Adequacy_central!U15</f>
        <v>4320.99408760785</v>
      </c>
      <c r="X18" s="17" t="n">
        <f aca="false">Adequacy_central!V15</f>
        <v>4438.9970465395</v>
      </c>
      <c r="Y18" s="14" t="n">
        <v>4101.19415225126</v>
      </c>
      <c r="Z18" s="14" t="n">
        <v>3307.03891660933</v>
      </c>
      <c r="AA18" s="11"/>
      <c r="AB18" s="11" t="n">
        <f aca="false">AB14+1</f>
        <v>2018</v>
      </c>
      <c r="AC18" s="12" t="n">
        <f aca="false">R18*'Inflation indexes'!I110*'Inflation indexes'!$D$156/100</f>
        <v>30481.8391369133</v>
      </c>
      <c r="AD18" s="12" t="n">
        <f aca="false">X18*'Inflation indexes'!$D$156/100*'Inflation indexes'!I110</f>
        <v>20125.7379398707</v>
      </c>
      <c r="AE18" s="17" t="n">
        <f aca="false">S18*'Inflation indexes'!$D$156/100*'Inflation indexes'!I110</f>
        <v>22608.7313049786</v>
      </c>
      <c r="AF18" s="17" t="n">
        <f aca="false">T18*'Inflation indexes'!$D$156/100*'Inflation indexes'!I110</f>
        <v>16360.3989307474</v>
      </c>
      <c r="AG18" s="17" t="n">
        <f aca="false">U18*'Inflation indexes'!$D$156/100*'Inflation indexes'!I110</f>
        <v>12059.0502386723</v>
      </c>
      <c r="AH18" s="17" t="n">
        <f aca="false">V18*'Inflation indexes'!$D$156/100*'Inflation indexes'!I110</f>
        <v>11820.5253200793</v>
      </c>
      <c r="AI18" s="17" t="n">
        <f aca="false">W18*'Inflation indexes'!$D$156/100*'Inflation indexes'!I110</f>
        <v>19590.7304589716</v>
      </c>
      <c r="AJ18" s="17" t="n">
        <f aca="false">Y18*'Inflation indexes'!$D$156/100*'Inflation indexes'!I110</f>
        <v>18594.1909587627</v>
      </c>
      <c r="AK18" s="17" t="n">
        <f aca="false">AJ18*0.82</f>
        <v>15247.2365861854</v>
      </c>
      <c r="AL18" s="12" t="n">
        <f aca="false">Z18*'Inflation indexes'!$D$156/100*'Inflation indexes'!I110</f>
        <v>14993.6118215079</v>
      </c>
      <c r="AM18" s="17" t="n">
        <f aca="false">Adequacy_central!X15</f>
        <v>0.589354171079825</v>
      </c>
      <c r="AN18" s="8" t="n">
        <f aca="false">AN14+1</f>
        <v>2018</v>
      </c>
      <c r="AO18" s="15" t="n">
        <v>6722.87988857401</v>
      </c>
      <c r="AP18" s="13" t="n">
        <f aca="false">Adequacy_high!Q15</f>
        <v>5046.95536389766</v>
      </c>
      <c r="AQ18" s="13" t="n">
        <f aca="false">Adequacy_high!R15</f>
        <v>3659.20036295348</v>
      </c>
      <c r="AR18" s="13" t="n">
        <f aca="false">Adequacy_high!S15</f>
        <v>2659.7826401928</v>
      </c>
      <c r="AS18" s="13" t="n">
        <f aca="false">Adequacy_high!T15</f>
        <v>2607.1728222411</v>
      </c>
      <c r="AT18" s="13" t="n">
        <f aca="false">Adequacy_high!U15</f>
        <v>4364.07506650914</v>
      </c>
      <c r="AU18" s="13" t="n">
        <f aca="false">Adequacy_high!V15</f>
        <v>4486.52570397382</v>
      </c>
      <c r="AV18" s="8"/>
      <c r="AW18" s="8"/>
      <c r="AX18" s="8" t="n">
        <f aca="false">AX14+1</f>
        <v>2018</v>
      </c>
      <c r="AY18" s="10" t="n">
        <f aca="false">AO18*'Inflation indexes'!$D$156/100*'Inflation indexes'!I110</f>
        <v>30480.5156255162</v>
      </c>
      <c r="AZ18" s="10" t="n">
        <f aca="false">AU18*'Inflation indexes'!$D$156/100*'Inflation indexes'!I110</f>
        <v>20341.2256489474</v>
      </c>
      <c r="BA18" s="13" t="n">
        <f aca="false">AP18*'Inflation indexes'!$D$156/100*'Inflation indexes'!I110</f>
        <v>22882.1285491083</v>
      </c>
      <c r="BB18" s="13" t="n">
        <f aca="false">AQ18*'Inflation indexes'!$D$156/100*'Inflation indexes'!I110</f>
        <v>16590.2582953264</v>
      </c>
      <c r="BC18" s="13" t="n">
        <f aca="false">AR18*'Inflation indexes'!$D$156/100*'Inflation indexes'!I110</f>
        <v>12059.0502386723</v>
      </c>
      <c r="BD18" s="13" t="n">
        <f aca="false">AS18*'Inflation indexes'!$D$156/100*'Inflation indexes'!I110</f>
        <v>11820.5253200793</v>
      </c>
      <c r="BE18" s="13" t="n">
        <f aca="false">AT18*'Inflation indexes'!$D$156/100*'Inflation indexes'!I110</f>
        <v>19786.0530695681</v>
      </c>
      <c r="BF18" s="13" t="n">
        <f aca="false">Adequacy_high!X15</f>
        <v>0.596432292315194</v>
      </c>
      <c r="BG18" s="13" t="n">
        <f aca="false">Y18*'Inflation indexes'!$D$156/100*'Inflation indexes'!I110</f>
        <v>18594.1909587627</v>
      </c>
      <c r="BH18" s="13" t="n">
        <f aca="false">BG18*0.82</f>
        <v>15247.2365861854</v>
      </c>
      <c r="BI18" s="10" t="n">
        <f aca="false">Z18*'Inflation indexes'!$D$156/100*'Inflation indexes'!I110</f>
        <v>14993.6118215079</v>
      </c>
    </row>
    <row r="19" customFormat="false" ht="15" hidden="false" customHeight="false" outlineLevel="0" collapsed="false">
      <c r="A19" s="0" t="n">
        <f aca="false">A15+1</f>
        <v>2018</v>
      </c>
      <c r="B19" s="15" t="n">
        <v>6342.54075613813</v>
      </c>
      <c r="C19" s="13" t="n">
        <f aca="false">Adequacy_low!Q16</f>
        <v>4664.51260973002</v>
      </c>
      <c r="D19" s="13" t="n">
        <f aca="false">Adequacy_low!R16</f>
        <v>3359.52174096469</v>
      </c>
      <c r="E19" s="13" t="n">
        <f aca="false">Adequacy_low!S16</f>
        <v>2482.8246442416</v>
      </c>
      <c r="F19" s="13" t="n">
        <f aca="false">Adequacy_low!T16</f>
        <v>2428.73232783045</v>
      </c>
      <c r="G19" s="13" t="n">
        <f aca="false">Adequacy_low!U16</f>
        <v>4023.52132035295</v>
      </c>
      <c r="H19" s="13" t="n">
        <f aca="false">Adequacy_low!V16</f>
        <v>4135.99718951645</v>
      </c>
      <c r="I19" s="8" t="n">
        <f aca="false">I15+1</f>
        <v>2018</v>
      </c>
      <c r="J19" s="15" t="n">
        <f aca="false">B19*'Inflation indexes'!$D$156/100*'Inflation indexes'!I111</f>
        <v>28756.1158055953</v>
      </c>
      <c r="K19" s="13" t="n">
        <f aca="false">H19*'Inflation indexes'!$D$156/100*'Inflation indexes'!I111</f>
        <v>18751.9826401194</v>
      </c>
      <c r="L19" s="13" t="n">
        <f aca="false">C19*'Inflation indexes'!$D$156/100*'Inflation indexes'!I111</f>
        <v>21148.1912279784</v>
      </c>
      <c r="M19" s="13" t="n">
        <f aca="false">D19*'Inflation indexes'!$D$156/100*'Inflation indexes'!I111</f>
        <v>15231.5609704364</v>
      </c>
      <c r="N19" s="13" t="n">
        <f aca="false">E19*'Inflation indexes'!$D$156/100*'Inflation indexes'!I111</f>
        <v>11256.7495803164</v>
      </c>
      <c r="O19" s="13" t="n">
        <f aca="false">F19*'Inflation indexes'!$D$156/100*'Inflation indexes'!I111</f>
        <v>11011.5032390285</v>
      </c>
      <c r="P19" s="13" t="n">
        <f aca="false">G19*'Inflation indexes'!$D$156/100*'Inflation indexes'!I111</f>
        <v>18242.0341441841</v>
      </c>
      <c r="Q19" s="13" t="n">
        <f aca="false">Adequacy_low!X16</f>
        <v>0.581316250998694</v>
      </c>
      <c r="R19" s="18" t="n">
        <v>6342.54075613813</v>
      </c>
      <c r="S19" s="17" t="n">
        <f aca="false">Adequacy_central!Q16</f>
        <v>4664.84160024253</v>
      </c>
      <c r="T19" s="17" t="n">
        <f aca="false">Adequacy_central!R16</f>
        <v>3359.8249755007</v>
      </c>
      <c r="U19" s="17" t="n">
        <f aca="false">Adequacy_central!S16</f>
        <v>2482.8246442416</v>
      </c>
      <c r="V19" s="17" t="n">
        <f aca="false">Adequacy_central!T16</f>
        <v>2428.73232783045</v>
      </c>
      <c r="W19" s="17" t="n">
        <f aca="false">Adequacy_central!U16</f>
        <v>4023.75385677833</v>
      </c>
      <c r="X19" s="17" t="n">
        <f aca="false">Adequacy_central!V16</f>
        <v>4136.26073577205</v>
      </c>
      <c r="Y19" s="14" t="n">
        <v>3885.23717507056</v>
      </c>
      <c r="Z19" s="14" t="n">
        <v>3145.60457405238</v>
      </c>
      <c r="AA19" s="11"/>
      <c r="AB19" s="11" t="n">
        <f aca="false">AB15+1</f>
        <v>2018</v>
      </c>
      <c r="AC19" s="12" t="n">
        <f aca="false">R19*'Inflation indexes'!I111*'Inflation indexes'!$D$156/100</f>
        <v>28756.1158055953</v>
      </c>
      <c r="AD19" s="12" t="n">
        <f aca="false">X19*'Inflation indexes'!$D$156/100*'Inflation indexes'!I111</f>
        <v>18753.1775187867</v>
      </c>
      <c r="AE19" s="17" t="n">
        <f aca="false">S19*'Inflation indexes'!$D$156/100*'Inflation indexes'!I111</f>
        <v>21149.6828209599</v>
      </c>
      <c r="AF19" s="17" t="n">
        <f aca="false">T19*'Inflation indexes'!$D$156/100*'Inflation indexes'!I111</f>
        <v>15232.935789735</v>
      </c>
      <c r="AG19" s="17" t="n">
        <f aca="false">U19*'Inflation indexes'!$D$156/100*'Inflation indexes'!I111</f>
        <v>11256.7495803164</v>
      </c>
      <c r="AH19" s="17" t="n">
        <f aca="false">V19*'Inflation indexes'!$D$156/100*'Inflation indexes'!I111</f>
        <v>11011.5032390285</v>
      </c>
      <c r="AI19" s="17" t="n">
        <f aca="false">W19*'Inflation indexes'!$D$156/100*'Inflation indexes'!I111</f>
        <v>18243.0884289943</v>
      </c>
      <c r="AJ19" s="17" t="n">
        <f aca="false">Y19*'Inflation indexes'!$D$156/100*'Inflation indexes'!I111</f>
        <v>17615.0748468442</v>
      </c>
      <c r="AK19" s="17" t="n">
        <f aca="false">AJ19*0.82</f>
        <v>14444.3613744122</v>
      </c>
      <c r="AL19" s="12" t="n">
        <f aca="false">Z19*'Inflation indexes'!$D$156/100*'Inflation indexes'!I111</f>
        <v>14261.6930482505</v>
      </c>
      <c r="AM19" s="17" t="n">
        <f aca="false">Adequacy_central!X16</f>
        <v>0.58137932585062</v>
      </c>
      <c r="AN19" s="8" t="n">
        <f aca="false">AN15+1</f>
        <v>2018</v>
      </c>
      <c r="AO19" s="15" t="n">
        <v>6343.42583946065</v>
      </c>
      <c r="AP19" s="13" t="n">
        <f aca="false">Adequacy_high!Q16</f>
        <v>4716.53811057483</v>
      </c>
      <c r="AQ19" s="13" t="n">
        <f aca="false">Adequacy_high!R16</f>
        <v>3408.65068256482</v>
      </c>
      <c r="AR19" s="13" t="n">
        <f aca="false">Adequacy_high!S16</f>
        <v>2482.8246442416</v>
      </c>
      <c r="AS19" s="13" t="n">
        <f aca="false">Adequacy_high!T16</f>
        <v>2428.73232783045</v>
      </c>
      <c r="AT19" s="13" t="n">
        <f aca="false">Adequacy_high!U16</f>
        <v>4060.29388228119</v>
      </c>
      <c r="AU19" s="13" t="n">
        <f aca="false">Adequacy_high!V16</f>
        <v>4177.93789112616</v>
      </c>
      <c r="AV19" s="8"/>
      <c r="AW19" s="8"/>
      <c r="AX19" s="8" t="n">
        <f aca="false">AX15+1</f>
        <v>2018</v>
      </c>
      <c r="AY19" s="10" t="n">
        <f aca="false">AO19*'Inflation indexes'!$D$156/100*'Inflation indexes'!I111</f>
        <v>28760.1286388586</v>
      </c>
      <c r="AZ19" s="10" t="n">
        <f aca="false">AU19*'Inflation indexes'!$D$156/100*'Inflation indexes'!I111</f>
        <v>18942.135406783</v>
      </c>
      <c r="BA19" s="13" t="n">
        <f aca="false">AP19*'Inflation indexes'!$D$156/100*'Inflation indexes'!I111</f>
        <v>21384.0669416172</v>
      </c>
      <c r="BB19" s="13" t="n">
        <f aca="false">AQ19*'Inflation indexes'!$D$156/100*'Inflation indexes'!I111</f>
        <v>15454.3041246987</v>
      </c>
      <c r="BC19" s="13" t="n">
        <f aca="false">AR19*'Inflation indexes'!$D$156/100*'Inflation indexes'!I111</f>
        <v>11256.7495803164</v>
      </c>
      <c r="BD19" s="13" t="n">
        <f aca="false">AS19*'Inflation indexes'!$D$156/100*'Inflation indexes'!I111</f>
        <v>11011.5032390285</v>
      </c>
      <c r="BE19" s="13" t="n">
        <f aca="false">AT19*'Inflation indexes'!$D$156/100*'Inflation indexes'!I111</f>
        <v>18408.7553510212</v>
      </c>
      <c r="BF19" s="13" t="n">
        <f aca="false">Adequacy_high!X16</f>
        <v>0.587220141671936</v>
      </c>
      <c r="BG19" s="13" t="n">
        <f aca="false">Y19*'Inflation indexes'!$D$156/100*'Inflation indexes'!I111</f>
        <v>17615.0748468442</v>
      </c>
      <c r="BH19" s="13" t="n">
        <f aca="false">BG19*0.82</f>
        <v>14444.3613744122</v>
      </c>
      <c r="BI19" s="10" t="n">
        <f aca="false">Z19*'Inflation indexes'!$D$156/100*'Inflation indexes'!I111</f>
        <v>14261.6930482505</v>
      </c>
    </row>
    <row r="20" customFormat="false" ht="15" hidden="false" customHeight="false" outlineLevel="0" collapsed="false">
      <c r="A20" s="0" t="n">
        <f aca="false">A16+1</f>
        <v>2018</v>
      </c>
      <c r="B20" s="15" t="n">
        <v>6004.7550431554</v>
      </c>
      <c r="C20" s="13" t="n">
        <f aca="false">Adequacy_low!Q17</f>
        <v>4269.63824203021</v>
      </c>
      <c r="D20" s="13" t="n">
        <f aca="false">Adequacy_low!R17</f>
        <v>3059.90455928646</v>
      </c>
      <c r="E20" s="13" t="n">
        <f aca="false">Adequacy_low!S17</f>
        <v>2286.84714994668</v>
      </c>
      <c r="F20" s="13" t="n">
        <f aca="false">Adequacy_low!T17</f>
        <v>2238.2132073793</v>
      </c>
      <c r="G20" s="13" t="n">
        <f aca="false">Adequacy_low!U17</f>
        <v>3669.39923292986</v>
      </c>
      <c r="H20" s="13" t="n">
        <f aca="false">Adequacy_low!V17</f>
        <v>3778.38659852187</v>
      </c>
      <c r="I20" s="8" t="n">
        <f aca="false">I16+1</f>
        <v>2018</v>
      </c>
      <c r="J20" s="15" t="n">
        <f aca="false">B20*'Inflation indexes'!$D$156/100*'Inflation indexes'!I112</f>
        <v>27224.6467219151</v>
      </c>
      <c r="K20" s="13" t="n">
        <f aca="false">H20*'Inflation indexes'!$D$156/100*'Inflation indexes'!I112</f>
        <v>17130.630572654</v>
      </c>
      <c r="L20" s="13" t="n">
        <f aca="false">C20*'Inflation indexes'!$D$156/100*'Inflation indexes'!I112</f>
        <v>19357.8908605353</v>
      </c>
      <c r="M20" s="13" t="n">
        <f aca="false">D20*'Inflation indexes'!$D$156/100*'Inflation indexes'!I112</f>
        <v>13873.1422065764</v>
      </c>
      <c r="N20" s="13" t="n">
        <f aca="false">E20*'Inflation indexes'!$D$156/100*'Inflation indexes'!I112</f>
        <v>10368.2174071835</v>
      </c>
      <c r="O20" s="13" t="n">
        <f aca="false">F20*'Inflation indexes'!$D$156/100*'Inflation indexes'!I112</f>
        <v>10147.7185033023</v>
      </c>
      <c r="P20" s="13" t="n">
        <f aca="false">G20*'Inflation indexes'!$D$156/100*'Inflation indexes'!I112</f>
        <v>16636.4984217053</v>
      </c>
      <c r="Q20" s="13" t="n">
        <f aca="false">Adequacy_low!X17</f>
        <v>0.563537280169274</v>
      </c>
      <c r="R20" s="18" t="n">
        <v>6004.7550431554</v>
      </c>
      <c r="S20" s="17" t="n">
        <f aca="false">Adequacy_central!Q17</f>
        <v>4269.88478283476</v>
      </c>
      <c r="T20" s="17" t="n">
        <f aca="false">Adequacy_central!R17</f>
        <v>3060.17573188615</v>
      </c>
      <c r="U20" s="17" t="n">
        <f aca="false">Adequacy_central!S17</f>
        <v>2286.84714994668</v>
      </c>
      <c r="V20" s="17" t="n">
        <f aca="false">Adequacy_central!T17</f>
        <v>2238.2132073793</v>
      </c>
      <c r="W20" s="17" t="n">
        <f aca="false">Adequacy_central!U17</f>
        <v>3669.57130804412</v>
      </c>
      <c r="X20" s="17" t="n">
        <f aca="false">Adequacy_central!V17</f>
        <v>3778.59298438977</v>
      </c>
      <c r="Y20" s="14" t="n">
        <v>3589.40518616261</v>
      </c>
      <c r="Z20" s="14" t="n">
        <v>2897.39805752903</v>
      </c>
      <c r="AA20" s="11"/>
      <c r="AB20" s="11" t="n">
        <f aca="false">AB16+1</f>
        <v>2018</v>
      </c>
      <c r="AC20" s="12" t="n">
        <f aca="false">R20*'Inflation indexes'!I112*'Inflation indexes'!$D$156/100</f>
        <v>27224.6467219151</v>
      </c>
      <c r="AD20" s="12" t="n">
        <f aca="false">X20*'Inflation indexes'!$D$156/100*'Inflation indexes'!I112</f>
        <v>17131.5662948112</v>
      </c>
      <c r="AE20" s="17" t="n">
        <f aca="false">S20*'Inflation indexes'!$D$156/100*'Inflation indexes'!I112</f>
        <v>19359.0086390722</v>
      </c>
      <c r="AF20" s="17" t="n">
        <f aca="false">T20*'Inflation indexes'!$D$156/100*'Inflation indexes'!I112</f>
        <v>13874.3716619286</v>
      </c>
      <c r="AG20" s="17" t="n">
        <f aca="false">U20*'Inflation indexes'!$D$156/100*'Inflation indexes'!I112</f>
        <v>10368.2174071835</v>
      </c>
      <c r="AH20" s="17" t="n">
        <f aca="false">V20*'Inflation indexes'!$D$156/100*'Inflation indexes'!I112</f>
        <v>10147.7185033023</v>
      </c>
      <c r="AI20" s="17" t="n">
        <f aca="false">W20*'Inflation indexes'!$D$156/100*'Inflation indexes'!I112</f>
        <v>16637.2785841202</v>
      </c>
      <c r="AJ20" s="17" t="n">
        <f aca="false">Y20*'Inflation indexes'!$D$156/100*'Inflation indexes'!I112</f>
        <v>16273.8175717051</v>
      </c>
      <c r="AK20" s="17" t="n">
        <f aca="false">AJ20*0.82</f>
        <v>13344.5304087982</v>
      </c>
      <c r="AL20" s="12" t="n">
        <f aca="false">Z20*'Inflation indexes'!$D$156/100*'Inflation indexes'!I112</f>
        <v>13136.362426458</v>
      </c>
      <c r="AM20" s="17" t="n">
        <f aca="false">Adequacy_central!X17</f>
        <v>0.563537280169274</v>
      </c>
      <c r="AN20" s="8" t="n">
        <f aca="false">AN16+1</f>
        <v>2018</v>
      </c>
      <c r="AO20" s="15" t="n">
        <v>6007.47172090445</v>
      </c>
      <c r="AP20" s="13" t="n">
        <f aca="false">Adequacy_high!Q17</f>
        <v>4305.87954975151</v>
      </c>
      <c r="AQ20" s="13" t="n">
        <f aca="false">Adequacy_high!R17</f>
        <v>3099.88018702204</v>
      </c>
      <c r="AR20" s="13" t="n">
        <f aca="false">Adequacy_high!S17</f>
        <v>2286.84714994668</v>
      </c>
      <c r="AS20" s="13" t="n">
        <f aca="false">Adequacy_high!T17</f>
        <v>2238.2132073793</v>
      </c>
      <c r="AT20" s="13" t="n">
        <f aca="false">Adequacy_high!U17</f>
        <v>3694.69414173208</v>
      </c>
      <c r="AU20" s="13" t="n">
        <f aca="false">Adequacy_high!V17</f>
        <v>3808.75111065466</v>
      </c>
      <c r="AV20" s="8"/>
      <c r="AW20" s="8"/>
      <c r="AX20" s="8" t="n">
        <f aca="false">AX16+1</f>
        <v>2018</v>
      </c>
      <c r="AY20" s="10" t="n">
        <f aca="false">AO20*'Inflation indexes'!$D$156/100*'Inflation indexes'!I112</f>
        <v>27236.9637259301</v>
      </c>
      <c r="AZ20" s="10" t="n">
        <f aca="false">AU20*'Inflation indexes'!$D$156/100*'Inflation indexes'!I112</f>
        <v>17268.2986556579</v>
      </c>
      <c r="BA20" s="13" t="n">
        <f aca="false">AP20*'Inflation indexes'!$D$156/100*'Inflation indexes'!I112</f>
        <v>19522.2034415418</v>
      </c>
      <c r="BB20" s="13" t="n">
        <f aca="false">AQ20*'Inflation indexes'!$D$156/100*'Inflation indexes'!I112</f>
        <v>14054.38562696</v>
      </c>
      <c r="BC20" s="13" t="n">
        <f aca="false">AR20*'Inflation indexes'!$D$156/100*'Inflation indexes'!I112</f>
        <v>10368.2174071835</v>
      </c>
      <c r="BD20" s="13" t="n">
        <f aca="false">AS20*'Inflation indexes'!$D$156/100*'Inflation indexes'!I112</f>
        <v>10147.7185033023</v>
      </c>
      <c r="BE20" s="13" t="n">
        <f aca="false">AT20*'Inflation indexes'!$D$156/100*'Inflation indexes'!I112</f>
        <v>16751.1816937213</v>
      </c>
      <c r="BF20" s="13" t="n">
        <f aca="false">Adequacy_high!X17</f>
        <v>0.563254134232414</v>
      </c>
      <c r="BG20" s="13" t="n">
        <f aca="false">Y20*'Inflation indexes'!$D$156/100*'Inflation indexes'!I112</f>
        <v>16273.8175717051</v>
      </c>
      <c r="BH20" s="13" t="n">
        <f aca="false">BG20*0.82</f>
        <v>13344.5304087982</v>
      </c>
      <c r="BI20" s="10" t="n">
        <f aca="false">Z20*'Inflation indexes'!$D$156/100*'Inflation indexes'!I112</f>
        <v>13136.362426458</v>
      </c>
    </row>
    <row r="21" customFormat="false" ht="15" hidden="false" customHeight="false" outlineLevel="0" collapsed="false">
      <c r="A21" s="0" t="n">
        <f aca="false">A17+1</f>
        <v>2019</v>
      </c>
      <c r="B21" s="15" t="n">
        <v>5984.66038142344</v>
      </c>
      <c r="C21" s="13" t="n">
        <f aca="false">Adequacy_low!Q18</f>
        <v>4203.06161478489</v>
      </c>
      <c r="D21" s="13" t="n">
        <f aca="false">Adequacy_low!R18</f>
        <v>3025.67758985258</v>
      </c>
      <c r="E21" s="13" t="n">
        <f aca="false">Adequacy_low!S18</f>
        <v>2247.38687932744</v>
      </c>
      <c r="F21" s="13" t="n">
        <f aca="false">Adequacy_low!T18</f>
        <v>2212.74361216473</v>
      </c>
      <c r="G21" s="13" t="n">
        <f aca="false">Adequacy_low!U18</f>
        <v>3611.06232088447</v>
      </c>
      <c r="H21" s="13" t="n">
        <f aca="false">Adequacy_low!V18</f>
        <v>3725.50343705792</v>
      </c>
      <c r="I21" s="8" t="n">
        <f aca="false">I17+1</f>
        <v>2019</v>
      </c>
      <c r="J21" s="15" t="n">
        <f aca="false">B21*'Inflation indexes'!$D$156/100*'Inflation indexes'!I113</f>
        <v>27133.5405797466</v>
      </c>
      <c r="K21" s="13" t="n">
        <f aca="false">H21*'Inflation indexes'!$D$156/100*'Inflation indexes'!I113</f>
        <v>16890.8663561212</v>
      </c>
      <c r="L21" s="13" t="n">
        <f aca="false">C21*'Inflation indexes'!$D$156/100*'Inflation indexes'!I113</f>
        <v>19056.0425513763</v>
      </c>
      <c r="M21" s="13" t="n">
        <f aca="false">D21*'Inflation indexes'!$D$156/100*'Inflation indexes'!I113</f>
        <v>13717.9623292121</v>
      </c>
      <c r="N21" s="13" t="n">
        <f aca="false">E21*'Inflation indexes'!$D$156/100*'Inflation indexes'!I113</f>
        <v>10189.3105376378</v>
      </c>
      <c r="O21" s="13" t="n">
        <f aca="false">F21*'Inflation indexes'!$D$156/100*'Inflation indexes'!I113</f>
        <v>10032.2432296428</v>
      </c>
      <c r="P21" s="13" t="n">
        <f aca="false">G21*'Inflation indexes'!$D$156/100*'Inflation indexes'!I113</f>
        <v>16372.0077289345</v>
      </c>
      <c r="Q21" s="13" t="n">
        <f aca="false">Adequacy_low!X18</f>
        <v>0.556141234994269</v>
      </c>
      <c r="R21" s="16" t="n">
        <v>5984.66038142344</v>
      </c>
      <c r="S21" s="17" t="n">
        <f aca="false">Adequacy_central!Q18</f>
        <v>4203.29851247318</v>
      </c>
      <c r="T21" s="17" t="n">
        <f aca="false">Adequacy_central!R18</f>
        <v>3025.94387939562</v>
      </c>
      <c r="U21" s="17" t="n">
        <f aca="false">Adequacy_central!S18</f>
        <v>2247.38687932744</v>
      </c>
      <c r="V21" s="17" t="n">
        <f aca="false">Adequacy_central!T18</f>
        <v>2212.74361216473</v>
      </c>
      <c r="W21" s="17" t="n">
        <f aca="false">Adequacy_central!U18</f>
        <v>3611.22760357385</v>
      </c>
      <c r="X21" s="17" t="n">
        <f aca="false">Adequacy_central!V18</f>
        <v>3725.70326179614</v>
      </c>
      <c r="Y21" s="14" t="n">
        <v>3461.00586528606</v>
      </c>
      <c r="Z21" s="14" t="n">
        <v>2851.4737270164</v>
      </c>
      <c r="AA21" s="11"/>
      <c r="AB21" s="11" t="n">
        <f aca="false">AB17+1</f>
        <v>2019</v>
      </c>
      <c r="AC21" s="12" t="n">
        <f aca="false">R21*'Inflation indexes'!I113*'Inflation indexes'!$D$156/100</f>
        <v>27133.5405797466</v>
      </c>
      <c r="AD21" s="12" t="n">
        <f aca="false">X21*'Inflation indexes'!$D$156/100*'Inflation indexes'!I113</f>
        <v>16891.7723311135</v>
      </c>
      <c r="AE21" s="17" t="n">
        <f aca="false">S21*'Inflation indexes'!$D$156/100*'Inflation indexes'!I113</f>
        <v>19057.1166094897</v>
      </c>
      <c r="AF21" s="17" t="n">
        <f aca="false">T21*'Inflation indexes'!$D$156/100*'Inflation indexes'!I113</f>
        <v>13719.1696455277</v>
      </c>
      <c r="AG21" s="17" t="n">
        <f aca="false">U21*'Inflation indexes'!$D$156/100*'Inflation indexes'!I113</f>
        <v>10189.3105376378</v>
      </c>
      <c r="AH21" s="17" t="n">
        <f aca="false">V21*'Inflation indexes'!$D$156/100*'Inflation indexes'!I113</f>
        <v>10032.2432296428</v>
      </c>
      <c r="AI21" s="17" t="n">
        <f aca="false">W21*'Inflation indexes'!$D$156/100*'Inflation indexes'!I113</f>
        <v>16372.7570955274</v>
      </c>
      <c r="AJ21" s="17" t="n">
        <f aca="false">Y21*'Inflation indexes'!$D$156/100*'Inflation indexes'!I113</f>
        <v>15691.674565858</v>
      </c>
      <c r="AK21" s="17" t="n">
        <f aca="false">AJ21*0.82</f>
        <v>12867.1731440036</v>
      </c>
      <c r="AL21" s="12" t="n">
        <f aca="false">Z21*'Inflation indexes'!$D$156/100*'Inflation indexes'!I113</f>
        <v>12928.1484918077</v>
      </c>
      <c r="AM21" s="17" t="n">
        <f aca="false">Adequacy_central!X18</f>
        <v>0.556141234994269</v>
      </c>
      <c r="AN21" s="8" t="n">
        <f aca="false">AN17+1</f>
        <v>2019</v>
      </c>
      <c r="AO21" s="15" t="n">
        <v>5985.30123610738</v>
      </c>
      <c r="AP21" s="13" t="n">
        <f aca="false">Adequacy_high!Q18</f>
        <v>4236.93054050938</v>
      </c>
      <c r="AQ21" s="13" t="n">
        <f aca="false">Adequacy_high!R18</f>
        <v>3064.78957159211</v>
      </c>
      <c r="AR21" s="13" t="n">
        <f aca="false">Adequacy_high!S18</f>
        <v>2247.38687932744</v>
      </c>
      <c r="AS21" s="13" t="n">
        <f aca="false">Adequacy_high!T18</f>
        <v>2212.74361216473</v>
      </c>
      <c r="AT21" s="13" t="n">
        <f aca="false">Adequacy_high!U18</f>
        <v>3635.0560167655</v>
      </c>
      <c r="AU21" s="13" t="n">
        <f aca="false">Adequacy_high!V18</f>
        <v>3754.61593174951</v>
      </c>
      <c r="AV21" s="8"/>
      <c r="AW21" s="8"/>
      <c r="AX21" s="8" t="n">
        <f aca="false">AX17+1</f>
        <v>2019</v>
      </c>
      <c r="AY21" s="10" t="n">
        <f aca="false">AO21*'Inflation indexes'!$D$156/100*'Inflation indexes'!I113</f>
        <v>27136.4461174821</v>
      </c>
      <c r="AZ21" s="10" t="n">
        <f aca="false">AU21*'Inflation indexes'!$D$156/100*'Inflation indexes'!I113</f>
        <v>17022.8579823367</v>
      </c>
      <c r="BA21" s="13" t="n">
        <f aca="false">AP21*'Inflation indexes'!$D$156/100*'Inflation indexes'!I113</f>
        <v>19209.5991129801</v>
      </c>
      <c r="BB21" s="13" t="n">
        <f aca="false">AQ21*'Inflation indexes'!$D$156/100*'Inflation indexes'!I113</f>
        <v>13895.2901099126</v>
      </c>
      <c r="BC21" s="13" t="n">
        <f aca="false">AR21*'Inflation indexes'!$D$156/100*'Inflation indexes'!I113</f>
        <v>10189.3105376378</v>
      </c>
      <c r="BD21" s="13" t="n">
        <f aca="false">AS21*'Inflation indexes'!$D$156/100*'Inflation indexes'!I113</f>
        <v>10032.2432296428</v>
      </c>
      <c r="BE21" s="13" t="n">
        <f aca="false">AT21*'Inflation indexes'!$D$156/100*'Inflation indexes'!I113</f>
        <v>16480.7914993331</v>
      </c>
      <c r="BF21" s="13" t="n">
        <f aca="false">Adequacy_high!X18</f>
        <v>0.55578308084875</v>
      </c>
      <c r="BG21" s="13" t="n">
        <f aca="false">Y21*'Inflation indexes'!$D$156/100*'Inflation indexes'!I113</f>
        <v>15691.674565858</v>
      </c>
      <c r="BH21" s="13" t="n">
        <f aca="false">BG21*0.82</f>
        <v>12867.1731440036</v>
      </c>
      <c r="BI21" s="10" t="n">
        <f aca="false">Z21*'Inflation indexes'!$D$156/100*'Inflation indexes'!I113</f>
        <v>12928.1484918077</v>
      </c>
    </row>
    <row r="22" customFormat="false" ht="15" hidden="false" customHeight="false" outlineLevel="0" collapsed="false">
      <c r="A22" s="0" t="n">
        <f aca="false">A18+1</f>
        <v>2019</v>
      </c>
      <c r="B22" s="15" t="n">
        <v>5957.71823704739</v>
      </c>
      <c r="C22" s="13" t="n">
        <f aca="false">Adequacy_low!Q19</f>
        <v>4236.00212293994</v>
      </c>
      <c r="D22" s="13" t="n">
        <f aca="false">Adequacy_low!R19</f>
        <v>3031.52023007477</v>
      </c>
      <c r="E22" s="13" t="n">
        <f aca="false">Adequacy_low!S19</f>
        <v>2253.00272878466</v>
      </c>
      <c r="F22" s="13" t="n">
        <f aca="false">Adequacy_low!T19</f>
        <v>2217.15225798455</v>
      </c>
      <c r="G22" s="13" t="n">
        <f aca="false">Adequacy_low!U19</f>
        <v>3625.16382218527</v>
      </c>
      <c r="H22" s="13" t="n">
        <f aca="false">Adequacy_low!V19</f>
        <v>3740.39944841785</v>
      </c>
      <c r="I22" s="8" t="n">
        <f aca="false">I18+1</f>
        <v>2019</v>
      </c>
      <c r="J22" s="15" t="n">
        <f aca="false">B22*'Inflation indexes'!$D$156/100*'Inflation indexes'!I114</f>
        <v>27011.388991997</v>
      </c>
      <c r="K22" s="13" t="n">
        <f aca="false">H22*'Inflation indexes'!$D$156/100*'Inflation indexes'!I114</f>
        <v>16958.4026076294</v>
      </c>
      <c r="L22" s="13" t="n">
        <f aca="false">C22*'Inflation indexes'!$D$156/100*'Inflation indexes'!I114</f>
        <v>19205.3898088275</v>
      </c>
      <c r="M22" s="13" t="n">
        <f aca="false">D22*'Inflation indexes'!$D$156/100*'Inflation indexes'!I114</f>
        <v>13744.4519719751</v>
      </c>
      <c r="N22" s="13" t="n">
        <f aca="false">E22*'Inflation indexes'!$D$156/100*'Inflation indexes'!I114</f>
        <v>10214.7719455416</v>
      </c>
      <c r="O22" s="13" t="n">
        <f aca="false">F22*'Inflation indexes'!$D$156/100*'Inflation indexes'!I114</f>
        <v>10052.2313597337</v>
      </c>
      <c r="P22" s="13" t="n">
        <f aca="false">G22*'Inflation indexes'!$D$156/100*'Inflation indexes'!I114</f>
        <v>16435.9417925897</v>
      </c>
      <c r="Q22" s="13" t="n">
        <f aca="false">Adequacy_low!X19</f>
        <v>0.558181409790754</v>
      </c>
      <c r="R22" s="18" t="n">
        <v>5957.71823704739</v>
      </c>
      <c r="S22" s="17" t="n">
        <f aca="false">Adequacy_central!Q19</f>
        <v>4236.23740318927</v>
      </c>
      <c r="T22" s="17" t="n">
        <f aca="false">Adequacy_central!R19</f>
        <v>3031.78602403705</v>
      </c>
      <c r="U22" s="17" t="n">
        <f aca="false">Adequacy_central!S19</f>
        <v>2253.00272878466</v>
      </c>
      <c r="V22" s="17" t="n">
        <f aca="false">Adequacy_central!T19</f>
        <v>2217.15225798455</v>
      </c>
      <c r="W22" s="17" t="n">
        <f aca="false">Adequacy_central!U19</f>
        <v>3625.32672629326</v>
      </c>
      <c r="X22" s="17" t="n">
        <f aca="false">Adequacy_central!V19</f>
        <v>3740.59732310654</v>
      </c>
      <c r="Y22" s="14" t="n">
        <v>3430.65973114978</v>
      </c>
      <c r="Z22" s="14" t="n">
        <v>2857.15497162958</v>
      </c>
      <c r="AA22" s="11"/>
      <c r="AB22" s="11" t="n">
        <f aca="false">AB18+1</f>
        <v>2019</v>
      </c>
      <c r="AC22" s="12" t="n">
        <f aca="false">R22*'Inflation indexes'!I114*'Inflation indexes'!$D$156/100</f>
        <v>27011.388991997</v>
      </c>
      <c r="AD22" s="12" t="n">
        <f aca="false">X22*'Inflation indexes'!$D$156/100*'Inflation indexes'!I114</f>
        <v>16959.2997413935</v>
      </c>
      <c r="AE22" s="17" t="n">
        <f aca="false">S22*'Inflation indexes'!$D$156/100*'Inflation indexes'!I114</f>
        <v>19206.4565337185</v>
      </c>
      <c r="AF22" s="17" t="n">
        <f aca="false">T22*'Inflation indexes'!$D$156/100*'Inflation indexes'!I114</f>
        <v>13745.6570414029</v>
      </c>
      <c r="AG22" s="17" t="n">
        <f aca="false">U22*'Inflation indexes'!$D$156/100*'Inflation indexes'!I114</f>
        <v>10214.7719455416</v>
      </c>
      <c r="AH22" s="17" t="n">
        <f aca="false">V22*'Inflation indexes'!$D$156/100*'Inflation indexes'!I114</f>
        <v>10052.2313597337</v>
      </c>
      <c r="AI22" s="17" t="n">
        <f aca="false">W22*'Inflation indexes'!$D$156/100*'Inflation indexes'!I114</f>
        <v>16436.6803750561</v>
      </c>
      <c r="AJ22" s="17" t="n">
        <f aca="false">Y22*'Inflation indexes'!$D$156/100*'Inflation indexes'!I114</f>
        <v>15554.0898058972</v>
      </c>
      <c r="AK22" s="17" t="n">
        <f aca="false">AJ22*0.82</f>
        <v>12754.3536408357</v>
      </c>
      <c r="AL22" s="12" t="n">
        <f aca="false">Z22*'Inflation indexes'!$D$156/100*'Inflation indexes'!I114</f>
        <v>12953.9063914094</v>
      </c>
      <c r="AM22" s="17" t="n">
        <f aca="false">Adequacy_central!X19</f>
        <v>0.558181409790754</v>
      </c>
      <c r="AN22" s="8" t="n">
        <f aca="false">AN18+1</f>
        <v>2019</v>
      </c>
      <c r="AO22" s="15" t="n">
        <v>5958.11635701907</v>
      </c>
      <c r="AP22" s="13" t="n">
        <f aca="false">Adequacy_high!Q19</f>
        <v>4269.792391032</v>
      </c>
      <c r="AQ22" s="13" t="n">
        <f aca="false">Adequacy_high!R19</f>
        <v>3070.39921866719</v>
      </c>
      <c r="AR22" s="13" t="n">
        <f aca="false">Adequacy_high!S19</f>
        <v>2253.13331880121</v>
      </c>
      <c r="AS22" s="13" t="n">
        <f aca="false">Adequacy_high!T19</f>
        <v>2217.15225798455</v>
      </c>
      <c r="AT22" s="13" t="n">
        <f aca="false">Adequacy_high!U19</f>
        <v>3649.00780789105</v>
      </c>
      <c r="AU22" s="13" t="n">
        <f aca="false">Adequacy_high!V19</f>
        <v>3769.34906064518</v>
      </c>
      <c r="AV22" s="8"/>
      <c r="AW22" s="8"/>
      <c r="AX22" s="8" t="n">
        <f aca="false">AX18+1</f>
        <v>2019</v>
      </c>
      <c r="AY22" s="10" t="n">
        <f aca="false">AO22*'Inflation indexes'!$D$156/100*'Inflation indexes'!I114</f>
        <v>27013.1940074396</v>
      </c>
      <c r="AZ22" s="10" t="n">
        <f aca="false">AU22*'Inflation indexes'!$D$156/100*'Inflation indexes'!I114</f>
        <v>17089.655749508</v>
      </c>
      <c r="BA22" s="13" t="n">
        <f aca="false">AP22*'Inflation indexes'!$D$156/100*'Inflation indexes'!I114</f>
        <v>19358.5897486808</v>
      </c>
      <c r="BB22" s="13" t="n">
        <f aca="false">AQ22*'Inflation indexes'!$D$156/100*'Inflation indexes'!I114</f>
        <v>13920.7233971584</v>
      </c>
      <c r="BC22" s="13" t="n">
        <f aca="false">AR22*'Inflation indexes'!$D$156/100*'Inflation indexes'!I114</f>
        <v>10215.3640208287</v>
      </c>
      <c r="BD22" s="13" t="n">
        <f aca="false">AS22*'Inflation indexes'!$D$156/100*'Inflation indexes'!I114</f>
        <v>10052.2313597337</v>
      </c>
      <c r="BE22" s="13" t="n">
        <f aca="false">AT22*'Inflation indexes'!$D$156/100*'Inflation indexes'!I114</f>
        <v>16544.0467998076</v>
      </c>
      <c r="BF22" s="13" t="n">
        <f aca="false">Adequacy_high!X19</f>
        <v>0.557906738768674</v>
      </c>
      <c r="BG22" s="13" t="n">
        <f aca="false">Y22*'Inflation indexes'!$D$156/100*'Inflation indexes'!I114</f>
        <v>15554.0898058972</v>
      </c>
      <c r="BH22" s="13" t="n">
        <f aca="false">BG22*0.82</f>
        <v>12754.3536408357</v>
      </c>
      <c r="BI22" s="10" t="n">
        <f aca="false">Z22*'Inflation indexes'!$D$156/100*'Inflation indexes'!I114</f>
        <v>12953.9063914094</v>
      </c>
    </row>
    <row r="23" customFormat="false" ht="15" hidden="false" customHeight="false" outlineLevel="0" collapsed="false">
      <c r="A23" s="0" t="n">
        <f aca="false">A19+1</f>
        <v>2019</v>
      </c>
      <c r="B23" s="15" t="n">
        <v>5902.6327097858</v>
      </c>
      <c r="C23" s="13" t="n">
        <f aca="false">Adequacy_low!Q20</f>
        <v>4323.51333951548</v>
      </c>
      <c r="D23" s="13" t="n">
        <f aca="false">Adequacy_low!R20</f>
        <v>3086.62789423823</v>
      </c>
      <c r="E23" s="13" t="n">
        <f aca="false">Adequacy_low!S20</f>
        <v>2283.0833129044</v>
      </c>
      <c r="F23" s="13" t="n">
        <f aca="false">Adequacy_low!T20</f>
        <v>2249.93695012892</v>
      </c>
      <c r="G23" s="13" t="n">
        <f aca="false">Adequacy_low!U20</f>
        <v>3684.58710135579</v>
      </c>
      <c r="H23" s="13" t="n">
        <f aca="false">Adequacy_low!V20</f>
        <v>3811.70096289274</v>
      </c>
      <c r="I23" s="8" t="n">
        <f aca="false">I19+1</f>
        <v>2019</v>
      </c>
      <c r="J23" s="15" t="n">
        <f aca="false">B23*'Inflation indexes'!$D$156/100*'Inflation indexes'!I115</f>
        <v>26761.6395836682</v>
      </c>
      <c r="K23" s="13" t="n">
        <f aca="false">H23*'Inflation indexes'!$D$156/100*'Inflation indexes'!I115</f>
        <v>17281.6728373666</v>
      </c>
      <c r="L23" s="13" t="n">
        <f aca="false">C23*'Inflation indexes'!$D$156/100*'Inflation indexes'!I115</f>
        <v>19602.1523642276</v>
      </c>
      <c r="M23" s="13" t="n">
        <f aca="false">D23*'Inflation indexes'!$D$156/100*'Inflation indexes'!I115</f>
        <v>13994.3017456524</v>
      </c>
      <c r="N23" s="13" t="n">
        <f aca="false">E23*'Inflation indexes'!$D$156/100*'Inflation indexes'!I115</f>
        <v>10351.1527420875</v>
      </c>
      <c r="O23" s="13" t="n">
        <f aca="false">F23*'Inflation indexes'!$D$156/100*'Inflation indexes'!I115</f>
        <v>10200.8721710745</v>
      </c>
      <c r="P23" s="13" t="n">
        <f aca="false">G23*'Inflation indexes'!$D$156/100*'Inflation indexes'!I115</f>
        <v>16705.3579087923</v>
      </c>
      <c r="Q23" s="13" t="n">
        <f aca="false">Adequacy_low!X20</f>
        <v>0.576287307755464</v>
      </c>
      <c r="R23" s="18" t="n">
        <v>5902.6327097858</v>
      </c>
      <c r="S23" s="17" t="n">
        <f aca="false">Adequacy_central!Q20</f>
        <v>4323.75059999237</v>
      </c>
      <c r="T23" s="17" t="n">
        <f aca="false">Adequacy_central!R20</f>
        <v>3086.89653902327</v>
      </c>
      <c r="U23" s="17" t="n">
        <f aca="false">Adequacy_central!S20</f>
        <v>2292.5956070392</v>
      </c>
      <c r="V23" s="17" t="n">
        <f aca="false">Adequacy_central!T20</f>
        <v>2249.93695012892</v>
      </c>
      <c r="W23" s="17" t="n">
        <f aca="false">Adequacy_central!U20</f>
        <v>3687.51788181693</v>
      </c>
      <c r="X23" s="17" t="n">
        <f aca="false">Adequacy_central!V20</f>
        <v>3814.22759423218</v>
      </c>
      <c r="Y23" s="14" t="n">
        <v>3552.4382672991</v>
      </c>
      <c r="Z23" s="14" t="n">
        <v>2899.40328624861</v>
      </c>
      <c r="AA23" s="11"/>
      <c r="AB23" s="11" t="n">
        <f aca="false">AB19+1</f>
        <v>2019</v>
      </c>
      <c r="AC23" s="12" t="n">
        <f aca="false">R23*'Inflation indexes'!I115*'Inflation indexes'!$D$156/100</f>
        <v>26761.6395836682</v>
      </c>
      <c r="AD23" s="12" t="n">
        <f aca="false">X23*'Inflation indexes'!$D$156/100*'Inflation indexes'!I115</f>
        <v>17293.1281998449</v>
      </c>
      <c r="AE23" s="17" t="n">
        <f aca="false">S23*'Inflation indexes'!$D$156/100*'Inflation indexes'!I115</f>
        <v>19603.2280671694</v>
      </c>
      <c r="AF23" s="17" t="n">
        <f aca="false">T23*'Inflation indexes'!$D$156/100*'Inflation indexes'!I115</f>
        <v>13995.5197402773</v>
      </c>
      <c r="AG23" s="17" t="n">
        <f aca="false">U23*'Inflation indexes'!$D$156/100*'Inflation indexes'!I115</f>
        <v>10394.2800379512</v>
      </c>
      <c r="AH23" s="17" t="n">
        <f aca="false">V23*'Inflation indexes'!$D$156/100*'Inflation indexes'!I115</f>
        <v>10200.8721710745</v>
      </c>
      <c r="AI23" s="17" t="n">
        <f aca="false">W23*'Inflation indexes'!$D$156/100*'Inflation indexes'!I115</f>
        <v>16718.6456219631</v>
      </c>
      <c r="AJ23" s="17" t="n">
        <f aca="false">Y23*'Inflation indexes'!$D$156/100*'Inflation indexes'!I115</f>
        <v>16106.2151800632</v>
      </c>
      <c r="AK23" s="17" t="n">
        <f aca="false">AJ23*0.82</f>
        <v>13207.0964476518</v>
      </c>
      <c r="AL23" s="12" t="n">
        <f aca="false">Z23*'Inflation indexes'!$D$156/100*'Inflation indexes'!I115</f>
        <v>13145.4538287042</v>
      </c>
      <c r="AM23" s="17" t="n">
        <f aca="false">Adequacy_central!X20</f>
        <v>0.576287307755464</v>
      </c>
      <c r="AN23" s="8" t="n">
        <f aca="false">AN19+1</f>
        <v>2019</v>
      </c>
      <c r="AO23" s="15" t="n">
        <v>5902.87223350446</v>
      </c>
      <c r="AP23" s="13" t="n">
        <f aca="false">Adequacy_high!Q20</f>
        <v>4357.64435546387</v>
      </c>
      <c r="AQ23" s="13" t="n">
        <f aca="false">Adequacy_high!R20</f>
        <v>3125.78510233497</v>
      </c>
      <c r="AR23" s="13" t="n">
        <f aca="false">Adequacy_high!S20</f>
        <v>2282.83244646277</v>
      </c>
      <c r="AS23" s="13" t="n">
        <f aca="false">Adequacy_high!T20</f>
        <v>2249.93695012892</v>
      </c>
      <c r="AT23" s="13" t="n">
        <f aca="false">Adequacy_high!U20</f>
        <v>3708.39074582042</v>
      </c>
      <c r="AU23" s="13" t="n">
        <f aca="false">Adequacy_high!V20</f>
        <v>3840.75840665677</v>
      </c>
      <c r="AV23" s="8"/>
      <c r="AW23" s="8"/>
      <c r="AX23" s="8" t="n">
        <f aca="false">AX19+1</f>
        <v>2019</v>
      </c>
      <c r="AY23" s="10" t="n">
        <f aca="false">AO23*'Inflation indexes'!$D$156/100*'Inflation indexes'!I115</f>
        <v>26762.7255478042</v>
      </c>
      <c r="AZ23" s="10" t="n">
        <f aca="false">AU23*'Inflation indexes'!$D$156/100*'Inflation indexes'!I115</f>
        <v>17413.4148710436</v>
      </c>
      <c r="BA23" s="13" t="n">
        <f aca="false">AP23*'Inflation indexes'!$D$156/100*'Inflation indexes'!I115</f>
        <v>19756.8972030723</v>
      </c>
      <c r="BB23" s="13" t="n">
        <f aca="false">AQ23*'Inflation indexes'!$D$156/100*'Inflation indexes'!I115</f>
        <v>14171.8345757827</v>
      </c>
      <c r="BC23" s="13" t="n">
        <f aca="false">AR23*'Inflation indexes'!$D$156/100*'Inflation indexes'!I115</f>
        <v>10350.0153517696</v>
      </c>
      <c r="BD23" s="13" t="n">
        <f aca="false">AS23*'Inflation indexes'!$D$156/100*'Inflation indexes'!I115</f>
        <v>10200.8721710745</v>
      </c>
      <c r="BE23" s="13" t="n">
        <f aca="false">AT23*'Inflation indexes'!$D$156/100*'Inflation indexes'!I115</f>
        <v>16813.2800149542</v>
      </c>
      <c r="BF23" s="13" t="n">
        <f aca="false">Adequacy_high!X20</f>
        <v>0.575410440247215</v>
      </c>
      <c r="BG23" s="13" t="n">
        <f aca="false">Y23*'Inflation indexes'!$D$156/100*'Inflation indexes'!I115</f>
        <v>16106.2151800632</v>
      </c>
      <c r="BH23" s="13" t="n">
        <f aca="false">BG23*0.82</f>
        <v>13207.0964476518</v>
      </c>
      <c r="BI23" s="10" t="n">
        <f aca="false">Z23*'Inflation indexes'!$D$156/100*'Inflation indexes'!I115</f>
        <v>13145.4538287042</v>
      </c>
    </row>
    <row r="24" customFormat="false" ht="15" hidden="false" customHeight="false" outlineLevel="0" collapsed="false">
      <c r="A24" s="0" t="n">
        <f aca="false">A20+1</f>
        <v>2019</v>
      </c>
      <c r="B24" s="15" t="n">
        <v>5855.1155803567</v>
      </c>
      <c r="C24" s="13" t="n">
        <f aca="false">Adequacy_low!Q21</f>
        <v>4269.95423086266</v>
      </c>
      <c r="D24" s="13" t="n">
        <f aca="false">Adequacy_low!R21</f>
        <v>3033.09384166697</v>
      </c>
      <c r="E24" s="13" t="n">
        <f aca="false">Adequacy_low!S21</f>
        <v>2281.28638588278</v>
      </c>
      <c r="F24" s="13" t="n">
        <f aca="false">Adequacy_low!T21</f>
        <v>2214.20073216183</v>
      </c>
      <c r="G24" s="13" t="n">
        <f aca="false">Adequacy_low!U21</f>
        <v>3643.78160860199</v>
      </c>
      <c r="H24" s="13" t="n">
        <f aca="false">Adequacy_low!V21</f>
        <v>3766.76943998083</v>
      </c>
      <c r="I24" s="8" t="n">
        <f aca="false">I20+1</f>
        <v>2019</v>
      </c>
      <c r="J24" s="15" t="n">
        <f aca="false">B24*'Inflation indexes'!$D$156/100*'Inflation indexes'!I116</f>
        <v>26546.2041408151</v>
      </c>
      <c r="K24" s="13" t="n">
        <f aca="false">H24*'Inflation indexes'!$D$156/100*'Inflation indexes'!I116</f>
        <v>17077.9601414842</v>
      </c>
      <c r="L24" s="13" t="n">
        <f aca="false">C24*'Inflation indexes'!$D$156/100*'Inflation indexes'!I116</f>
        <v>19359.3235058755</v>
      </c>
      <c r="M24" s="13" t="n">
        <f aca="false">D24*'Inflation indexes'!$D$156/100*'Inflation indexes'!I116</f>
        <v>13751.5864877659</v>
      </c>
      <c r="N24" s="13" t="n">
        <f aca="false">E24*'Inflation indexes'!$D$156/100*'Inflation indexes'!I116</f>
        <v>10343.0057480808</v>
      </c>
      <c r="O24" s="13" t="n">
        <f aca="false">F24*'Inflation indexes'!$D$156/100*'Inflation indexes'!I116</f>
        <v>10038.8495902466</v>
      </c>
      <c r="P24" s="13" t="n">
        <f aca="false">G24*'Inflation indexes'!$D$156/100*'Inflation indexes'!I116</f>
        <v>16520.3520065445</v>
      </c>
      <c r="Q24" s="13" t="n">
        <f aca="false">Adequacy_low!X21</f>
        <v>0.585532666938895</v>
      </c>
      <c r="R24" s="18" t="n">
        <v>5855.1155803567</v>
      </c>
      <c r="S24" s="17" t="n">
        <f aca="false">Adequacy_central!Q21</f>
        <v>4270.18713977746</v>
      </c>
      <c r="T24" s="17" t="n">
        <f aca="false">Adequacy_central!R21</f>
        <v>3033.3555736614</v>
      </c>
      <c r="U24" s="17" t="n">
        <f aca="false">Adequacy_central!S21</f>
        <v>2308.50545896411</v>
      </c>
      <c r="V24" s="17" t="n">
        <f aca="false">Adequacy_central!T21</f>
        <v>2214.20073216183</v>
      </c>
      <c r="W24" s="17" t="n">
        <f aca="false">Adequacy_central!U21</f>
        <v>3651.83906454105</v>
      </c>
      <c r="X24" s="17" t="n">
        <f aca="false">Adequacy_central!V21</f>
        <v>3773.59908805372</v>
      </c>
      <c r="Y24" s="14" t="n">
        <v>3722.00390287084</v>
      </c>
      <c r="Z24" s="14" t="n">
        <v>2853.35145897143</v>
      </c>
      <c r="AA24" s="11"/>
      <c r="AB24" s="11" t="n">
        <f aca="false">AB20+1</f>
        <v>2019</v>
      </c>
      <c r="AC24" s="12" t="n">
        <f aca="false">R24*'Inflation indexes'!I116*'Inflation indexes'!$D$156/100</f>
        <v>26546.2041408151</v>
      </c>
      <c r="AD24" s="12" t="n">
        <f aca="false">X24*'Inflation indexes'!$D$156/100*'Inflation indexes'!I116</f>
        <v>17108.9247278301</v>
      </c>
      <c r="AE24" s="17" t="n">
        <f aca="false">S24*'Inflation indexes'!$D$156/100*'Inflation indexes'!I116</f>
        <v>19360.3794794961</v>
      </c>
      <c r="AF24" s="17" t="n">
        <f aca="false">T24*'Inflation indexes'!$D$156/100*'Inflation indexes'!I116</f>
        <v>13752.7731408488</v>
      </c>
      <c r="AG24" s="17" t="n">
        <f aca="false">U24*'Inflation indexes'!$D$156/100*'Inflation indexes'!I116</f>
        <v>10466.4128884906</v>
      </c>
      <c r="AH24" s="17" t="n">
        <f aca="false">V24*'Inflation indexes'!$D$156/100*'Inflation indexes'!I116</f>
        <v>10038.8495902466</v>
      </c>
      <c r="AI24" s="17" t="n">
        <f aca="false">W24*'Inflation indexes'!$D$156/100*'Inflation indexes'!I116</f>
        <v>16556.8832871449</v>
      </c>
      <c r="AJ24" s="17" t="n">
        <f aca="false">Y24*'Inflation indexes'!$D$156/100*'Inflation indexes'!I116</f>
        <v>16875.0000000001</v>
      </c>
      <c r="AK24" s="17" t="n">
        <f aca="false">AJ24*0.82</f>
        <v>13837.5000000001</v>
      </c>
      <c r="AL24" s="12" t="n">
        <f aca="false">Z24*'Inflation indexes'!$D$156/100*'Inflation indexes'!I116</f>
        <v>12936.6618431013</v>
      </c>
      <c r="AM24" s="17" t="n">
        <f aca="false">Adequacy_central!X21</f>
        <v>0.585532666938895</v>
      </c>
      <c r="AN24" s="8" t="n">
        <f aca="false">AN20+1</f>
        <v>2019</v>
      </c>
      <c r="AO24" s="15" t="n">
        <v>5859.55797690477</v>
      </c>
      <c r="AP24" s="13" t="n">
        <f aca="false">Adequacy_high!Q21</f>
        <v>4303.67867893299</v>
      </c>
      <c r="AQ24" s="13" t="n">
        <f aca="false">Adequacy_high!R21</f>
        <v>3072.10150818214</v>
      </c>
      <c r="AR24" s="13" t="n">
        <f aca="false">Adequacy_high!S21</f>
        <v>2279.89976861692</v>
      </c>
      <c r="AS24" s="13" t="n">
        <f aca="false">Adequacy_high!T21</f>
        <v>2214.20073216183</v>
      </c>
      <c r="AT24" s="13" t="n">
        <f aca="false">Adequacy_high!U21</f>
        <v>3666.52074435141</v>
      </c>
      <c r="AU24" s="13" t="n">
        <f aca="false">Adequacy_high!V21</f>
        <v>3794.97115229861</v>
      </c>
      <c r="AV24" s="8"/>
      <c r="AW24" s="8"/>
      <c r="AX24" s="8" t="n">
        <f aca="false">AX20+1</f>
        <v>2019</v>
      </c>
      <c r="AY24" s="10" t="n">
        <f aca="false">AO24*'Inflation indexes'!$D$156/100*'Inflation indexes'!I116</f>
        <v>26566.3452915782</v>
      </c>
      <c r="AZ24" s="10" t="n">
        <f aca="false">AU24*'Inflation indexes'!$D$156/100*'Inflation indexes'!I116</f>
        <v>17205.8224188439</v>
      </c>
      <c r="BA24" s="13" t="n">
        <f aca="false">AP24*'Inflation indexes'!$D$156/100*'Inflation indexes'!I116</f>
        <v>19512.225027754</v>
      </c>
      <c r="BB24" s="13" t="n">
        <f aca="false">AQ24*'Inflation indexes'!$D$156/100*'Inflation indexes'!I116</f>
        <v>13928.4413190936</v>
      </c>
      <c r="BC24" s="13" t="n">
        <f aca="false">AR24*'Inflation indexes'!$D$156/100*'Inflation indexes'!I116</f>
        <v>10336.7190361449</v>
      </c>
      <c r="BD24" s="13" t="n">
        <f aca="false">AS24*'Inflation indexes'!$D$156/100*'Inflation indexes'!I116</f>
        <v>10038.8495902466</v>
      </c>
      <c r="BE24" s="13" t="n">
        <f aca="false">AT24*'Inflation indexes'!$D$156/100*'Inflation indexes'!I116</f>
        <v>16623.447791983</v>
      </c>
      <c r="BF24" s="13" t="n">
        <f aca="false">Adequacy_high!X21</f>
        <v>0.591417289347716</v>
      </c>
      <c r="BG24" s="13" t="n">
        <f aca="false">Y24*'Inflation indexes'!$D$156/100*'Inflation indexes'!I116</f>
        <v>16875.0000000001</v>
      </c>
      <c r="BH24" s="13" t="n">
        <f aca="false">BG24*0.82</f>
        <v>13837.5000000001</v>
      </c>
      <c r="BI24" s="10" t="n">
        <f aca="false">Z24*'Inflation indexes'!$D$156/100*'Inflation indexes'!I116</f>
        <v>12936.6618431013</v>
      </c>
    </row>
    <row r="25" customFormat="false" ht="15" hidden="false" customHeight="false" outlineLevel="0" collapsed="false">
      <c r="A25" s="0" t="n">
        <f aca="false">A21+1</f>
        <v>2020</v>
      </c>
      <c r="B25" s="15" t="n">
        <v>5889.15450503347</v>
      </c>
      <c r="C25" s="13" t="n">
        <f aca="false">Adequacy_low!Q22</f>
        <v>4307.63716484606</v>
      </c>
      <c r="D25" s="13" t="n">
        <f aca="false">Adequacy_low!R22</f>
        <v>3059.82917977262</v>
      </c>
      <c r="E25" s="13" t="n">
        <f aca="false">Adequacy_low!S22</f>
        <v>2534.40235359395</v>
      </c>
      <c r="F25" s="13" t="n">
        <f aca="false">Adequacy_low!T22</f>
        <v>2225.72890975939</v>
      </c>
      <c r="G25" s="13" t="n">
        <f aca="false">Adequacy_low!U22</f>
        <v>3737.88153737057</v>
      </c>
      <c r="H25" s="13" t="n">
        <f aca="false">Adequacy_low!V22</f>
        <v>3861.1529030895</v>
      </c>
      <c r="I25" s="8" t="n">
        <f aca="false">I21+1</f>
        <v>2020</v>
      </c>
      <c r="J25" s="15" t="n">
        <f aca="false">B25*'Inflation indexes'!$D$156/100*'Inflation indexes'!I117</f>
        <v>26700.5314518309</v>
      </c>
      <c r="K25" s="13" t="n">
        <f aca="false">H25*'Inflation indexes'!$D$156/100*'Inflation indexes'!I117</f>
        <v>17505.8804181745</v>
      </c>
      <c r="L25" s="13" t="n">
        <f aca="false">C25*'Inflation indexes'!$D$156/100*'Inflation indexes'!I117</f>
        <v>19530.1722012461</v>
      </c>
      <c r="M25" s="13" t="n">
        <f aca="false">D25*'Inflation indexes'!$D$156/100*'Inflation indexes'!I117</f>
        <v>13872.8004473173</v>
      </c>
      <c r="N25" s="13" t="n">
        <f aca="false">E25*'Inflation indexes'!$D$156/100*'Inflation indexes'!I117</f>
        <v>11490.5950753868</v>
      </c>
      <c r="O25" s="13" t="n">
        <f aca="false">F25*'Inflation indexes'!$D$156/100*'Inflation indexes'!I117</f>
        <v>10091.1165953426</v>
      </c>
      <c r="P25" s="13" t="n">
        <f aca="false">G25*'Inflation indexes'!$D$156/100*'Inflation indexes'!I117</f>
        <v>16946.9867816303</v>
      </c>
      <c r="Q25" s="13" t="n">
        <f aca="false">Adequacy_low!X22</f>
        <v>0.571320610638977</v>
      </c>
      <c r="R25" s="16" t="n">
        <v>5905.76889726852</v>
      </c>
      <c r="S25" s="17" t="n">
        <f aca="false">Adequacy_central!Q22</f>
        <v>4307.86983977333</v>
      </c>
      <c r="T25" s="17" t="n">
        <f aca="false">Adequacy_central!R22</f>
        <v>3060.08729642761</v>
      </c>
      <c r="U25" s="17" t="n">
        <f aca="false">Adequacy_central!S22</f>
        <v>2562.55909753193</v>
      </c>
      <c r="V25" s="17" t="n">
        <f aca="false">Adequacy_central!T22</f>
        <v>2225.72890975939</v>
      </c>
      <c r="W25" s="17" t="n">
        <f aca="false">Adequacy_central!U22</f>
        <v>3746.19575781154</v>
      </c>
      <c r="X25" s="17" t="n">
        <f aca="false">Adequacy_central!V22</f>
        <v>3868.18271558999</v>
      </c>
      <c r="Y25" s="14" t="n">
        <v>3741.7029026173</v>
      </c>
      <c r="Z25" s="14" t="n">
        <v>2761.85340528456</v>
      </c>
      <c r="AA25" s="11"/>
      <c r="AB25" s="11" t="n">
        <f aca="false">AB21+1</f>
        <v>2020</v>
      </c>
      <c r="AC25" s="12" t="n">
        <f aca="false">R25*'Inflation indexes'!I117*'Inflation indexes'!$D$156/100</f>
        <v>26775.8585810557</v>
      </c>
      <c r="AD25" s="12" t="n">
        <f aca="false">X25*'Inflation indexes'!$D$156/100*'Inflation indexes'!I117</f>
        <v>17537.7525196127</v>
      </c>
      <c r="AE25" s="17" t="n">
        <f aca="false">S25*'Inflation indexes'!$D$156/100*'Inflation indexes'!I117</f>
        <v>19531.2271140028</v>
      </c>
      <c r="AF25" s="17" t="n">
        <f aca="false">T25*'Inflation indexes'!$D$156/100*'Inflation indexes'!I117</f>
        <v>13873.9707090007</v>
      </c>
      <c r="AG25" s="17" t="n">
        <f aca="false">U25*'Inflation indexes'!$D$156/100*'Inflation indexes'!I117</f>
        <v>11618.253472947</v>
      </c>
      <c r="AH25" s="17" t="n">
        <f aca="false">V25*'Inflation indexes'!$D$156/100*'Inflation indexes'!I117</f>
        <v>10091.1165953426</v>
      </c>
      <c r="AI25" s="17" t="n">
        <f aca="false">W25*'Inflation indexes'!$D$156/100*'Inflation indexes'!I117</f>
        <v>16984.6821934576</v>
      </c>
      <c r="AJ25" s="17" t="n">
        <f aca="false">Y25*'Inflation indexes'!$D$156/100*'Inflation indexes'!I117</f>
        <v>16964.3122708618</v>
      </c>
      <c r="AK25" s="17" t="n">
        <f aca="false">AJ25*0.82</f>
        <v>13910.7360621067</v>
      </c>
      <c r="AL25" s="12" t="n">
        <f aca="false">Z25*'Inflation indexes'!$D$156/100*'Inflation indexes'!I117</f>
        <v>12521.8235741851</v>
      </c>
      <c r="AM25" s="17" t="n">
        <f aca="false">Adequacy_central!X22</f>
        <v>0.571405611166622</v>
      </c>
      <c r="AN25" s="8" t="n">
        <f aca="false">AN21+1</f>
        <v>2020</v>
      </c>
      <c r="AO25" s="15" t="n">
        <v>5959.3095259097</v>
      </c>
      <c r="AP25" s="13" t="n">
        <f aca="false">Adequacy_high!Q22</f>
        <v>4335.30972664677</v>
      </c>
      <c r="AQ25" s="13" t="n">
        <f aca="false">Adequacy_high!R22</f>
        <v>3108.84258314328</v>
      </c>
      <c r="AR25" s="13" t="n">
        <f aca="false">Adequacy_high!S22</f>
        <v>2533.39419925573</v>
      </c>
      <c r="AS25" s="13" t="n">
        <f aca="false">Adequacy_high!T22</f>
        <v>2225.72890975939</v>
      </c>
      <c r="AT25" s="13" t="n">
        <f aca="false">Adequacy_high!U22</f>
        <v>3755.42445518897</v>
      </c>
      <c r="AU25" s="13" t="n">
        <f aca="false">Adequacy_high!V22</f>
        <v>3889.23642203641</v>
      </c>
      <c r="AV25" s="8"/>
      <c r="AW25" s="8"/>
      <c r="AX25" s="8" t="n">
        <f aca="false">AX21+1</f>
        <v>2020</v>
      </c>
      <c r="AY25" s="10" t="n">
        <f aca="false">AO25*'Inflation indexes'!$D$156/100*'Inflation indexes'!I117</f>
        <v>27018.6036538437</v>
      </c>
      <c r="AZ25" s="10" t="n">
        <f aca="false">AU25*'Inflation indexes'!$D$156/100*'Inflation indexes'!I117</f>
        <v>17633.2068247544</v>
      </c>
      <c r="BA25" s="13" t="n">
        <f aca="false">AP25*'Inflation indexes'!$D$156/100*'Inflation indexes'!I117</f>
        <v>19655.6353905853</v>
      </c>
      <c r="BB25" s="13" t="n">
        <f aca="false">AQ25*'Inflation indexes'!$D$156/100*'Inflation indexes'!I117</f>
        <v>14095.0197688075</v>
      </c>
      <c r="BC25" s="13" t="n">
        <f aca="false">AR25*'Inflation indexes'!$D$156/100*'Inflation indexes'!I117</f>
        <v>11486.0242568435</v>
      </c>
      <c r="BD25" s="13" t="n">
        <f aca="false">AS25*'Inflation indexes'!$D$156/100*'Inflation indexes'!I117</f>
        <v>10091.1165953426</v>
      </c>
      <c r="BE25" s="13" t="n">
        <f aca="false">AT25*'Inflation indexes'!$D$156/100*'Inflation indexes'!I117</f>
        <v>17026.5237047263</v>
      </c>
      <c r="BF25" s="13" t="n">
        <f aca="false">Adequacy_high!X22</f>
        <v>0.579848482753913</v>
      </c>
      <c r="BG25" s="13" t="n">
        <f aca="false">Y25*'Inflation indexes'!$D$156/100*'Inflation indexes'!I117</f>
        <v>16964.3122708618</v>
      </c>
      <c r="BH25" s="13" t="n">
        <f aca="false">BG25*0.82</f>
        <v>13910.7360621067</v>
      </c>
      <c r="BI25" s="10" t="n">
        <f aca="false">Z25*'Inflation indexes'!$D$156/100*'Inflation indexes'!I117</f>
        <v>12521.8235741851</v>
      </c>
    </row>
    <row r="26" customFormat="false" ht="15" hidden="false" customHeight="false" outlineLevel="0" collapsed="false">
      <c r="A26" s="0" t="n">
        <f aca="false">A22+1</f>
        <v>2020</v>
      </c>
      <c r="B26" s="15" t="n">
        <v>5895.46418447988</v>
      </c>
      <c r="C26" s="13" t="n">
        <f aca="false">Adequacy_low!Q23</f>
        <v>4406.98484938414</v>
      </c>
      <c r="D26" s="13" t="n">
        <f aca="false">Adequacy_low!R23</f>
        <v>3147.29279534403</v>
      </c>
      <c r="E26" s="13" t="n">
        <f aca="false">Adequacy_low!S23</f>
        <v>2598.75463286596</v>
      </c>
      <c r="F26" s="13" t="n">
        <f aca="false">Adequacy_low!T23</f>
        <v>2273.13477387692</v>
      </c>
      <c r="G26" s="13" t="n">
        <f aca="false">Adequacy_low!U23</f>
        <v>3818.89679584136</v>
      </c>
      <c r="H26" s="13" t="n">
        <f aca="false">Adequacy_low!V23</f>
        <v>3956.71853283579</v>
      </c>
      <c r="I26" s="8" t="n">
        <f aca="false">I22+1</f>
        <v>2020</v>
      </c>
      <c r="J26" s="15" t="n">
        <f aca="false">B26*'Inflation indexes'!$D$156/100*'Inflation indexes'!I118</f>
        <v>26729.1385794527</v>
      </c>
      <c r="K26" s="13" t="n">
        <f aca="false">H26*'Inflation indexes'!$D$156/100*'Inflation indexes'!I118</f>
        <v>17939.160458726</v>
      </c>
      <c r="L26" s="13" t="n">
        <f aca="false">C26*'Inflation indexes'!$D$156/100*'Inflation indexes'!I118</f>
        <v>19980.599503401</v>
      </c>
      <c r="M26" s="13" t="n">
        <f aca="false">D26*'Inflation indexes'!$D$156/100*'Inflation indexes'!I118</f>
        <v>14269.3471869994</v>
      </c>
      <c r="N26" s="13" t="n">
        <f aca="false">E26*'Inflation indexes'!$D$156/100*'Inflation indexes'!I118</f>
        <v>11782.3585289065</v>
      </c>
      <c r="O26" s="13" t="n">
        <f aca="false">F26*'Inflation indexes'!$D$156/100*'Inflation indexes'!I118</f>
        <v>10306.047578184</v>
      </c>
      <c r="P26" s="13" t="n">
        <f aca="false">G26*'Inflation indexes'!$D$156/100*'Inflation indexes'!I118</f>
        <v>17314.2976502837</v>
      </c>
      <c r="Q26" s="13" t="n">
        <f aca="false">Adequacy_low!X23</f>
        <v>0.591999804279222</v>
      </c>
      <c r="R26" s="18" t="n">
        <v>5929.74311109607</v>
      </c>
      <c r="S26" s="17" t="n">
        <f aca="false">Adequacy_central!Q23</f>
        <v>4407.26576777471</v>
      </c>
      <c r="T26" s="17" t="n">
        <f aca="false">Adequacy_central!R23</f>
        <v>3147.63715027856</v>
      </c>
      <c r="U26" s="17" t="n">
        <f aca="false">Adequacy_central!S23</f>
        <v>2618.27181031578</v>
      </c>
      <c r="V26" s="17" t="n">
        <f aca="false">Adequacy_central!T23</f>
        <v>2273.13477387692</v>
      </c>
      <c r="W26" s="17" t="n">
        <f aca="false">Adequacy_central!U23</f>
        <v>3825.69210585398</v>
      </c>
      <c r="X26" s="17" t="n">
        <f aca="false">Adequacy_central!V23</f>
        <v>3962.55982751629</v>
      </c>
      <c r="Y26" s="14" t="n">
        <v>3771.251402237</v>
      </c>
      <c r="Z26" s="14" t="n">
        <v>2767.11711071924</v>
      </c>
      <c r="AA26" s="11"/>
      <c r="AB26" s="11" t="n">
        <f aca="false">AB22+1</f>
        <v>2020</v>
      </c>
      <c r="AC26" s="12" t="n">
        <f aca="false">R26*'Inflation indexes'!I118*'Inflation indexes'!$D$156/100</f>
        <v>26884.5540227847</v>
      </c>
      <c r="AD26" s="12" t="n">
        <f aca="false">X26*'Inflation indexes'!$D$156/100*'Inflation indexes'!I118</f>
        <v>17965.6440010075</v>
      </c>
      <c r="AE26" s="17" t="n">
        <f aca="false">S26*'Inflation indexes'!$D$156/100*'Inflation indexes'!I118</f>
        <v>19981.873144688</v>
      </c>
      <c r="AF26" s="17" t="n">
        <f aca="false">T26*'Inflation indexes'!$D$156/100*'Inflation indexes'!I118</f>
        <v>14270.9084399351</v>
      </c>
      <c r="AG26" s="17" t="n">
        <f aca="false">U26*'Inflation indexes'!$D$156/100*'Inflation indexes'!I118</f>
        <v>11870.8464451098</v>
      </c>
      <c r="AH26" s="17" t="n">
        <f aca="false">V26*'Inflation indexes'!$D$156/100*'Inflation indexes'!I118</f>
        <v>10306.047578184</v>
      </c>
      <c r="AI26" s="17" t="n">
        <f aca="false">W26*'Inflation indexes'!$D$156/100*'Inflation indexes'!I118</f>
        <v>17345.1065530832</v>
      </c>
      <c r="AJ26" s="17" t="n">
        <f aca="false">Y26*'Inflation indexes'!$D$156/100*'Inflation indexes'!I118</f>
        <v>17098.2806771544</v>
      </c>
      <c r="AK26" s="17" t="n">
        <f aca="false">AJ26*0.82</f>
        <v>14020.5901552666</v>
      </c>
      <c r="AL26" s="12" t="n">
        <f aca="false">Z26*'Inflation indexes'!$D$156/100*'Inflation indexes'!I118</f>
        <v>12545.688414612</v>
      </c>
      <c r="AM26" s="17" t="n">
        <f aca="false">Adequacy_central!X23</f>
        <v>0.591106146353563</v>
      </c>
      <c r="AN26" s="8" t="n">
        <f aca="false">AN22+1</f>
        <v>2020</v>
      </c>
      <c r="AO26" s="15" t="n">
        <v>6078.96602713606</v>
      </c>
      <c r="AP26" s="13" t="n">
        <f aca="false">Adequacy_high!Q23</f>
        <v>4433.35908453804</v>
      </c>
      <c r="AQ26" s="13" t="n">
        <f aca="false">Adequacy_high!R23</f>
        <v>3176.60167588349</v>
      </c>
      <c r="AR26" s="13" t="n">
        <f aca="false">Adequacy_high!S23</f>
        <v>2597.58986864149</v>
      </c>
      <c r="AS26" s="13" t="n">
        <f aca="false">Adequacy_high!T23</f>
        <v>2273.13477387692</v>
      </c>
      <c r="AT26" s="13" t="n">
        <f aca="false">Adequacy_high!U23</f>
        <v>3839.1241611336</v>
      </c>
      <c r="AU26" s="13" t="n">
        <f aca="false">Adequacy_high!V23</f>
        <v>3989.12466013005</v>
      </c>
      <c r="AV26" s="8"/>
      <c r="AW26" s="8"/>
      <c r="AX26" s="8" t="n">
        <f aca="false">AX22+1</f>
        <v>2020</v>
      </c>
      <c r="AY26" s="10" t="n">
        <f aca="false">AO26*'Inflation indexes'!$D$156/100*'Inflation indexes'!I118</f>
        <v>27561.1080441904</v>
      </c>
      <c r="AZ26" s="10" t="n">
        <f aca="false">AU26*'Inflation indexes'!$D$156/100*'Inflation indexes'!I118</f>
        <v>18086.0849145732</v>
      </c>
      <c r="BA26" s="13" t="n">
        <f aca="false">AP26*'Inflation indexes'!$D$156/100*'Inflation indexes'!I118</f>
        <v>20100.1762770521</v>
      </c>
      <c r="BB26" s="13" t="n">
        <f aca="false">AQ26*'Inflation indexes'!$D$156/100*'Inflation indexes'!I118</f>
        <v>14402.2291968011</v>
      </c>
      <c r="BC26" s="13" t="n">
        <f aca="false">AR26*'Inflation indexes'!$D$156/100*'Inflation indexes'!I118</f>
        <v>11777.0776649415</v>
      </c>
      <c r="BD26" s="13" t="n">
        <f aca="false">AS26*'Inflation indexes'!$D$156/100*'Inflation indexes'!I118</f>
        <v>10306.047578184</v>
      </c>
      <c r="BE26" s="13" t="n">
        <f aca="false">AT26*'Inflation indexes'!$D$156/100*'Inflation indexes'!I118</f>
        <v>17406.0054502253</v>
      </c>
      <c r="BF26" s="13" t="n">
        <f aca="false">Adequacy_high!X23</f>
        <v>0.594383102745279</v>
      </c>
      <c r="BG26" s="13" t="n">
        <f aca="false">Y26*'Inflation indexes'!$D$156/100*'Inflation indexes'!I118</f>
        <v>17098.2806771544</v>
      </c>
      <c r="BH26" s="13" t="n">
        <f aca="false">BG26*0.82</f>
        <v>14020.5901552666</v>
      </c>
      <c r="BI26" s="10" t="n">
        <f aca="false">Z26*'Inflation indexes'!$D$156/100*'Inflation indexes'!I118</f>
        <v>12545.688414612</v>
      </c>
    </row>
    <row r="27" customFormat="false" ht="15" hidden="false" customHeight="false" outlineLevel="0" collapsed="false">
      <c r="A27" s="0" t="n">
        <f aca="false">A23+1</f>
        <v>2020</v>
      </c>
      <c r="B27" s="15" t="n">
        <v>5906.91807591276</v>
      </c>
      <c r="C27" s="13" t="n">
        <f aca="false">Adequacy_low!Q24</f>
        <v>4650.8709398252</v>
      </c>
      <c r="D27" s="13" t="n">
        <f aca="false">Adequacy_low!R24</f>
        <v>3307.02158335874</v>
      </c>
      <c r="E27" s="13" t="n">
        <f aca="false">Adequacy_low!S24</f>
        <v>2731.92250178315</v>
      </c>
      <c r="F27" s="13" t="n">
        <f aca="false">Adequacy_low!T24</f>
        <v>2387.49031066213</v>
      </c>
      <c r="G27" s="13" t="n">
        <f aca="false">Adequacy_low!U24</f>
        <v>4023.77605042136</v>
      </c>
      <c r="H27" s="13" t="n">
        <f aca="false">Adequacy_low!V24</f>
        <v>4178.77898834075</v>
      </c>
      <c r="I27" s="8" t="n">
        <f aca="false">I23+1</f>
        <v>2020</v>
      </c>
      <c r="J27" s="15" t="n">
        <f aca="false">B27*'Inflation indexes'!$D$156/100*'Inflation indexes'!I119</f>
        <v>26781.0687823686</v>
      </c>
      <c r="K27" s="13" t="n">
        <f aca="false">H27*'Inflation indexes'!$D$156/100*'Inflation indexes'!I119</f>
        <v>18945.9488137183</v>
      </c>
      <c r="L27" s="13" t="n">
        <f aca="false">C27*'Inflation indexes'!$D$156/100*'Inflation indexes'!I119</f>
        <v>21086.3419699843</v>
      </c>
      <c r="M27" s="13" t="n">
        <f aca="false">D27*'Inflation indexes'!$D$156/100*'Inflation indexes'!I119</f>
        <v>14993.5332351842</v>
      </c>
      <c r="N27" s="13" t="n">
        <f aca="false">E27*'Inflation indexes'!$D$156/100*'Inflation indexes'!I119</f>
        <v>12386.1214068132</v>
      </c>
      <c r="O27" s="13" t="n">
        <f aca="false">F27*'Inflation indexes'!$D$156/100*'Inflation indexes'!I119</f>
        <v>10824.5182014313</v>
      </c>
      <c r="P27" s="13" t="n">
        <f aca="false">G27*'Inflation indexes'!$D$156/100*'Inflation indexes'!I119</f>
        <v>18243.1890515987</v>
      </c>
      <c r="Q27" s="13" t="n">
        <f aca="false">Adequacy_low!X24</f>
        <v>0.696786702779734</v>
      </c>
      <c r="R27" s="18" t="n">
        <v>5976.4023583589</v>
      </c>
      <c r="S27" s="17" t="n">
        <f aca="false">Adequacy_central!Q24</f>
        <v>4653.22083154411</v>
      </c>
      <c r="T27" s="17" t="n">
        <f aca="false">Adequacy_central!R24</f>
        <v>3307.99810455722</v>
      </c>
      <c r="U27" s="17" t="n">
        <f aca="false">Adequacy_central!S24</f>
        <v>2744.54616252003</v>
      </c>
      <c r="V27" s="17" t="n">
        <f aca="false">Adequacy_central!T24</f>
        <v>2387.49031066213</v>
      </c>
      <c r="W27" s="17" t="n">
        <f aca="false">Adequacy_central!U24</f>
        <v>4028.63206589957</v>
      </c>
      <c r="X27" s="17" t="n">
        <f aca="false">Adequacy_central!V24</f>
        <v>4183.15784489301</v>
      </c>
      <c r="Y27" s="14" t="n">
        <v>3800.79990185669</v>
      </c>
      <c r="Z27" s="14" t="n">
        <v>2749.66456759874</v>
      </c>
      <c r="AA27" s="11"/>
      <c r="AB27" s="11" t="n">
        <f aca="false">AB23+1</f>
        <v>2020</v>
      </c>
      <c r="AC27" s="12" t="n">
        <f aca="false">R27*'Inflation indexes'!I119*'Inflation indexes'!$D$156/100</f>
        <v>27096.0999582828</v>
      </c>
      <c r="AD27" s="12" t="n">
        <f aca="false">X27*'Inflation indexes'!$D$156/100*'Inflation indexes'!I119</f>
        <v>18965.8018837976</v>
      </c>
      <c r="AE27" s="17" t="n">
        <f aca="false">S27*'Inflation indexes'!$D$156/100*'Inflation indexes'!I119</f>
        <v>21096.9960218852</v>
      </c>
      <c r="AF27" s="17" t="n">
        <f aca="false">T27*'Inflation indexes'!$D$156/100*'Inflation indexes'!I119</f>
        <v>14997.9606338797</v>
      </c>
      <c r="AG27" s="17" t="n">
        <f aca="false">U27*'Inflation indexes'!$D$156/100*'Inflation indexes'!I119</f>
        <v>12443.3551659639</v>
      </c>
      <c r="AH27" s="17" t="n">
        <f aca="false">V27*'Inflation indexes'!$D$156/100*'Inflation indexes'!I119</f>
        <v>10824.5182014313</v>
      </c>
      <c r="AI27" s="17" t="n">
        <f aca="false">W27*'Inflation indexes'!$D$156/100*'Inflation indexes'!I119</f>
        <v>18265.2054877264</v>
      </c>
      <c r="AJ27" s="17" t="n">
        <f aca="false">Y27*'Inflation indexes'!$D$156/100*'Inflation indexes'!I119</f>
        <v>17232.249083447</v>
      </c>
      <c r="AK27" s="17" t="n">
        <f aca="false">AJ27*0.82</f>
        <v>14130.4442484265</v>
      </c>
      <c r="AL27" s="12" t="n">
        <f aca="false">Z27*'Inflation indexes'!$D$156/100*'Inflation indexes'!I119</f>
        <v>12466.5612366606</v>
      </c>
      <c r="AM27" s="17" t="n">
        <f aca="false">Adequacy_central!X24</f>
        <v>0.684238716249771</v>
      </c>
      <c r="AN27" s="8" t="n">
        <f aca="false">AN23+1</f>
        <v>2020</v>
      </c>
      <c r="AO27" s="15" t="n">
        <v>6198.22496352165</v>
      </c>
      <c r="AP27" s="13" t="n">
        <f aca="false">Adequacy_high!Q24</f>
        <v>4675.10183739419</v>
      </c>
      <c r="AQ27" s="13" t="n">
        <f aca="false">Adequacy_high!R24</f>
        <v>3349.91599407428</v>
      </c>
      <c r="AR27" s="13" t="n">
        <f aca="false">Adequacy_high!S24</f>
        <v>2732.4502338495</v>
      </c>
      <c r="AS27" s="13" t="n">
        <f aca="false">Adequacy_high!T24</f>
        <v>2387.49031066213</v>
      </c>
      <c r="AT27" s="13" t="n">
        <f aca="false">Adequacy_high!U24</f>
        <v>4041.25420069755</v>
      </c>
      <c r="AU27" s="13" t="n">
        <f aca="false">Adequacy_high!V24</f>
        <v>4208.03619845794</v>
      </c>
      <c r="AV27" s="8"/>
      <c r="AW27" s="8"/>
      <c r="AX27" s="8" t="n">
        <f aca="false">AX23+1</f>
        <v>2020</v>
      </c>
      <c r="AY27" s="10" t="n">
        <f aca="false">AO27*'Inflation indexes'!$D$156/100*'Inflation indexes'!I119</f>
        <v>28101.8099359736</v>
      </c>
      <c r="AZ27" s="10" t="n">
        <f aca="false">AU27*'Inflation indexes'!$D$156/100*'Inflation indexes'!I119</f>
        <v>19078.5965576786</v>
      </c>
      <c r="BA27" s="13" t="n">
        <f aca="false">AP27*'Inflation indexes'!$D$156/100*'Inflation indexes'!I119</f>
        <v>21196.2011767845</v>
      </c>
      <c r="BB27" s="13" t="n">
        <f aca="false">AQ27*'Inflation indexes'!$D$156/100*'Inflation indexes'!I119</f>
        <v>15188.0099739824</v>
      </c>
      <c r="BC27" s="13" t="n">
        <f aca="false">AR27*'Inflation indexes'!$D$156/100*'Inflation indexes'!I119</f>
        <v>12388.5140637937</v>
      </c>
      <c r="BD27" s="13" t="n">
        <f aca="false">AS27*'Inflation indexes'!$D$156/100*'Inflation indexes'!I119</f>
        <v>10824.5182014313</v>
      </c>
      <c r="BE27" s="13" t="n">
        <f aca="false">AT27*'Inflation indexes'!$D$156/100*'Inflation indexes'!I119</f>
        <v>18322.432328502</v>
      </c>
      <c r="BF27" s="13" t="n">
        <f aca="false">Adequacy_high!X24</f>
        <v>0.669085166875467</v>
      </c>
      <c r="BG27" s="13" t="n">
        <f aca="false">Y27*'Inflation indexes'!$D$156/100*'Inflation indexes'!I119</f>
        <v>17232.249083447</v>
      </c>
      <c r="BH27" s="13" t="n">
        <f aca="false">BG27*0.82</f>
        <v>14130.4442484265</v>
      </c>
      <c r="BI27" s="10" t="n">
        <f aca="false">Z27*'Inflation indexes'!$D$156/100*'Inflation indexes'!I119</f>
        <v>12466.5612366606</v>
      </c>
    </row>
    <row r="28" customFormat="false" ht="15" hidden="false" customHeight="false" outlineLevel="0" collapsed="false">
      <c r="A28" s="0" t="n">
        <f aca="false">A24+1</f>
        <v>2020</v>
      </c>
      <c r="B28" s="15" t="n">
        <v>5914.94333278746</v>
      </c>
      <c r="C28" s="13" t="n">
        <f aca="false">Adequacy_low!Q25</f>
        <v>4567.37808953603</v>
      </c>
      <c r="D28" s="13" t="n">
        <f aca="false">Adequacy_low!R25</f>
        <v>3242.80855796128</v>
      </c>
      <c r="E28" s="13" t="n">
        <f aca="false">Adequacy_low!S25</f>
        <v>2701.86070076906</v>
      </c>
      <c r="F28" s="13" t="n">
        <f aca="false">Adequacy_low!T25</f>
        <v>2341.22509801058</v>
      </c>
      <c r="G28" s="13" t="n">
        <f aca="false">Adequacy_low!U25</f>
        <v>3950.90424109458</v>
      </c>
      <c r="H28" s="13" t="n">
        <f aca="false">Adequacy_low!V25</f>
        <v>4112.79752671303</v>
      </c>
      <c r="I28" s="8" t="n">
        <f aca="false">I24+1</f>
        <v>2020</v>
      </c>
      <c r="J28" s="15" t="n">
        <f aca="false">B28*'Inflation indexes'!$D$156/100*'Inflation indexes'!I120</f>
        <v>26817.4540773051</v>
      </c>
      <c r="K28" s="13" t="n">
        <f aca="false">H28*'Inflation indexes'!$D$156/100*'Inflation indexes'!I120</f>
        <v>18646.7988950121</v>
      </c>
      <c r="L28" s="13" t="n">
        <f aca="false">C28*'Inflation indexes'!$D$156/100*'Inflation indexes'!I120</f>
        <v>20707.7980765877</v>
      </c>
      <c r="M28" s="13" t="n">
        <f aca="false">D28*'Inflation indexes'!$D$156/100*'Inflation indexes'!I120</f>
        <v>14702.4011375669</v>
      </c>
      <c r="N28" s="13" t="n">
        <f aca="false">E28*'Inflation indexes'!$D$156/100*'Inflation indexes'!I120</f>
        <v>12249.8257700135</v>
      </c>
      <c r="O28" s="13" t="n">
        <f aca="false">F28*'Inflation indexes'!$D$156/100*'Inflation indexes'!I120</f>
        <v>10614.7587589727</v>
      </c>
      <c r="P28" s="13" t="n">
        <f aca="false">G28*'Inflation indexes'!$D$156/100*'Inflation indexes'!I120</f>
        <v>17912.7993436672</v>
      </c>
      <c r="Q28" s="13" t="n">
        <f aca="false">Adequacy_low!X25</f>
        <v>0.692648788453588</v>
      </c>
      <c r="R28" s="18" t="n">
        <v>5989.76901415762</v>
      </c>
      <c r="S28" s="17" t="n">
        <f aca="false">Adequacy_central!Q25</f>
        <v>4639.13295761177</v>
      </c>
      <c r="T28" s="17" t="n">
        <f aca="false">Adequacy_central!R25</f>
        <v>3288.46567109349</v>
      </c>
      <c r="U28" s="17" t="n">
        <f aca="false">Adequacy_central!S25</f>
        <v>2751.77163216984</v>
      </c>
      <c r="V28" s="17" t="n">
        <f aca="false">Adequacy_central!T25</f>
        <v>2376.26720467081</v>
      </c>
      <c r="W28" s="17" t="n">
        <f aca="false">Adequacy_central!U25</f>
        <v>4015.08592436556</v>
      </c>
      <c r="X28" s="17" t="n">
        <f aca="false">Adequacy_central!V25</f>
        <v>4177.90972888934</v>
      </c>
      <c r="Y28" s="14" t="n">
        <v>3830.34840147638</v>
      </c>
      <c r="Z28" s="14" t="n">
        <v>2800.38523152988</v>
      </c>
      <c r="AA28" s="11"/>
      <c r="AB28" s="11" t="n">
        <f aca="false">AB24+1</f>
        <v>2020</v>
      </c>
      <c r="AC28" s="12" t="n">
        <f aca="false">R28*'Inflation indexes'!I120*'Inflation indexes'!$D$156/100</f>
        <v>27156.7023441184</v>
      </c>
      <c r="AD28" s="12" t="n">
        <f aca="false">X28*'Inflation indexes'!$D$156/100*'Inflation indexes'!I120</f>
        <v>18942.0077234816</v>
      </c>
      <c r="AE28" s="17" t="n">
        <f aca="false">S28*'Inflation indexes'!$D$156/100*'Inflation indexes'!I120</f>
        <v>21033.1237426474</v>
      </c>
      <c r="AF28" s="17" t="n">
        <f aca="false">T28*'Inflation indexes'!$D$156/100*'Inflation indexes'!I120</f>
        <v>14909.403549228</v>
      </c>
      <c r="AG28" s="17" t="n">
        <f aca="false">U28*'Inflation indexes'!$D$156/100*'Inflation indexes'!I120</f>
        <v>12476.1143471799</v>
      </c>
      <c r="AH28" s="17" t="n">
        <f aca="false">V28*'Inflation indexes'!$D$156/100*'Inflation indexes'!I120</f>
        <v>10773.6343446311</v>
      </c>
      <c r="AI28" s="17" t="n">
        <f aca="false">W28*'Inflation indexes'!$D$156/100*'Inflation indexes'!I120</f>
        <v>18203.7893408465</v>
      </c>
      <c r="AJ28" s="17" t="n">
        <f aca="false">Y28*'Inflation indexes'!$D$156/100*'Inflation indexes'!I120</f>
        <v>17366.2174897395</v>
      </c>
      <c r="AK28" s="17" t="n">
        <f aca="false">AJ28*0.82</f>
        <v>14240.2983415864</v>
      </c>
      <c r="AL28" s="12" t="n">
        <f aca="false">Z28*'Inflation indexes'!$D$156/100*'Inflation indexes'!I120</f>
        <v>12696.5210180509</v>
      </c>
      <c r="AM28" s="17" t="n">
        <f aca="false">Adequacy_central!X25</f>
        <v>0.678460372008322</v>
      </c>
      <c r="AN28" s="8" t="n">
        <f aca="false">AN24+1</f>
        <v>2020</v>
      </c>
      <c r="AO28" s="15" t="n">
        <v>6316.43204429647</v>
      </c>
      <c r="AP28" s="13" t="n">
        <f aca="false">Adequacy_high!Q25</f>
        <v>4726.25629575601</v>
      </c>
      <c r="AQ28" s="13" t="n">
        <f aca="false">Adequacy_high!R25</f>
        <v>3373.44519203148</v>
      </c>
      <c r="AR28" s="13" t="n">
        <f aca="false">Adequacy_high!S25</f>
        <v>2776.21378889763</v>
      </c>
      <c r="AS28" s="13" t="n">
        <f aca="false">Adequacy_high!T25</f>
        <v>2405.06090183346</v>
      </c>
      <c r="AT28" s="13" t="n">
        <f aca="false">Adequacy_high!U25</f>
        <v>4083.17522657534</v>
      </c>
      <c r="AU28" s="13" t="n">
        <f aca="false">Adequacy_high!V25</f>
        <v>4258.64403048934</v>
      </c>
      <c r="AV28" s="8"/>
      <c r="AW28" s="8"/>
      <c r="AX28" s="8" t="n">
        <f aca="false">AX24+1</f>
        <v>2020</v>
      </c>
      <c r="AY28" s="10" t="n">
        <f aca="false">AO28*'Inflation indexes'!$D$156/100*'Inflation indexes'!I120</f>
        <v>28637.7428742858</v>
      </c>
      <c r="AZ28" s="10" t="n">
        <f aca="false">AU28*'Inflation indexes'!$D$156/100*'Inflation indexes'!I120</f>
        <v>19308.0447763845</v>
      </c>
      <c r="BA28" s="13" t="n">
        <f aca="false">AP28*'Inflation indexes'!$D$156/100*'Inflation indexes'!I120</f>
        <v>21428.1277161924</v>
      </c>
      <c r="BB28" s="13" t="n">
        <f aca="false">AQ28*'Inflation indexes'!$D$156/100*'Inflation indexes'!I120</f>
        <v>15294.6877813919</v>
      </c>
      <c r="BC28" s="13" t="n">
        <f aca="false">AR28*'Inflation indexes'!$D$156/100*'Inflation indexes'!I120</f>
        <v>12586.9313708975</v>
      </c>
      <c r="BD28" s="13" t="n">
        <f aca="false">AS28*'Inflation indexes'!$D$156/100*'Inflation indexes'!I120</f>
        <v>10904.1805913034</v>
      </c>
      <c r="BE28" s="13" t="n">
        <f aca="false">AT28*'Inflation indexes'!$D$156/100*'Inflation indexes'!I120</f>
        <v>18512.4958883877</v>
      </c>
      <c r="BF28" s="13" t="n">
        <f aca="false">Adequacy_high!X25</f>
        <v>0.658172514285879</v>
      </c>
      <c r="BG28" s="13" t="n">
        <f aca="false">Y28*'Inflation indexes'!$D$156/100*'Inflation indexes'!I120</f>
        <v>17366.2174897395</v>
      </c>
      <c r="BH28" s="13" t="n">
        <f aca="false">BG28*0.82</f>
        <v>14240.2983415864</v>
      </c>
      <c r="BI28" s="10" t="n">
        <f aca="false">Z28*'Inflation indexes'!$D$156/100*'Inflation indexes'!I120</f>
        <v>12696.5210180509</v>
      </c>
    </row>
    <row r="29" customFormat="false" ht="15" hidden="false" customHeight="false" outlineLevel="0" collapsed="false">
      <c r="A29" s="0" t="n">
        <f aca="false">A25+1</f>
        <v>2021</v>
      </c>
      <c r="B29" s="15" t="n">
        <v>5969.05269637409</v>
      </c>
      <c r="C29" s="13" t="n">
        <f aca="false">Adequacy_low!Q26</f>
        <v>4297.88884802453</v>
      </c>
      <c r="D29" s="13" t="n">
        <f aca="false">Adequacy_low!R26</f>
        <v>3054.69954217542</v>
      </c>
      <c r="E29" s="13" t="n">
        <f aca="false">Adequacy_low!S26</f>
        <v>2546.78414801406</v>
      </c>
      <c r="F29" s="13" t="n">
        <f aca="false">Adequacy_low!T26</f>
        <v>2188.84970005737</v>
      </c>
      <c r="G29" s="13" t="n">
        <f aca="false">Adequacy_low!U26</f>
        <v>3713.23043390965</v>
      </c>
      <c r="H29" s="13" t="n">
        <f aca="false">Adequacy_low!V26</f>
        <v>3883.23531104004</v>
      </c>
      <c r="I29" s="8" t="n">
        <f aca="false">I25+1</f>
        <v>2021</v>
      </c>
      <c r="J29" s="15" t="n">
        <f aca="false">B29*'Inflation indexes'!$D$156/100*'Inflation indexes'!I121</f>
        <v>27062.7777078956</v>
      </c>
      <c r="K29" s="13" t="n">
        <f aca="false">H29*'Inflation indexes'!$D$156/100*'Inflation indexes'!I121</f>
        <v>17605.9986995868</v>
      </c>
      <c r="L29" s="13" t="n">
        <f aca="false">C29*'Inflation indexes'!$D$156/100*'Inflation indexes'!I121</f>
        <v>19485.9748143932</v>
      </c>
      <c r="M29" s="13" t="n">
        <f aca="false">D29*'Inflation indexes'!$D$156/100*'Inflation indexes'!I121</f>
        <v>13849.543450089</v>
      </c>
      <c r="N29" s="13" t="n">
        <f aca="false">E29*'Inflation indexes'!$D$156/100*'Inflation indexes'!I121</f>
        <v>11546.7322494178</v>
      </c>
      <c r="O29" s="13" t="n">
        <f aca="false">F29*'Inflation indexes'!$D$156/100*'Inflation indexes'!I121</f>
        <v>9923.91186370827</v>
      </c>
      <c r="P29" s="13" t="n">
        <f aca="false">G29*'Inflation indexes'!$D$156/100*'Inflation indexes'!I121</f>
        <v>16835.2224251819</v>
      </c>
      <c r="Q29" s="13" t="n">
        <f aca="false">Adequacy_low!X26</f>
        <v>0.635479521958188</v>
      </c>
      <c r="R29" s="16" t="n">
        <v>6074.16742636382</v>
      </c>
      <c r="S29" s="17" t="n">
        <f aca="false">Adequacy_central!Q26</f>
        <v>4446.81261681668</v>
      </c>
      <c r="T29" s="17" t="n">
        <f aca="false">Adequacy_central!R26</f>
        <v>3158.21243754988</v>
      </c>
      <c r="U29" s="17" t="n">
        <f aca="false">Adequacy_central!S26</f>
        <v>2645.35751228889</v>
      </c>
      <c r="V29" s="17" t="n">
        <f aca="false">Adequacy_central!T26</f>
        <v>2262.55327138642</v>
      </c>
      <c r="W29" s="17" t="n">
        <f aca="false">Adequacy_central!U26</f>
        <v>3844.7503188464</v>
      </c>
      <c r="X29" s="17" t="n">
        <f aca="false">Adequacy_central!V26</f>
        <v>4019.63465837487</v>
      </c>
      <c r="Y29" s="14" t="n">
        <v>3859.89690109608</v>
      </c>
      <c r="Z29" s="14" t="n">
        <v>2952.72292436348</v>
      </c>
      <c r="AA29" s="11"/>
      <c r="AB29" s="11" t="n">
        <f aca="false">AB25+1</f>
        <v>2021</v>
      </c>
      <c r="AC29" s="12" t="n">
        <f aca="false">R29*'Inflation indexes'!I121*'Inflation indexes'!$D$156/100</f>
        <v>27539.3519176132</v>
      </c>
      <c r="AD29" s="12" t="n">
        <f aca="false">X29*'Inflation indexes'!$D$156/100*'Inflation indexes'!I121</f>
        <v>18224.412609497</v>
      </c>
      <c r="AE29" s="17" t="n">
        <f aca="false">S29*'Inflation indexes'!$D$156/100*'Inflation indexes'!I121</f>
        <v>20161.1725476436</v>
      </c>
      <c r="AF29" s="17" t="n">
        <f aca="false">T29*'Inflation indexes'!$D$156/100*'Inflation indexes'!I121</f>
        <v>14318.8551851188</v>
      </c>
      <c r="AG29" s="17" t="n">
        <f aca="false">U29*'Inflation indexes'!$D$156/100*'Inflation indexes'!I121</f>
        <v>11993.6489011856</v>
      </c>
      <c r="AH29" s="17" t="n">
        <f aca="false">V29*'Inflation indexes'!$D$156/100*'Inflation indexes'!I121</f>
        <v>10258.0726541411</v>
      </c>
      <c r="AI29" s="17" t="n">
        <f aca="false">W29*'Inflation indexes'!$D$156/100*'Inflation indexes'!I121</f>
        <v>17431.5135941932</v>
      </c>
      <c r="AJ29" s="17" t="n">
        <f aca="false">Y29*'Inflation indexes'!$D$156/100*'Inflation indexes'!I121</f>
        <v>17500.1858960321</v>
      </c>
      <c r="AK29" s="17" t="n">
        <f aca="false">AJ29*0.82</f>
        <v>14350.1524347463</v>
      </c>
      <c r="AL29" s="12" t="n">
        <f aca="false">Z29*'Inflation indexes'!$D$156/100*'Inflation indexes'!I121</f>
        <v>13387.1969640337</v>
      </c>
      <c r="AM29" s="17" t="n">
        <f aca="false">Adequacy_central!X26</f>
        <v>0.62483452036732</v>
      </c>
      <c r="AN29" s="8" t="n">
        <f aca="false">AN25+1</f>
        <v>2021</v>
      </c>
      <c r="AO29" s="15" t="n">
        <v>6428.90223032854</v>
      </c>
      <c r="AP29" s="13" t="n">
        <f aca="false">Adequacy_high!Q26</f>
        <v>4621.7206879821</v>
      </c>
      <c r="AQ29" s="13" t="n">
        <f aca="false">Adequacy_high!R26</f>
        <v>3269.96591346082</v>
      </c>
      <c r="AR29" s="13" t="n">
        <f aca="false">Adequacy_high!S26</f>
        <v>2720.84020705845</v>
      </c>
      <c r="AS29" s="13" t="n">
        <f aca="false">Adequacy_high!T26</f>
        <v>2338.36676165136</v>
      </c>
      <c r="AT29" s="13" t="n">
        <f aca="false">Adequacy_high!U26</f>
        <v>3989.87248438867</v>
      </c>
      <c r="AU29" s="13" t="n">
        <f aca="false">Adequacy_high!V26</f>
        <v>4166.45658113535</v>
      </c>
      <c r="AV29" s="8"/>
      <c r="AW29" s="8"/>
      <c r="AX29" s="8" t="n">
        <f aca="false">AX25+1</f>
        <v>2021</v>
      </c>
      <c r="AY29" s="10" t="n">
        <f aca="false">AO29*'Inflation indexes'!$D$156/100*'Inflation indexes'!I121</f>
        <v>29147.6656037669</v>
      </c>
      <c r="AZ29" s="10" t="n">
        <f aca="false">AU29*'Inflation indexes'!$D$156/100*'Inflation indexes'!I121</f>
        <v>18890.0808922927</v>
      </c>
      <c r="BA29" s="13" t="n">
        <f aca="false">AP29*'Inflation indexes'!$D$156/100*'Inflation indexes'!I121</f>
        <v>20954.1791585824</v>
      </c>
      <c r="BB29" s="13" t="n">
        <f aca="false">AQ29*'Inflation indexes'!$D$156/100*'Inflation indexes'!I121</f>
        <v>14825.5284598412</v>
      </c>
      <c r="BC29" s="13" t="n">
        <f aca="false">AR29*'Inflation indexes'!$D$156/100*'Inflation indexes'!I121</f>
        <v>12335.8759668944</v>
      </c>
      <c r="BD29" s="13" t="n">
        <f aca="false">AS29*'Inflation indexes'!$D$156/100*'Inflation indexes'!I121</f>
        <v>10601.7994963495</v>
      </c>
      <c r="BE29" s="13" t="n">
        <f aca="false">AT29*'Inflation indexes'!$D$156/100*'Inflation indexes'!I121</f>
        <v>18089.4754361023</v>
      </c>
      <c r="BF29" s="13" t="n">
        <f aca="false">Adequacy_high!X26</f>
        <v>0.621200084110951</v>
      </c>
      <c r="BG29" s="13" t="n">
        <f aca="false">Y29*'Inflation indexes'!$D$156/100*'Inflation indexes'!I121</f>
        <v>17500.1858960321</v>
      </c>
      <c r="BH29" s="13" t="n">
        <f aca="false">BG29*0.82</f>
        <v>14350.1524347463</v>
      </c>
      <c r="BI29" s="10" t="n">
        <f aca="false">Z29*'Inflation indexes'!$D$156/100*'Inflation indexes'!I121</f>
        <v>13387.1969640337</v>
      </c>
    </row>
    <row r="30" customFormat="false" ht="15" hidden="false" customHeight="false" outlineLevel="0" collapsed="false">
      <c r="A30" s="0" t="n">
        <f aca="false">A26+1</f>
        <v>2021</v>
      </c>
      <c r="B30" s="15" t="n">
        <v>5979.34184627922</v>
      </c>
      <c r="C30" s="13" t="n">
        <f aca="false">Adequacy_low!Q27</f>
        <v>4275.67141036544</v>
      </c>
      <c r="D30" s="13" t="n">
        <f aca="false">Adequacy_low!R27</f>
        <v>3045.41395007893</v>
      </c>
      <c r="E30" s="13" t="n">
        <f aca="false">Adequacy_low!S27</f>
        <v>2546.35946724536</v>
      </c>
      <c r="F30" s="13" t="n">
        <f aca="false">Adequacy_low!T27</f>
        <v>2174.27844920708</v>
      </c>
      <c r="G30" s="13" t="n">
        <f aca="false">Adequacy_low!U27</f>
        <v>3694.16030641033</v>
      </c>
      <c r="H30" s="13" t="n">
        <f aca="false">Adequacy_low!V27</f>
        <v>3876.36660999875</v>
      </c>
      <c r="I30" s="8" t="n">
        <f aca="false">I26+1</f>
        <v>2021</v>
      </c>
      <c r="J30" s="15" t="n">
        <f aca="false">B30*'Inflation indexes'!$D$156/100*'Inflation indexes'!I122</f>
        <v>27109.42714975</v>
      </c>
      <c r="K30" s="13" t="n">
        <f aca="false">H30*'Inflation indexes'!$D$156/100*'Inflation indexes'!I122</f>
        <v>17574.8570530178</v>
      </c>
      <c r="L30" s="13" t="n">
        <f aca="false">C30*'Inflation indexes'!$D$156/100*'Inflation indexes'!I122</f>
        <v>19385.2443288051</v>
      </c>
      <c r="M30" s="13" t="n">
        <f aca="false">D30*'Inflation indexes'!$D$156/100*'Inflation indexes'!I122</f>
        <v>13807.4439868113</v>
      </c>
      <c r="N30" s="13" t="n">
        <f aca="false">E30*'Inflation indexes'!$D$156/100*'Inflation indexes'!I122</f>
        <v>11544.8068113584</v>
      </c>
      <c r="O30" s="13" t="n">
        <f aca="false">F30*'Inflation indexes'!$D$156/100*'Inflation indexes'!I122</f>
        <v>9857.84802699143</v>
      </c>
      <c r="P30" s="13" t="n">
        <f aca="false">G30*'Inflation indexes'!$D$156/100*'Inflation indexes'!I122</f>
        <v>16748.7613655084</v>
      </c>
      <c r="Q30" s="13" t="n">
        <f aca="false">Adequacy_low!X27</f>
        <v>0.624535922067101</v>
      </c>
      <c r="R30" s="18" t="n">
        <v>6108.35761466256</v>
      </c>
      <c r="S30" s="17" t="n">
        <f aca="false">Adequacy_central!Q27</f>
        <v>4428.90187688615</v>
      </c>
      <c r="T30" s="17" t="n">
        <f aca="false">Adequacy_central!R27</f>
        <v>3157.88803975312</v>
      </c>
      <c r="U30" s="17" t="n">
        <f aca="false">Adequacy_central!S27</f>
        <v>2655.74646037368</v>
      </c>
      <c r="V30" s="17" t="n">
        <f aca="false">Adequacy_central!T27</f>
        <v>2249.66878135468</v>
      </c>
      <c r="W30" s="17" t="n">
        <f aca="false">Adequacy_central!U27</f>
        <v>3831.05834019392</v>
      </c>
      <c r="X30" s="17" t="n">
        <f aca="false">Adequacy_central!V27</f>
        <v>4020.13373245931</v>
      </c>
      <c r="Y30" s="14" t="n">
        <v>3889.44540071577</v>
      </c>
      <c r="Z30" s="14" t="n">
        <v>2921.42946045269</v>
      </c>
      <c r="AA30" s="11"/>
      <c r="AB30" s="11" t="n">
        <f aca="false">AB26+1</f>
        <v>2021</v>
      </c>
      <c r="AC30" s="12" t="n">
        <f aca="false">R30*'Inflation indexes'!I122*'Inflation indexes'!$D$156/100</f>
        <v>27694.365034901</v>
      </c>
      <c r="AD30" s="12" t="n">
        <f aca="false">X30*'Inflation indexes'!$D$156/100*'Inflation indexes'!I122</f>
        <v>18226.6753355432</v>
      </c>
      <c r="AE30" s="17" t="n">
        <f aca="false">S30*'Inflation indexes'!$D$156/100*'Inflation indexes'!I122</f>
        <v>20079.9679749954</v>
      </c>
      <c r="AF30" s="17" t="n">
        <f aca="false">T30*'Inflation indexes'!$D$156/100*'Inflation indexes'!I122</f>
        <v>14317.3844148125</v>
      </c>
      <c r="AG30" s="17" t="n">
        <f aca="false">U30*'Inflation indexes'!$D$156/100*'Inflation indexes'!I122</f>
        <v>12040.7508128186</v>
      </c>
      <c r="AH30" s="17" t="n">
        <f aca="false">V30*'Inflation indexes'!$D$156/100*'Inflation indexes'!I122</f>
        <v>10199.6563346102</v>
      </c>
      <c r="AI30" s="17" t="n">
        <f aca="false">W30*'Inflation indexes'!$D$156/100*'Inflation indexes'!I122</f>
        <v>17369.4362439835</v>
      </c>
      <c r="AJ30" s="17" t="n">
        <f aca="false">Y30*'Inflation indexes'!$D$156/100*'Inflation indexes'!I122</f>
        <v>17634.1543023247</v>
      </c>
      <c r="AK30" s="17" t="n">
        <f aca="false">AJ30*0.82</f>
        <v>14460.0065279062</v>
      </c>
      <c r="AL30" s="12" t="n">
        <f aca="false">Z30*'Inflation indexes'!$D$156/100*'Inflation indexes'!I122</f>
        <v>13245.3171548569</v>
      </c>
      <c r="AM30" s="17" t="n">
        <f aca="false">Adequacy_central!X27</f>
        <v>0.60525594319097</v>
      </c>
      <c r="AN30" s="8" t="n">
        <f aca="false">AN26+1</f>
        <v>2021</v>
      </c>
      <c r="AO30" s="15" t="n">
        <v>6545.29300486675</v>
      </c>
      <c r="AP30" s="13" t="n">
        <f aca="false">Adequacy_high!Q27</f>
        <v>4625.05861354567</v>
      </c>
      <c r="AQ30" s="13" t="n">
        <f aca="false">Adequacy_high!R27</f>
        <v>3280.88474205811</v>
      </c>
      <c r="AR30" s="13" t="n">
        <f aca="false">Adequacy_high!S27</f>
        <v>2729.13422688275</v>
      </c>
      <c r="AS30" s="13" t="n">
        <f aca="false">Adequacy_high!T27</f>
        <v>2331.29689774803</v>
      </c>
      <c r="AT30" s="13" t="n">
        <f aca="false">Adequacy_high!U27</f>
        <v>3988.77760196465</v>
      </c>
      <c r="AU30" s="13" t="n">
        <f aca="false">Adequacy_high!V27</f>
        <v>4180.58585108759</v>
      </c>
      <c r="AV30" s="8"/>
      <c r="AW30" s="8"/>
      <c r="AX30" s="8" t="n">
        <f aca="false">AX26+1</f>
        <v>2021</v>
      </c>
      <c r="AY30" s="10" t="n">
        <f aca="false">AO30*'Inflation indexes'!$D$156/100*'Inflation indexes'!I122</f>
        <v>29675.363685657</v>
      </c>
      <c r="AZ30" s="10" t="n">
        <f aca="false">AU30*'Inflation indexes'!$D$156/100*'Inflation indexes'!I122</f>
        <v>18954.1408547931</v>
      </c>
      <c r="BA30" s="13" t="n">
        <f aca="false">AP30*'Inflation indexes'!$D$156/100*'Inflation indexes'!I122</f>
        <v>20969.3128057668</v>
      </c>
      <c r="BB30" s="13" t="n">
        <f aca="false">AQ30*'Inflation indexes'!$D$156/100*'Inflation indexes'!I122</f>
        <v>14875.032769183</v>
      </c>
      <c r="BC30" s="13" t="n">
        <f aca="false">AR30*'Inflation indexes'!$D$156/100*'Inflation indexes'!I122</f>
        <v>12373.4797921959</v>
      </c>
      <c r="BD30" s="13" t="n">
        <f aca="false">AS30*'Inflation indexes'!$D$156/100*'Inflation indexes'!I122</f>
        <v>10569.7458079381</v>
      </c>
      <c r="BE30" s="13" t="n">
        <f aca="false">AT30*'Inflation indexes'!$D$156/100*'Inflation indexes'!I122</f>
        <v>18084.5114055996</v>
      </c>
      <c r="BF30" s="13" t="n">
        <f aca="false">Adequacy_high!X27</f>
        <v>0.601412030611058</v>
      </c>
      <c r="BG30" s="13" t="n">
        <f aca="false">Y30*'Inflation indexes'!$D$156/100*'Inflation indexes'!I122</f>
        <v>17634.1543023247</v>
      </c>
      <c r="BH30" s="13" t="n">
        <f aca="false">BG30*0.82</f>
        <v>14460.0065279062</v>
      </c>
      <c r="BI30" s="10" t="n">
        <f aca="false">Z30*'Inflation indexes'!$D$156/100*'Inflation indexes'!I122</f>
        <v>13245.3171548569</v>
      </c>
    </row>
    <row r="31" customFormat="false" ht="15" hidden="false" customHeight="false" outlineLevel="0" collapsed="false">
      <c r="A31" s="0" t="n">
        <f aca="false">A27+1</f>
        <v>2021</v>
      </c>
      <c r="B31" s="15" t="n">
        <v>5986.2927433296</v>
      </c>
      <c r="C31" s="13" t="n">
        <f aca="false">Adequacy_low!Q28</f>
        <v>4384.80048571204</v>
      </c>
      <c r="D31" s="13" t="n">
        <f aca="false">Adequacy_low!R28</f>
        <v>3145.32740585714</v>
      </c>
      <c r="E31" s="13" t="n">
        <f aca="false">Adequacy_low!S28</f>
        <v>2621.85984891095</v>
      </c>
      <c r="F31" s="13" t="n">
        <f aca="false">Adequacy_low!T28</f>
        <v>2227.03466653818</v>
      </c>
      <c r="G31" s="13" t="n">
        <f aca="false">Adequacy_low!U28</f>
        <v>3789.06879083907</v>
      </c>
      <c r="H31" s="13" t="n">
        <f aca="false">Adequacy_low!V28</f>
        <v>3991.63536167581</v>
      </c>
      <c r="I31" s="8" t="n">
        <f aca="false">I27+1</f>
        <v>2021</v>
      </c>
      <c r="J31" s="15" t="n">
        <f aca="false">B31*'Inflation indexes'!$D$156/100*'Inflation indexes'!I123</f>
        <v>27140.9414605316</v>
      </c>
      <c r="K31" s="13" t="n">
        <f aca="false">H31*'Inflation indexes'!$D$156/100*'Inflation indexes'!I123</f>
        <v>18097.4680537881</v>
      </c>
      <c r="L31" s="13" t="n">
        <f aca="false">C31*'Inflation indexes'!$D$156/100*'Inflation indexes'!I123</f>
        <v>19880.0189702431</v>
      </c>
      <c r="M31" s="13" t="n">
        <f aca="false">D31*'Inflation indexes'!$D$156/100*'Inflation indexes'!I123</f>
        <v>14260.4364097792</v>
      </c>
      <c r="N31" s="13" t="n">
        <f aca="false">E31*'Inflation indexes'!$D$156/100*'Inflation indexes'!I123</f>
        <v>11887.1140667656</v>
      </c>
      <c r="O31" s="13" t="n">
        <f aca="false">F31*'Inflation indexes'!$D$156/100*'Inflation indexes'!I123</f>
        <v>10097.0366981198</v>
      </c>
      <c r="P31" s="13" t="n">
        <f aca="false">G31*'Inflation indexes'!$D$156/100*'Inflation indexes'!I123</f>
        <v>17179.0620090676</v>
      </c>
      <c r="Q31" s="13" t="n">
        <f aca="false">Adequacy_low!X28</f>
        <v>0.63493131056119</v>
      </c>
      <c r="R31" s="18" t="n">
        <v>6175.31024007337</v>
      </c>
      <c r="S31" s="17" t="n">
        <f aca="false">Adequacy_central!Q28</f>
        <v>4536.5579987318</v>
      </c>
      <c r="T31" s="17" t="n">
        <f aca="false">Adequacy_central!R28</f>
        <v>3250.74239285389</v>
      </c>
      <c r="U31" s="17" t="n">
        <f aca="false">Adequacy_central!S28</f>
        <v>2730.10095235921</v>
      </c>
      <c r="V31" s="17" t="n">
        <f aca="false">Adequacy_central!T28</f>
        <v>2300.83655718056</v>
      </c>
      <c r="W31" s="17" t="n">
        <f aca="false">Adequacy_central!U28</f>
        <v>3924.79135886458</v>
      </c>
      <c r="X31" s="17" t="n">
        <f aca="false">Adequacy_central!V28</f>
        <v>4132.53428579052</v>
      </c>
      <c r="Y31" s="14" t="n">
        <v>3918.99390033546</v>
      </c>
      <c r="Z31" s="14" t="n">
        <v>2945.32619372675</v>
      </c>
      <c r="AA31" s="11"/>
      <c r="AB31" s="11" t="n">
        <f aca="false">AB27+1</f>
        <v>2021</v>
      </c>
      <c r="AC31" s="12" t="n">
        <f aca="false">R31*'Inflation indexes'!I123*'Inflation indexes'!$D$156/100</f>
        <v>27997.9180625956</v>
      </c>
      <c r="AD31" s="12" t="n">
        <f aca="false">X31*'Inflation indexes'!$D$156/100*'Inflation indexes'!I123</f>
        <v>18736.2823609418</v>
      </c>
      <c r="AE31" s="17" t="n">
        <f aca="false">S31*'Inflation indexes'!$D$156/100*'Inflation indexes'!I123</f>
        <v>20568.0644691296</v>
      </c>
      <c r="AF31" s="17" t="n">
        <f aca="false">T31*'Inflation indexes'!$D$156/100*'Inflation indexes'!I123</f>
        <v>14738.3719391315</v>
      </c>
      <c r="AG31" s="17" t="n">
        <f aca="false">U31*'Inflation indexes'!$D$156/100*'Inflation indexes'!I123</f>
        <v>12377.8627785766</v>
      </c>
      <c r="AH31" s="17" t="n">
        <f aca="false">V31*'Inflation indexes'!$D$156/100*'Inflation indexes'!I123</f>
        <v>10431.6432533761</v>
      </c>
      <c r="AI31" s="17" t="n">
        <f aca="false">W31*'Inflation indexes'!$D$156/100*'Inflation indexes'!I123</f>
        <v>17794.4075044508</v>
      </c>
      <c r="AJ31" s="17" t="n">
        <f aca="false">Y31*'Inflation indexes'!$D$156/100*'Inflation indexes'!I123</f>
        <v>17768.1227086172</v>
      </c>
      <c r="AK31" s="17" t="n">
        <f aca="false">AJ31*0.82</f>
        <v>14569.8606210661</v>
      </c>
      <c r="AL31" s="12" t="n">
        <f aca="false">Z31*'Inflation indexes'!$D$156/100*'Inflation indexes'!I123</f>
        <v>13353.6613115325</v>
      </c>
      <c r="AM31" s="17" t="n">
        <f aca="false">Adequacy_central!X28</f>
        <v>0.607386396660508</v>
      </c>
      <c r="AN31" s="8" t="n">
        <f aca="false">AN27+1</f>
        <v>2021</v>
      </c>
      <c r="AO31" s="15" t="n">
        <v>6686.90897209624</v>
      </c>
      <c r="AP31" s="13" t="n">
        <f aca="false">Adequacy_high!Q28</f>
        <v>4728.81311198334</v>
      </c>
      <c r="AQ31" s="13" t="n">
        <f aca="false">Adequacy_high!R28</f>
        <v>3362.10547615872</v>
      </c>
      <c r="AR31" s="13" t="n">
        <f aca="false">Adequacy_high!S28</f>
        <v>2796.56256870932</v>
      </c>
      <c r="AS31" s="13" t="n">
        <f aca="false">Adequacy_high!T28</f>
        <v>2374.96434316434</v>
      </c>
      <c r="AT31" s="13" t="n">
        <f aca="false">Adequacy_high!U28</f>
        <v>4073.37289487417</v>
      </c>
      <c r="AU31" s="13" t="n">
        <f aca="false">Adequacy_high!V28</f>
        <v>4283.27000650885</v>
      </c>
      <c r="AV31" s="8"/>
      <c r="AW31" s="8"/>
      <c r="AX31" s="8" t="n">
        <f aca="false">AX27+1</f>
        <v>2021</v>
      </c>
      <c r="AY31" s="10" t="n">
        <f aca="false">AO31*'Inflation indexes'!$D$156/100*'Inflation indexes'!I123</f>
        <v>30317.428957312</v>
      </c>
      <c r="AZ31" s="10" t="n">
        <f aca="false">AU31*'Inflation indexes'!$D$156/100*'Inflation indexes'!I123</f>
        <v>19419.6952088326</v>
      </c>
      <c r="BA31" s="13" t="n">
        <f aca="false">AP31*'Inflation indexes'!$D$156/100*'Inflation indexes'!I123</f>
        <v>21439.7199323647</v>
      </c>
      <c r="BB31" s="13" t="n">
        <f aca="false">AQ31*'Inflation indexes'!$D$156/100*'Inflation indexes'!I123</f>
        <v>15243.2752331124</v>
      </c>
      <c r="BC31" s="13" t="n">
        <f aca="false">AR31*'Inflation indexes'!$D$156/100*'Inflation indexes'!I123</f>
        <v>12679.1896458169</v>
      </c>
      <c r="BD31" s="13" t="n">
        <f aca="false">AS31*'Inflation indexes'!$D$156/100*'Inflation indexes'!I123</f>
        <v>10767.7273685785</v>
      </c>
      <c r="BE31" s="13" t="n">
        <f aca="false">AT31*'Inflation indexes'!$D$156/100*'Inflation indexes'!I123</f>
        <v>18468.05360628</v>
      </c>
      <c r="BF31" s="13" t="n">
        <f aca="false">Adequacy_high!X28</f>
        <v>0.592758468117468</v>
      </c>
      <c r="BG31" s="13" t="n">
        <f aca="false">Y31*'Inflation indexes'!$D$156/100*'Inflation indexes'!I123</f>
        <v>17768.1227086172</v>
      </c>
      <c r="BH31" s="13" t="n">
        <f aca="false">BG31*0.82</f>
        <v>14569.8606210661</v>
      </c>
      <c r="BI31" s="10" t="n">
        <f aca="false">Z31*'Inflation indexes'!$D$156/100*'Inflation indexes'!I123</f>
        <v>13353.6613115325</v>
      </c>
    </row>
    <row r="32" customFormat="false" ht="15" hidden="false" customHeight="false" outlineLevel="0" collapsed="false">
      <c r="A32" s="0" t="n">
        <f aca="false">A28+1</f>
        <v>2021</v>
      </c>
      <c r="B32" s="15" t="n">
        <v>6014.50125041624</v>
      </c>
      <c r="C32" s="13" t="n">
        <f aca="false">Adequacy_low!Q29</f>
        <v>4460.78642492</v>
      </c>
      <c r="D32" s="13" t="n">
        <f aca="false">Adequacy_low!R29</f>
        <v>3194.22337651484</v>
      </c>
      <c r="E32" s="13" t="n">
        <f aca="false">Adequacy_low!S29</f>
        <v>2667.62783362299</v>
      </c>
      <c r="F32" s="13" t="n">
        <f aca="false">Adequacy_low!T29</f>
        <v>2257.58035950012</v>
      </c>
      <c r="G32" s="13" t="n">
        <f aca="false">Adequacy_low!U29</f>
        <v>3848.24699147127</v>
      </c>
      <c r="H32" s="13" t="n">
        <f aca="false">Adequacy_low!V29</f>
        <v>4063.56129825122</v>
      </c>
      <c r="I32" s="8" t="n">
        <f aca="false">I28+1</f>
        <v>2021</v>
      </c>
      <c r="J32" s="15" t="n">
        <f aca="false">B32*'Inflation indexes'!$D$156/100*'Inflation indexes'!I124</f>
        <v>27268.8345443405</v>
      </c>
      <c r="K32" s="13" t="n">
        <f aca="false">H32*'Inflation indexes'!$D$156/100*'Inflation indexes'!I124</f>
        <v>18423.5693184251</v>
      </c>
      <c r="L32" s="13" t="n">
        <f aca="false">C32*'Inflation indexes'!$D$156/100*'Inflation indexes'!I124</f>
        <v>20224.5276697491</v>
      </c>
      <c r="M32" s="13" t="n">
        <f aca="false">D32*'Inflation indexes'!$D$156/100*'Inflation indexes'!I124</f>
        <v>14482.1233091971</v>
      </c>
      <c r="N32" s="13" t="n">
        <f aca="false">E32*'Inflation indexes'!$D$156/100*'Inflation indexes'!I124</f>
        <v>12094.6191533186</v>
      </c>
      <c r="O32" s="13" t="n">
        <f aca="false">F32*'Inflation indexes'!$D$156/100*'Inflation indexes'!I124</f>
        <v>10235.5262274659</v>
      </c>
      <c r="P32" s="13" t="n">
        <f aca="false">G32*'Inflation indexes'!$D$156/100*'Inflation indexes'!I124</f>
        <v>17447.3669764262</v>
      </c>
      <c r="Q32" s="13" t="n">
        <f aca="false">Adequacy_low!X29</f>
        <v>0.634854129064506</v>
      </c>
      <c r="R32" s="18" t="n">
        <v>6258.27364590019</v>
      </c>
      <c r="S32" s="17" t="n">
        <f aca="false">Adequacy_central!Q29</f>
        <v>4625.51316199237</v>
      </c>
      <c r="T32" s="17" t="n">
        <f aca="false">Adequacy_central!R29</f>
        <v>3308.46210487027</v>
      </c>
      <c r="U32" s="17" t="n">
        <f aca="false">Adequacy_central!S29</f>
        <v>2785.23696708159</v>
      </c>
      <c r="V32" s="17" t="n">
        <f aca="false">Adequacy_central!T29</f>
        <v>2337.04834543949</v>
      </c>
      <c r="W32" s="17" t="n">
        <f aca="false">Adequacy_central!U29</f>
        <v>3995.06801997095</v>
      </c>
      <c r="X32" s="17" t="n">
        <f aca="false">Adequacy_central!V29</f>
        <v>4216.44024640497</v>
      </c>
      <c r="Y32" s="14" t="n">
        <v>3948.54239995516</v>
      </c>
      <c r="Z32" s="14" t="n">
        <v>2969.14742651622</v>
      </c>
      <c r="AA32" s="11"/>
      <c r="AB32" s="11" t="n">
        <f aca="false">AB28+1</f>
        <v>2021</v>
      </c>
      <c r="AC32" s="12" t="n">
        <f aca="false">R32*'Inflation indexes'!I124*'Inflation indexes'!$D$156/100</f>
        <v>28374.0615352684</v>
      </c>
      <c r="AD32" s="12" t="n">
        <f aca="false">X32*'Inflation indexes'!$D$156/100*'Inflation indexes'!I124</f>
        <v>19116.6992337658</v>
      </c>
      <c r="AE32" s="17" t="n">
        <f aca="false">S32*'Inflation indexes'!$D$156/100*'Inflation indexes'!I124</f>
        <v>20971.3736593388</v>
      </c>
      <c r="AF32" s="17" t="n">
        <f aca="false">T32*'Inflation indexes'!$D$156/100*'Inflation indexes'!I124</f>
        <v>15000.0643407771</v>
      </c>
      <c r="AG32" s="17" t="n">
        <f aca="false">U32*'Inflation indexes'!$D$156/100*'Inflation indexes'!I124</f>
        <v>12627.8410893792</v>
      </c>
      <c r="AH32" s="17" t="n">
        <f aca="false">V32*'Inflation indexes'!$D$156/100*'Inflation indexes'!I124</f>
        <v>10595.8219976268</v>
      </c>
      <c r="AI32" s="17" t="n">
        <f aca="false">W32*'Inflation indexes'!$D$156/100*'Inflation indexes'!I124</f>
        <v>18113.0312047794</v>
      </c>
      <c r="AJ32" s="17" t="n">
        <f aca="false">Y32*'Inflation indexes'!$D$156/100*'Inflation indexes'!I124</f>
        <v>17902.0911149098</v>
      </c>
      <c r="AK32" s="17" t="n">
        <f aca="false">AJ32*0.82</f>
        <v>14679.714714226</v>
      </c>
      <c r="AL32" s="12" t="n">
        <f aca="false">Z32*'Inflation indexes'!$D$156/100*'Inflation indexes'!I124</f>
        <v>13461.663160486</v>
      </c>
      <c r="AM32" s="17" t="n">
        <f aca="false">Adequacy_central!X29</f>
        <v>0.602023655180736</v>
      </c>
      <c r="AN32" s="8" t="n">
        <f aca="false">AN28+1</f>
        <v>2021</v>
      </c>
      <c r="AO32" s="15" t="n">
        <v>6821.77226275002</v>
      </c>
      <c r="AP32" s="13" t="n">
        <f aca="false">Adequacy_high!Q29</f>
        <v>4823.8354048698</v>
      </c>
      <c r="AQ32" s="13" t="n">
        <f aca="false">Adequacy_high!R29</f>
        <v>3421.35321998805</v>
      </c>
      <c r="AR32" s="13" t="n">
        <f aca="false">Adequacy_high!S29</f>
        <v>2852.85035716423</v>
      </c>
      <c r="AS32" s="13" t="n">
        <f aca="false">Adequacy_high!T29</f>
        <v>2412.50325365578</v>
      </c>
      <c r="AT32" s="13" t="n">
        <f aca="false">Adequacy_high!U29</f>
        <v>4147.21962652148</v>
      </c>
      <c r="AU32" s="13" t="n">
        <f aca="false">Adequacy_high!V29</f>
        <v>4370.01031908981</v>
      </c>
      <c r="AV32" s="8"/>
      <c r="AW32" s="8"/>
      <c r="AX32" s="8" t="n">
        <f aca="false">AX28+1</f>
        <v>2021</v>
      </c>
      <c r="AY32" s="10" t="n">
        <f aca="false">AO32*'Inflation indexes'!$D$156/100*'Inflation indexes'!I124</f>
        <v>30928.8786196907</v>
      </c>
      <c r="AZ32" s="10" t="n">
        <f aca="false">AU32*'Inflation indexes'!$D$156/100*'Inflation indexes'!I124</f>
        <v>19812.9626026886</v>
      </c>
      <c r="BA32" s="13" t="n">
        <f aca="false">AP32*'Inflation indexes'!$D$156/100*'Inflation indexes'!I124</f>
        <v>21870.5365661738</v>
      </c>
      <c r="BB32" s="13" t="n">
        <f aca="false">AQ32*'Inflation indexes'!$D$156/100*'Inflation indexes'!I124</f>
        <v>15511.8954987571</v>
      </c>
      <c r="BC32" s="13" t="n">
        <f aca="false">AR32*'Inflation indexes'!$D$156/100*'Inflation indexes'!I124</f>
        <v>12934.3899236683</v>
      </c>
      <c r="BD32" s="13" t="n">
        <f aca="false">AS32*'Inflation indexes'!$D$156/100*'Inflation indexes'!I124</f>
        <v>10937.9230833263</v>
      </c>
      <c r="BE32" s="13" t="n">
        <f aca="false">AT32*'Inflation indexes'!$D$156/100*'Inflation indexes'!I124</f>
        <v>18802.8634638374</v>
      </c>
      <c r="BF32" s="13" t="n">
        <f aca="false">Adequacy_high!X29</f>
        <v>0.579861264258657</v>
      </c>
      <c r="BG32" s="13" t="n">
        <f aca="false">Y32*'Inflation indexes'!$D$156/100*'Inflation indexes'!I124</f>
        <v>17902.0911149098</v>
      </c>
      <c r="BH32" s="13" t="n">
        <f aca="false">BG32*0.82</f>
        <v>14679.714714226</v>
      </c>
      <c r="BI32" s="10" t="n">
        <f aca="false">Z32*'Inflation indexes'!$D$156/100*'Inflation indexes'!I124</f>
        <v>13461.663160486</v>
      </c>
    </row>
    <row r="33" customFormat="false" ht="15" hidden="false" customHeight="false" outlineLevel="0" collapsed="false">
      <c r="A33" s="0" t="n">
        <f aca="false">A29+1</f>
        <v>2022</v>
      </c>
      <c r="B33" s="15" t="n">
        <v>6058.13494440868</v>
      </c>
      <c r="C33" s="13" t="n">
        <f aca="false">Adequacy_low!Q30</f>
        <v>4517.79134072032</v>
      </c>
      <c r="D33" s="13" t="n">
        <f aca="false">Adequacy_low!R30</f>
        <v>3245.23033690601</v>
      </c>
      <c r="E33" s="13" t="n">
        <f aca="false">Adequacy_low!S30</f>
        <v>2711.83805315764</v>
      </c>
      <c r="F33" s="13" t="n">
        <f aca="false">Adequacy_low!T30</f>
        <v>2281.80704848919</v>
      </c>
      <c r="G33" s="13" t="n">
        <f aca="false">Adequacy_low!U30</f>
        <v>3897.49684363704</v>
      </c>
      <c r="H33" s="13" t="n">
        <f aca="false">Adequacy_low!V30</f>
        <v>4129.50610840148</v>
      </c>
      <c r="I33" s="8" t="n">
        <f aca="false">I29+1</f>
        <v>2022</v>
      </c>
      <c r="J33" s="15" t="n">
        <f aca="false">B33*'Inflation indexes'!$D$156/100*'Inflation indexes'!I125</f>
        <v>27466.6630811549</v>
      </c>
      <c r="K33" s="13" t="n">
        <f aca="false">H33*'Inflation indexes'!$D$156/100*'Inflation indexes'!I125</f>
        <v>18722.553064903</v>
      </c>
      <c r="L33" s="13" t="n">
        <f aca="false">C33*'Inflation indexes'!$D$156/100*'Inflation indexes'!I125</f>
        <v>20482.9792939907</v>
      </c>
      <c r="M33" s="13" t="n">
        <f aca="false">D33*'Inflation indexes'!$D$156/100*'Inflation indexes'!I125</f>
        <v>14713.3811152238</v>
      </c>
      <c r="N33" s="13" t="n">
        <f aca="false">E33*'Inflation indexes'!$D$156/100*'Inflation indexes'!I125</f>
        <v>12295.0615693171</v>
      </c>
      <c r="O33" s="13" t="n">
        <f aca="false">F33*'Inflation indexes'!$D$156/100*'Inflation indexes'!I125</f>
        <v>10345.3663532044</v>
      </c>
      <c r="P33" s="13" t="n">
        <f aca="false">G33*'Inflation indexes'!$D$156/100*'Inflation indexes'!I125</f>
        <v>17670.6583208163</v>
      </c>
      <c r="Q33" s="13" t="n">
        <f aca="false">Adequacy_low!X30</f>
        <v>0.641565876934625</v>
      </c>
      <c r="R33" s="16" t="n">
        <v>6271.20390532191</v>
      </c>
      <c r="S33" s="17" t="n">
        <f aca="false">Adequacy_central!Q30</f>
        <v>4690.56469774921</v>
      </c>
      <c r="T33" s="17" t="n">
        <f aca="false">Adequacy_central!R30</f>
        <v>3367.07010205603</v>
      </c>
      <c r="U33" s="17" t="n">
        <f aca="false">Adequacy_central!S30</f>
        <v>2834.58507044271</v>
      </c>
      <c r="V33" s="17" t="n">
        <f aca="false">Adequacy_central!T30</f>
        <v>2364.48021873866</v>
      </c>
      <c r="W33" s="17" t="n">
        <f aca="false">Adequacy_central!U30</f>
        <v>4052.18830272021</v>
      </c>
      <c r="X33" s="17" t="n">
        <f aca="false">Adequacy_central!V30</f>
        <v>4291.31870663241</v>
      </c>
      <c r="Y33" s="14" t="n">
        <v>3978.09089957485</v>
      </c>
      <c r="Z33" s="14" t="n">
        <v>2990.91735064424</v>
      </c>
      <c r="AA33" s="11"/>
      <c r="AB33" s="11" t="n">
        <f aca="false">AB29+1</f>
        <v>2022</v>
      </c>
      <c r="AC33" s="12" t="n">
        <f aca="false">R33*'Inflation indexes'!I125*'Inflation indexes'!$D$156/100</f>
        <v>28432.6853662572</v>
      </c>
      <c r="AD33" s="12" t="n">
        <f aca="false">X33*'Inflation indexes'!$D$156/100*'Inflation indexes'!I125</f>
        <v>19456.1867918964</v>
      </c>
      <c r="AE33" s="17" t="n">
        <f aca="false">S33*'Inflation indexes'!$D$156/100*'Inflation indexes'!I125</f>
        <v>21266.3074354829</v>
      </c>
      <c r="AF33" s="17" t="n">
        <f aca="false">T33*'Inflation indexes'!$D$156/100*'Inflation indexes'!I125</f>
        <v>15265.784092373</v>
      </c>
      <c r="AG33" s="17" t="n">
        <f aca="false">U33*'Inflation indexes'!$D$156/100*'Inflation indexes'!I125</f>
        <v>12851.5778897562</v>
      </c>
      <c r="AH33" s="17" t="n">
        <f aca="false">V33*'Inflation indexes'!$D$156/100*'Inflation indexes'!I125</f>
        <v>10720.1939418815</v>
      </c>
      <c r="AI33" s="17" t="n">
        <f aca="false">W33*'Inflation indexes'!$D$156/100*'Inflation indexes'!I125</f>
        <v>18372.0058852332</v>
      </c>
      <c r="AJ33" s="17" t="n">
        <f aca="false">Y33*'Inflation indexes'!$D$156/100*'Inflation indexes'!I125</f>
        <v>18036.0595212024</v>
      </c>
      <c r="AK33" s="17" t="n">
        <f aca="false">AJ33*0.82</f>
        <v>14789.5688073859</v>
      </c>
      <c r="AL33" s="12" t="n">
        <f aca="false">Z33*'Inflation indexes'!$D$156/100*'Inflation indexes'!I125</f>
        <v>13560.3646877404</v>
      </c>
      <c r="AM33" s="17" t="n">
        <f aca="false">Adequacy_central!X30</f>
        <v>0.60719472731668</v>
      </c>
      <c r="AN33" s="8" t="n">
        <f aca="false">AN29+1</f>
        <v>2022</v>
      </c>
      <c r="AO33" s="15" t="n">
        <v>6841.72557359654</v>
      </c>
      <c r="AP33" s="13" t="n">
        <f aca="false">Adequacy_high!Q30</f>
        <v>4919.46778083008</v>
      </c>
      <c r="AQ33" s="13" t="n">
        <f aca="false">Adequacy_high!R30</f>
        <v>3444.17348680908</v>
      </c>
      <c r="AR33" s="13" t="n">
        <f aca="false">Adequacy_high!S30</f>
        <v>2909.90981841887</v>
      </c>
      <c r="AS33" s="13" t="n">
        <f aca="false">Adequacy_high!T30</f>
        <v>2443.2510313312</v>
      </c>
      <c r="AT33" s="13" t="n">
        <f aca="false">Adequacy_high!U30</f>
        <v>4225.24589748542</v>
      </c>
      <c r="AU33" s="13" t="n">
        <f aca="false">Adequacy_high!V30</f>
        <v>4453.49798445056</v>
      </c>
      <c r="AV33" s="8"/>
      <c r="AW33" s="8"/>
      <c r="AX33" s="8" t="n">
        <f aca="false">AX29+1</f>
        <v>2022</v>
      </c>
      <c r="AY33" s="10" t="n">
        <f aca="false">AO33*'Inflation indexes'!$D$156/100*'Inflation indexes'!I125</f>
        <v>31019.3438984281</v>
      </c>
      <c r="AZ33" s="10" t="n">
        <f aca="false">AU33*'Inflation indexes'!$D$156/100*'Inflation indexes'!I125</f>
        <v>20191.4829884077</v>
      </c>
      <c r="BA33" s="13" t="n">
        <f aca="false">AP33*'Inflation indexes'!$D$156/100*'Inflation indexes'!I125</f>
        <v>22304.119223915</v>
      </c>
      <c r="BB33" s="13" t="n">
        <f aca="false">AQ33*'Inflation indexes'!$D$156/100*'Inflation indexes'!I125</f>
        <v>15615.3591201434</v>
      </c>
      <c r="BC33" s="13" t="n">
        <f aca="false">AR33*'Inflation indexes'!$D$156/100*'Inflation indexes'!I125</f>
        <v>13193.0888487095</v>
      </c>
      <c r="BD33" s="13" t="n">
        <f aca="false">AS33*'Inflation indexes'!$D$156/100*'Inflation indexes'!I125</f>
        <v>11077.3288340491</v>
      </c>
      <c r="BE33" s="13" t="n">
        <f aca="false">AT33*'Inflation indexes'!$D$156/100*'Inflation indexes'!I125</f>
        <v>19156.6227174215</v>
      </c>
      <c r="BF33" s="13" t="n">
        <f aca="false">Adequacy_high!X30</f>
        <v>0.573499861359547</v>
      </c>
      <c r="BG33" s="13" t="n">
        <f aca="false">Y33*'Inflation indexes'!$D$156/100*'Inflation indexes'!I125</f>
        <v>18036.0595212024</v>
      </c>
      <c r="BH33" s="13" t="n">
        <f aca="false">BG33*0.82</f>
        <v>14789.5688073859</v>
      </c>
      <c r="BI33" s="10" t="n">
        <f aca="false">Z33*'Inflation indexes'!$D$156/100*'Inflation indexes'!I125</f>
        <v>13560.3646877404</v>
      </c>
    </row>
    <row r="34" customFormat="false" ht="15" hidden="false" customHeight="false" outlineLevel="0" collapsed="false">
      <c r="A34" s="0" t="n">
        <f aca="false">A30+1</f>
        <v>2022</v>
      </c>
      <c r="B34" s="15" t="n">
        <v>6073.74117425524</v>
      </c>
      <c r="C34" s="13" t="n">
        <f aca="false">Adequacy_low!Q31</f>
        <v>4554.65488563807</v>
      </c>
      <c r="D34" s="13" t="n">
        <f aca="false">Adequacy_low!R31</f>
        <v>3246.94611636475</v>
      </c>
      <c r="E34" s="13" t="n">
        <f aca="false">Adequacy_low!S31</f>
        <v>2732.76747426403</v>
      </c>
      <c r="F34" s="13" t="n">
        <f aca="false">Adequacy_low!T31</f>
        <v>2290.59744462525</v>
      </c>
      <c r="G34" s="13" t="n">
        <f aca="false">Adequacy_low!U31</f>
        <v>3922.09801523308</v>
      </c>
      <c r="H34" s="13" t="n">
        <f aca="false">Adequacy_low!V31</f>
        <v>4162.65523767871</v>
      </c>
      <c r="I34" s="8" t="n">
        <f aca="false">I30+1</f>
        <v>2022</v>
      </c>
      <c r="J34" s="15" t="n">
        <f aca="false">B34*'Inflation indexes'!$D$156/100*'Inflation indexes'!I126</f>
        <v>27537.4193553376</v>
      </c>
      <c r="K34" s="13" t="n">
        <f aca="false">H34*'Inflation indexes'!$D$156/100*'Inflation indexes'!I126</f>
        <v>18872.8461788145</v>
      </c>
      <c r="L34" s="13" t="n">
        <f aca="false">C34*'Inflation indexes'!$D$156/100*'Inflation indexes'!I126</f>
        <v>20650.113003874</v>
      </c>
      <c r="M34" s="13" t="n">
        <f aca="false">D34*'Inflation indexes'!$D$156/100*'Inflation indexes'!I126</f>
        <v>14721.1601985138</v>
      </c>
      <c r="N34" s="13" t="n">
        <f aca="false">E34*'Inflation indexes'!$D$156/100*'Inflation indexes'!I126</f>
        <v>12389.9523836168</v>
      </c>
      <c r="O34" s="13" t="n">
        <f aca="false">F34*'Inflation indexes'!$D$156/100*'Inflation indexes'!I126</f>
        <v>10385.2206732607</v>
      </c>
      <c r="P34" s="13" t="n">
        <f aca="false">G34*'Inflation indexes'!$D$156/100*'Inflation indexes'!I126</f>
        <v>17782.1962937784</v>
      </c>
      <c r="Q34" s="13" t="n">
        <f aca="false">Adequacy_low!X31</f>
        <v>0.642965429953755</v>
      </c>
      <c r="R34" s="18" t="n">
        <v>6315.17308235466</v>
      </c>
      <c r="S34" s="17" t="n">
        <f aca="false">Adequacy_central!Q31</f>
        <v>4748.46849862903</v>
      </c>
      <c r="T34" s="17" t="n">
        <f aca="false">Adequacy_central!R31</f>
        <v>3387.17994774422</v>
      </c>
      <c r="U34" s="17" t="n">
        <f aca="false">Adequacy_central!S31</f>
        <v>2867.69527848857</v>
      </c>
      <c r="V34" s="17" t="n">
        <f aca="false">Adequacy_central!T31</f>
        <v>2380.59417114175</v>
      </c>
      <c r="W34" s="17" t="n">
        <f aca="false">Adequacy_central!U31</f>
        <v>4093.20419933246</v>
      </c>
      <c r="X34" s="17" t="n">
        <f aca="false">Adequacy_central!V31</f>
        <v>4343.29651053611</v>
      </c>
      <c r="Y34" s="14" t="n">
        <v>4007.63939919454</v>
      </c>
      <c r="Z34" s="14" t="n">
        <v>3015.5242001642</v>
      </c>
      <c r="AA34" s="11"/>
      <c r="AB34" s="11" t="n">
        <f aca="false">AB30+1</f>
        <v>2022</v>
      </c>
      <c r="AC34" s="12" t="n">
        <f aca="false">R34*'Inflation indexes'!I126*'Inflation indexes'!$D$156/100</f>
        <v>28632.0349321873</v>
      </c>
      <c r="AD34" s="12" t="n">
        <f aca="false">X34*'Inflation indexes'!$D$156/100*'Inflation indexes'!I126</f>
        <v>19691.8462548535</v>
      </c>
      <c r="AE34" s="17" t="n">
        <f aca="false">S34*'Inflation indexes'!$D$156/100*'Inflation indexes'!I126</f>
        <v>21528.8344680562</v>
      </c>
      <c r="AF34" s="17" t="n">
        <f aca="false">T34*'Inflation indexes'!$D$156/100*'Inflation indexes'!I126</f>
        <v>15356.9590762913</v>
      </c>
      <c r="AG34" s="17" t="n">
        <f aca="false">U34*'Inflation indexes'!$D$156/100*'Inflation indexes'!I126</f>
        <v>13001.6945407201</v>
      </c>
      <c r="AH34" s="17" t="n">
        <f aca="false">V34*'Inflation indexes'!$D$156/100*'Inflation indexes'!I126</f>
        <v>10793.2521529684</v>
      </c>
      <c r="AI34" s="17" t="n">
        <f aca="false">W34*'Inflation indexes'!$D$156/100*'Inflation indexes'!I126</f>
        <v>18557.9657265966</v>
      </c>
      <c r="AJ34" s="17" t="n">
        <f aca="false">Y34*'Inflation indexes'!$D$156/100*'Inflation indexes'!I126</f>
        <v>18170.0279274949</v>
      </c>
      <c r="AK34" s="17" t="n">
        <f aca="false">AJ34*0.82</f>
        <v>14899.4229005458</v>
      </c>
      <c r="AL34" s="12" t="n">
        <f aca="false">Z34*'Inflation indexes'!$D$156/100*'Inflation indexes'!I126</f>
        <v>13671.9284035466</v>
      </c>
      <c r="AM34" s="17" t="n">
        <f aca="false">Adequacy_central!X31</f>
        <v>0.606923216140317</v>
      </c>
      <c r="AN34" s="8" t="n">
        <f aca="false">AN30+1</f>
        <v>2022</v>
      </c>
      <c r="AO34" s="15" t="n">
        <v>6896.59599889326</v>
      </c>
      <c r="AP34" s="13" t="n">
        <f aca="false">Adequacy_high!Q31</f>
        <v>5011.36861112606</v>
      </c>
      <c r="AQ34" s="13" t="n">
        <f aca="false">Adequacy_high!R31</f>
        <v>3485.41156341227</v>
      </c>
      <c r="AR34" s="13" t="n">
        <f aca="false">Adequacy_high!S31</f>
        <v>2961.1112223981</v>
      </c>
      <c r="AS34" s="13" t="n">
        <f aca="false">Adequacy_high!T31</f>
        <v>2479.32938635859</v>
      </c>
      <c r="AT34" s="13" t="n">
        <f aca="false">Adequacy_high!U31</f>
        <v>4298.89240543673</v>
      </c>
      <c r="AU34" s="13" t="n">
        <f aca="false">Adequacy_high!V31</f>
        <v>4535.05803870257</v>
      </c>
      <c r="AV34" s="8"/>
      <c r="AW34" s="8"/>
      <c r="AX34" s="8" t="n">
        <f aca="false">AX30+1</f>
        <v>2022</v>
      </c>
      <c r="AY34" s="10" t="n">
        <f aca="false">AO34*'Inflation indexes'!$D$156/100*'Inflation indexes'!I126</f>
        <v>31268.1180671408</v>
      </c>
      <c r="AZ34" s="10" t="n">
        <f aca="false">AU34*'Inflation indexes'!$D$156/100*'Inflation indexes'!I126</f>
        <v>20561.2638783313</v>
      </c>
      <c r="BA34" s="13" t="n">
        <f aca="false">AP34*'Inflation indexes'!$D$156/100*'Inflation indexes'!I126</f>
        <v>22720.7836207601</v>
      </c>
      <c r="BB34" s="13" t="n">
        <f aca="false">AQ34*'Inflation indexes'!$D$156/100*'Inflation indexes'!I126</f>
        <v>15802.3262918173</v>
      </c>
      <c r="BC34" s="13" t="n">
        <f aca="false">AR34*'Inflation indexes'!$D$156/100*'Inflation indexes'!I126</f>
        <v>13425.2282324117</v>
      </c>
      <c r="BD34" s="13" t="n">
        <f aca="false">AS34*'Inflation indexes'!$D$156/100*'Inflation indexes'!I126</f>
        <v>11240.902612308</v>
      </c>
      <c r="BE34" s="13" t="n">
        <f aca="false">AT34*'Inflation indexes'!$D$156/100*'Inflation indexes'!I126</f>
        <v>19490.5247911726</v>
      </c>
      <c r="BF34" s="13" t="n">
        <f aca="false">Adequacy_high!X31</f>
        <v>0.570183516891306</v>
      </c>
      <c r="BG34" s="13" t="n">
        <f aca="false">Y34*'Inflation indexes'!$D$156/100*'Inflation indexes'!I126</f>
        <v>18170.0279274949</v>
      </c>
      <c r="BH34" s="13" t="n">
        <f aca="false">BG34*0.82</f>
        <v>14899.4229005458</v>
      </c>
      <c r="BI34" s="10" t="n">
        <f aca="false">Z34*'Inflation indexes'!$D$156/100*'Inflation indexes'!I126</f>
        <v>13671.9284035466</v>
      </c>
    </row>
    <row r="35" customFormat="false" ht="15" hidden="false" customHeight="false" outlineLevel="0" collapsed="false">
      <c r="A35" s="0" t="n">
        <f aca="false">A31+1</f>
        <v>2022</v>
      </c>
      <c r="B35" s="15" t="n">
        <v>6118.29291676596</v>
      </c>
      <c r="C35" s="13" t="n">
        <f aca="false">Adequacy_low!Q32</f>
        <v>4565.42831539949</v>
      </c>
      <c r="D35" s="13" t="n">
        <f aca="false">Adequacy_low!R32</f>
        <v>3254.8169689466</v>
      </c>
      <c r="E35" s="13" t="n">
        <f aca="false">Adequacy_low!S32</f>
        <v>2748.73344269097</v>
      </c>
      <c r="F35" s="13" t="n">
        <f aca="false">Adequacy_low!T32</f>
        <v>2291.47209057449</v>
      </c>
      <c r="G35" s="13" t="n">
        <f aca="false">Adequacy_low!U32</f>
        <v>3930.09148867914</v>
      </c>
      <c r="H35" s="13" t="n">
        <f aca="false">Adequacy_low!V32</f>
        <v>4176.58188167518</v>
      </c>
      <c r="I35" s="8" t="n">
        <f aca="false">I31+1</f>
        <v>2022</v>
      </c>
      <c r="J35" s="15" t="n">
        <f aca="false">B35*'Inflation indexes'!$D$156/100*'Inflation indexes'!I127</f>
        <v>27739.4101846026</v>
      </c>
      <c r="K35" s="13" t="n">
        <f aca="false">H35*'Inflation indexes'!$D$156/100*'Inflation indexes'!I127</f>
        <v>18935.9874660279</v>
      </c>
      <c r="L35" s="13" t="n">
        <f aca="false">C35*'Inflation indexes'!$D$156/100*'Inflation indexes'!I127</f>
        <v>20698.9580969927</v>
      </c>
      <c r="M35" s="13" t="n">
        <f aca="false">D35*'Inflation indexes'!$D$156/100*'Inflation indexes'!I127</f>
        <v>14756.8454478539</v>
      </c>
      <c r="N35" s="13" t="n">
        <f aca="false">E35*'Inflation indexes'!$D$156/100*'Inflation indexes'!I127</f>
        <v>12462.3396578475</v>
      </c>
      <c r="O35" s="13" t="n">
        <f aca="false">F35*'Inflation indexes'!$D$156/100*'Inflation indexes'!I127</f>
        <v>10389.1861850599</v>
      </c>
      <c r="P35" s="13" t="n">
        <f aca="false">G35*'Inflation indexes'!$D$156/100*'Inflation indexes'!I127</f>
        <v>17818.43748748</v>
      </c>
      <c r="Q35" s="13" t="n">
        <f aca="false">Adequacy_low!X32</f>
        <v>0.642718430110391</v>
      </c>
      <c r="R35" s="18" t="n">
        <v>6362.66303993771</v>
      </c>
      <c r="S35" s="17" t="n">
        <f aca="false">Adequacy_central!Q32</f>
        <v>4784.97566212202</v>
      </c>
      <c r="T35" s="17" t="n">
        <f aca="false">Adequacy_central!R32</f>
        <v>3414.73731147727</v>
      </c>
      <c r="U35" s="17" t="n">
        <f aca="false">Adequacy_central!S32</f>
        <v>2898.10627390804</v>
      </c>
      <c r="V35" s="17" t="n">
        <f aca="false">Adequacy_central!T32</f>
        <v>2392.82139502755</v>
      </c>
      <c r="W35" s="17" t="n">
        <f aca="false">Adequacy_central!U32</f>
        <v>4120.32857739788</v>
      </c>
      <c r="X35" s="17" t="n">
        <f aca="false">Adequacy_central!V32</f>
        <v>4380.48646045399</v>
      </c>
      <c r="Y35" s="14" t="n">
        <v>4037.18789881424</v>
      </c>
      <c r="Z35" s="14" t="n">
        <v>3051.24900374766</v>
      </c>
      <c r="AA35" s="11"/>
      <c r="AB35" s="11" t="n">
        <f aca="false">AB31+1</f>
        <v>2022</v>
      </c>
      <c r="AC35" s="12" t="n">
        <f aca="false">R35*'Inflation indexes'!I127*'Inflation indexes'!$D$156/100</f>
        <v>28847.3471820202</v>
      </c>
      <c r="AD35" s="12" t="n">
        <f aca="false">X35*'Inflation indexes'!$D$156/100*'Inflation indexes'!I127</f>
        <v>19860.4598353982</v>
      </c>
      <c r="AE35" s="17" t="n">
        <f aca="false">S35*'Inflation indexes'!$D$156/100*'Inflation indexes'!I127</f>
        <v>21694.3523987249</v>
      </c>
      <c r="AF35" s="17" t="n">
        <f aca="false">T35*'Inflation indexes'!$D$156/100*'Inflation indexes'!I127</f>
        <v>15481.8999751003</v>
      </c>
      <c r="AG35" s="17" t="n">
        <f aca="false">U35*'Inflation indexes'!$D$156/100*'Inflation indexes'!I127</f>
        <v>13139.5733718809</v>
      </c>
      <c r="AH35" s="17" t="n">
        <f aca="false">V35*'Inflation indexes'!$D$156/100*'Inflation indexes'!I127</f>
        <v>10848.6885276894</v>
      </c>
      <c r="AI35" s="17" t="n">
        <f aca="false">W35*'Inflation indexes'!$D$156/100*'Inflation indexes'!I127</f>
        <v>18680.9435341966</v>
      </c>
      <c r="AJ35" s="17" t="n">
        <f aca="false">Y35*'Inflation indexes'!$D$156/100*'Inflation indexes'!I127</f>
        <v>18303.9963337875</v>
      </c>
      <c r="AK35" s="17" t="n">
        <f aca="false">AJ35*0.82</f>
        <v>15009.2769937058</v>
      </c>
      <c r="AL35" s="12" t="n">
        <f aca="false">Z35*'Inflation indexes'!$D$156/100*'Inflation indexes'!I127</f>
        <v>13833.899233294</v>
      </c>
      <c r="AM35" s="17" t="n">
        <f aca="false">Adequacy_central!X32</f>
        <v>0.606440284473474</v>
      </c>
      <c r="AN35" s="8" t="n">
        <f aca="false">AN31+1</f>
        <v>2022</v>
      </c>
      <c r="AO35" s="15" t="n">
        <v>6959.48693089973</v>
      </c>
      <c r="AP35" s="13" t="n">
        <f aca="false">Adequacy_high!Q32</f>
        <v>5076.43681959835</v>
      </c>
      <c r="AQ35" s="13" t="n">
        <f aca="false">Adequacy_high!R32</f>
        <v>3530.95705265659</v>
      </c>
      <c r="AR35" s="13" t="n">
        <f aca="false">Adequacy_high!S32</f>
        <v>3007.52871772617</v>
      </c>
      <c r="AS35" s="13" t="n">
        <f aca="false">Adequacy_high!T32</f>
        <v>2504.73205173115</v>
      </c>
      <c r="AT35" s="13" t="n">
        <f aca="false">Adequacy_high!U32</f>
        <v>4351.52451764666</v>
      </c>
      <c r="AU35" s="13" t="n">
        <f aca="false">Adequacy_high!V32</f>
        <v>4596.72382593961</v>
      </c>
      <c r="AV35" s="8"/>
      <c r="AW35" s="8"/>
      <c r="AX35" s="8" t="n">
        <f aca="false">AX31+1</f>
        <v>2022</v>
      </c>
      <c r="AY35" s="10" t="n">
        <f aca="false">AO35*'Inflation indexes'!$D$156/100*'Inflation indexes'!I127</f>
        <v>31553.2559942641</v>
      </c>
      <c r="AZ35" s="10" t="n">
        <f aca="false">AU35*'Inflation indexes'!$D$156/100*'Inflation indexes'!I127</f>
        <v>20840.8471852758</v>
      </c>
      <c r="BA35" s="13" t="n">
        <f aca="false">AP35*'Inflation indexes'!$D$156/100*'Inflation indexes'!I127</f>
        <v>23015.7929884619</v>
      </c>
      <c r="BB35" s="13" t="n">
        <f aca="false">AQ35*'Inflation indexes'!$D$156/100*'Inflation indexes'!I127</f>
        <v>16008.822617736</v>
      </c>
      <c r="BC35" s="13" t="n">
        <f aca="false">AR35*'Inflation indexes'!$D$156/100*'Inflation indexes'!I127</f>
        <v>13635.6781013807</v>
      </c>
      <c r="BD35" s="13" t="n">
        <f aca="false">AS35*'Inflation indexes'!$D$156/100*'Inflation indexes'!I127</f>
        <v>11356.0744362363</v>
      </c>
      <c r="BE35" s="13" t="n">
        <f aca="false">AT35*'Inflation indexes'!$D$156/100*'Inflation indexes'!I127</f>
        <v>19729.1507885439</v>
      </c>
      <c r="BF35" s="13" t="n">
        <f aca="false">Adequacy_high!X32</f>
        <v>0.571596867450452</v>
      </c>
      <c r="BG35" s="13" t="n">
        <f aca="false">Y35*'Inflation indexes'!$D$156/100*'Inflation indexes'!I127</f>
        <v>18303.9963337875</v>
      </c>
      <c r="BH35" s="13" t="n">
        <f aca="false">BG35*0.82</f>
        <v>15009.2769937058</v>
      </c>
      <c r="BI35" s="10" t="n">
        <f aca="false">Z35*'Inflation indexes'!$D$156/100*'Inflation indexes'!I127</f>
        <v>13833.899233294</v>
      </c>
    </row>
    <row r="36" customFormat="false" ht="15" hidden="false" customHeight="false" outlineLevel="0" collapsed="false">
      <c r="A36" s="0" t="n">
        <f aca="false">A32+1</f>
        <v>2022</v>
      </c>
      <c r="B36" s="15" t="n">
        <v>6149.98338694798</v>
      </c>
      <c r="C36" s="13" t="n">
        <f aca="false">Adequacy_low!Q33</f>
        <v>4620.57278777179</v>
      </c>
      <c r="D36" s="13" t="n">
        <f aca="false">Adequacy_low!R33</f>
        <v>3291.14449331302</v>
      </c>
      <c r="E36" s="13" t="n">
        <f aca="false">Adequacy_low!S33</f>
        <v>2782.86275259243</v>
      </c>
      <c r="F36" s="13" t="n">
        <f aca="false">Adequacy_low!T33</f>
        <v>2308.50479896589</v>
      </c>
      <c r="G36" s="13" t="n">
        <f aca="false">Adequacy_low!U33</f>
        <v>3974.95515654109</v>
      </c>
      <c r="H36" s="13" t="n">
        <f aca="false">Adequacy_low!V33</f>
        <v>4230.93445537832</v>
      </c>
      <c r="I36" s="8" t="n">
        <f aca="false">I32+1</f>
        <v>2022</v>
      </c>
      <c r="J36" s="15" t="n">
        <f aca="false">B36*'Inflation indexes'!$D$156/100*'Inflation indexes'!I128</f>
        <v>27883.0899598735</v>
      </c>
      <c r="K36" s="13" t="n">
        <f aca="false">H36*'Inflation indexes'!$D$156/100*'Inflation indexes'!I128</f>
        <v>19182.4137743219</v>
      </c>
      <c r="L36" s="13" t="n">
        <f aca="false">C36*'Inflation indexes'!$D$156/100*'Inflation indexes'!I128</f>
        <v>20948.9747534945</v>
      </c>
      <c r="M36" s="13" t="n">
        <f aca="false">D36*'Inflation indexes'!$D$156/100*'Inflation indexes'!I128</f>
        <v>14921.5489220256</v>
      </c>
      <c r="N36" s="13" t="n">
        <f aca="false">E36*'Inflation indexes'!$D$156/100*'Inflation indexes'!I128</f>
        <v>12617.0767617347</v>
      </c>
      <c r="O36" s="13" t="n">
        <f aca="false">F36*'Inflation indexes'!$D$156/100*'Inflation indexes'!I128</f>
        <v>10466.4098961589</v>
      </c>
      <c r="P36" s="13" t="n">
        <f aca="false">G36*'Inflation indexes'!$D$156/100*'Inflation indexes'!I128</f>
        <v>18021.842538879</v>
      </c>
      <c r="Q36" s="13" t="n">
        <f aca="false">Adequacy_low!X33</f>
        <v>0.652997707754926</v>
      </c>
      <c r="R36" s="18" t="n">
        <v>6390.51194391805</v>
      </c>
      <c r="S36" s="17" t="n">
        <f aca="false">Adequacy_central!Q33</f>
        <v>4833.6887078335</v>
      </c>
      <c r="T36" s="17" t="n">
        <f aca="false">Adequacy_central!R33</f>
        <v>3440.69533929834</v>
      </c>
      <c r="U36" s="17" t="n">
        <f aca="false">Adequacy_central!S33</f>
        <v>2932.58253932669</v>
      </c>
      <c r="V36" s="17" t="n">
        <f aca="false">Adequacy_central!T33</f>
        <v>2410.88554505756</v>
      </c>
      <c r="W36" s="17" t="n">
        <f aca="false">Adequacy_central!U33</f>
        <v>4160.73400060353</v>
      </c>
      <c r="X36" s="17" t="n">
        <f aca="false">Adequacy_central!V33</f>
        <v>4431.24516606397</v>
      </c>
      <c r="Y36" s="14" t="n">
        <v>4066.73639843393</v>
      </c>
      <c r="Z36" s="14" t="n">
        <v>3085.58075331567</v>
      </c>
      <c r="AA36" s="11"/>
      <c r="AB36" s="11" t="n">
        <f aca="false">AB32+1</f>
        <v>2022</v>
      </c>
      <c r="AC36" s="12" t="n">
        <f aca="false">R36*'Inflation indexes'!I128*'Inflation indexes'!$D$156/100</f>
        <v>28973.6098800002</v>
      </c>
      <c r="AD36" s="12" t="n">
        <f aca="false">X36*'Inflation indexes'!$D$156/100*'Inflation indexes'!I128</f>
        <v>20090.5920919785</v>
      </c>
      <c r="AE36" s="17" t="n">
        <f aca="false">S36*'Inflation indexes'!$D$156/100*'Inflation indexes'!I128</f>
        <v>21915.2099442388</v>
      </c>
      <c r="AF36" s="17" t="n">
        <f aca="false">T36*'Inflation indexes'!$D$156/100*'Inflation indexes'!I128</f>
        <v>15599.5897279624</v>
      </c>
      <c r="AG36" s="17" t="n">
        <f aca="false">U36*'Inflation indexes'!$D$156/100*'Inflation indexes'!I128</f>
        <v>13295.8835193504</v>
      </c>
      <c r="AH36" s="17" t="n">
        <f aca="false">V36*'Inflation indexes'!$D$156/100*'Inflation indexes'!I128</f>
        <v>10930.5886384124</v>
      </c>
      <c r="AI36" s="17" t="n">
        <f aca="false">W36*'Inflation indexes'!$D$156/100*'Inflation indexes'!I128</f>
        <v>18864.1355819184</v>
      </c>
      <c r="AJ36" s="17" t="n">
        <f aca="false">Y36*'Inflation indexes'!$D$156/100*'Inflation indexes'!I128</f>
        <v>18437.9647400801</v>
      </c>
      <c r="AK36" s="17" t="n">
        <f aca="false">AJ36*0.82</f>
        <v>15119.1310868657</v>
      </c>
      <c r="AL36" s="12" t="n">
        <f aca="false">Z36*'Inflation indexes'!$D$156/100*'Inflation indexes'!I128</f>
        <v>13989.5541678611</v>
      </c>
      <c r="AM36" s="17" t="n">
        <f aca="false">Adequacy_central!X33</f>
        <v>0.606208053690342</v>
      </c>
      <c r="AN36" s="8" t="n">
        <f aca="false">AN32+1</f>
        <v>2022</v>
      </c>
      <c r="AO36" s="15" t="n">
        <v>7024.51838965457</v>
      </c>
      <c r="AP36" s="13" t="n">
        <f aca="false">Adequacy_high!Q33</f>
        <v>5131.62038130117</v>
      </c>
      <c r="AQ36" s="13" t="n">
        <f aca="false">Adequacy_high!R33</f>
        <v>3568.99721371702</v>
      </c>
      <c r="AR36" s="13" t="n">
        <f aca="false">Adequacy_high!S33</f>
        <v>3044.18045651893</v>
      </c>
      <c r="AS36" s="13" t="n">
        <f aca="false">Adequacy_high!T33</f>
        <v>2523.84951774798</v>
      </c>
      <c r="AT36" s="13" t="n">
        <f aca="false">Adequacy_high!U33</f>
        <v>4392.89780753073</v>
      </c>
      <c r="AU36" s="13" t="n">
        <f aca="false">Adequacy_high!V33</f>
        <v>4650.58846611303</v>
      </c>
      <c r="AV36" s="8"/>
      <c r="AW36" s="8"/>
      <c r="AX36" s="8" t="n">
        <f aca="false">AX32+1</f>
        <v>2022</v>
      </c>
      <c r="AY36" s="10" t="n">
        <f aca="false">AO36*'Inflation indexes'!$D$156/100*'Inflation indexes'!I128</f>
        <v>31848.0987443325</v>
      </c>
      <c r="AZ36" s="10" t="n">
        <f aca="false">AU36*'Inflation indexes'!$D$156/100*'Inflation indexes'!I128</f>
        <v>21085.0612771056</v>
      </c>
      <c r="BA36" s="13" t="n">
        <f aca="false">AP36*'Inflation indexes'!$D$156/100*'Inflation indexes'!I128</f>
        <v>23265.9868700473</v>
      </c>
      <c r="BB36" s="13" t="n">
        <f aca="false">AQ36*'Inflation indexes'!$D$156/100*'Inflation indexes'!I128</f>
        <v>16181.2909263801</v>
      </c>
      <c r="BC36" s="13" t="n">
        <f aca="false">AR36*'Inflation indexes'!$D$156/100*'Inflation indexes'!I128</f>
        <v>13801.851514485</v>
      </c>
      <c r="BD36" s="13" t="n">
        <f aca="false">AS36*'Inflation indexes'!$D$156/100*'Inflation indexes'!I128</f>
        <v>11442.7501215534</v>
      </c>
      <c r="BE36" s="13" t="n">
        <f aca="false">AT36*'Inflation indexes'!$D$156/100*'Inflation indexes'!I128</f>
        <v>19916.7309966826</v>
      </c>
      <c r="BF36" s="13" t="n">
        <f aca="false">Adequacy_high!X33</f>
        <v>0.571596997271789</v>
      </c>
      <c r="BG36" s="13" t="n">
        <f aca="false">Y36*'Inflation indexes'!$D$156/100*'Inflation indexes'!I128</f>
        <v>18437.9647400801</v>
      </c>
      <c r="BH36" s="13" t="n">
        <f aca="false">BG36*0.82</f>
        <v>15119.1310868657</v>
      </c>
      <c r="BI36" s="10" t="n">
        <f aca="false">Z36*'Inflation indexes'!$D$156/100*'Inflation indexes'!I128</f>
        <v>13989.5541678611</v>
      </c>
    </row>
    <row r="37" customFormat="false" ht="15" hidden="false" customHeight="false" outlineLevel="0" collapsed="false">
      <c r="A37" s="0" t="n">
        <f aca="false">A33+1</f>
        <v>2023</v>
      </c>
      <c r="B37" s="15" t="n">
        <v>6179.90284998184</v>
      </c>
      <c r="C37" s="13" t="n">
        <f aca="false">Adequacy_low!Q34</f>
        <v>4667.04287972017</v>
      </c>
      <c r="D37" s="13" t="n">
        <f aca="false">Adequacy_low!R34</f>
        <v>3330.70886499031</v>
      </c>
      <c r="E37" s="13" t="n">
        <f aca="false">Adequacy_low!S34</f>
        <v>2814.81400622638</v>
      </c>
      <c r="F37" s="13" t="n">
        <f aca="false">Adequacy_low!T34</f>
        <v>2321.51611328534</v>
      </c>
      <c r="G37" s="13" t="n">
        <f aca="false">Adequacy_low!U34</f>
        <v>4013.92145501409</v>
      </c>
      <c r="H37" s="13" t="n">
        <f aca="false">Adequacy_low!V34</f>
        <v>4278.6886166895</v>
      </c>
      <c r="I37" s="8" t="n">
        <f aca="false">I33+1</f>
        <v>2023</v>
      </c>
      <c r="J37" s="15" t="n">
        <f aca="false">B37*'Inflation indexes'!$D$156/100*'Inflation indexes'!I129</f>
        <v>28018.7402579043</v>
      </c>
      <c r="K37" s="13" t="n">
        <f aca="false">H37*'Inflation indexes'!$D$156/100*'Inflation indexes'!I129</f>
        <v>19398.9238837027</v>
      </c>
      <c r="L37" s="13" t="n">
        <f aca="false">C37*'Inflation indexes'!$D$156/100*'Inflation indexes'!I129</f>
        <v>21159.663087546</v>
      </c>
      <c r="M37" s="13" t="n">
        <f aca="false">D37*'Inflation indexes'!$D$156/100*'Inflation indexes'!I129</f>
        <v>15100.9277699466</v>
      </c>
      <c r="N37" s="13" t="n">
        <f aca="false">E37*'Inflation indexes'!$D$156/100*'Inflation indexes'!I129</f>
        <v>12761.9388895409</v>
      </c>
      <c r="O37" s="13" t="n">
        <f aca="false">F37*'Inflation indexes'!$D$156/100*'Inflation indexes'!I129</f>
        <v>10525.4012177348</v>
      </c>
      <c r="P37" s="13" t="n">
        <f aca="false">G37*'Inflation indexes'!$D$156/100*'Inflation indexes'!I129</f>
        <v>18198.5098137909</v>
      </c>
      <c r="Q37" s="13" t="n">
        <f aca="false">Adequacy_low!X34</f>
        <v>0.644107943488372</v>
      </c>
      <c r="R37" s="16" t="n">
        <v>6444.4238261981</v>
      </c>
      <c r="S37" s="17" t="n">
        <f aca="false">Adequacy_central!Q34</f>
        <v>4871.89056383934</v>
      </c>
      <c r="T37" s="17" t="n">
        <f aca="false">Adequacy_central!R34</f>
        <v>3475.80356789279</v>
      </c>
      <c r="U37" s="17" t="n">
        <f aca="false">Adequacy_central!S34</f>
        <v>2965.28586243054</v>
      </c>
      <c r="V37" s="17" t="n">
        <f aca="false">Adequacy_central!T34</f>
        <v>2425.66108878796</v>
      </c>
      <c r="W37" s="17" t="n">
        <f aca="false">Adequacy_central!U34</f>
        <v>4193.6472861631</v>
      </c>
      <c r="X37" s="17" t="n">
        <f aca="false">Adequacy_central!V34</f>
        <v>4475.29545275563</v>
      </c>
      <c r="Y37" s="14" t="n">
        <v>4096.28489805363</v>
      </c>
      <c r="Z37" s="14" t="n">
        <v>3109.05364044335</v>
      </c>
      <c r="AA37" s="11"/>
      <c r="AB37" s="11" t="n">
        <f aca="false">AB33+1</f>
        <v>2023</v>
      </c>
      <c r="AC37" s="12" t="n">
        <f aca="false">R37*'Inflation indexes'!I129*'Inflation indexes'!$D$156/100</f>
        <v>29218.0381603612</v>
      </c>
      <c r="AD37" s="12" t="n">
        <f aca="false">X37*'Inflation indexes'!$D$156/100*'Inflation indexes'!I129</f>
        <v>20290.3093967745</v>
      </c>
      <c r="AE37" s="17" t="n">
        <f aca="false">S37*'Inflation indexes'!$D$156/100*'Inflation indexes'!I129</f>
        <v>22088.4113531899</v>
      </c>
      <c r="AF37" s="17" t="n">
        <f aca="false">T37*'Inflation indexes'!$D$156/100*'Inflation indexes'!I129</f>
        <v>15758.7651004209</v>
      </c>
      <c r="AG37" s="17" t="n">
        <f aca="false">U37*'Inflation indexes'!$D$156/100*'Inflation indexes'!I129</f>
        <v>13444.1554158285</v>
      </c>
      <c r="AH37" s="17" t="n">
        <f aca="false">V37*'Inflation indexes'!$D$156/100*'Inflation indexes'!I129</f>
        <v>10997.5787079978</v>
      </c>
      <c r="AI37" s="17" t="n">
        <f aca="false">W37*'Inflation indexes'!$D$156/100*'Inflation indexes'!I129</f>
        <v>19013.3594162592</v>
      </c>
      <c r="AJ37" s="17" t="n">
        <f aca="false">Y37*'Inflation indexes'!$D$156/100*'Inflation indexes'!I129</f>
        <v>18571.9331463727</v>
      </c>
      <c r="AK37" s="17" t="n">
        <f aca="false">AJ37*0.82</f>
        <v>15228.9851800256</v>
      </c>
      <c r="AL37" s="12" t="n">
        <f aca="false">Z37*'Inflation indexes'!$D$156/100*'Inflation indexes'!I129</f>
        <v>14095.9766705281</v>
      </c>
      <c r="AM37" s="17" t="n">
        <f aca="false">Adequacy_central!X34</f>
        <v>0.607826788508533</v>
      </c>
      <c r="AN37" s="8" t="n">
        <f aca="false">AN33+1</f>
        <v>2023</v>
      </c>
      <c r="AO37" s="15" t="n">
        <v>7061.62898723288</v>
      </c>
      <c r="AP37" s="13" t="n">
        <f aca="false">Adequacy_high!Q34</f>
        <v>5156.35055537317</v>
      </c>
      <c r="AQ37" s="13" t="n">
        <f aca="false">Adequacy_high!R34</f>
        <v>3593.9437755207</v>
      </c>
      <c r="AR37" s="13" t="n">
        <f aca="false">Adequacy_high!S34</f>
        <v>3074.55599237529</v>
      </c>
      <c r="AS37" s="13" t="n">
        <f aca="false">Adequacy_high!T34</f>
        <v>2537.40063140418</v>
      </c>
      <c r="AT37" s="13" t="n">
        <f aca="false">Adequacy_high!U34</f>
        <v>4417.19418980686</v>
      </c>
      <c r="AU37" s="13" t="n">
        <f aca="false">Adequacy_high!V34</f>
        <v>4684.39227540606</v>
      </c>
      <c r="AV37" s="8"/>
      <c r="AW37" s="8"/>
      <c r="AX37" s="8" t="n">
        <f aca="false">AX33+1</f>
        <v>2023</v>
      </c>
      <c r="AY37" s="10" t="n">
        <f aca="false">AO37*'Inflation indexes'!$D$156/100*'Inflation indexes'!I129</f>
        <v>32016.3525534301</v>
      </c>
      <c r="AZ37" s="10" t="n">
        <f aca="false">AU37*'Inflation indexes'!$D$156/100*'Inflation indexes'!I129</f>
        <v>21238.322610706</v>
      </c>
      <c r="BA37" s="13" t="n">
        <f aca="false">AP37*'Inflation indexes'!$D$156/100*'Inflation indexes'!I129</f>
        <v>23378.1097206287</v>
      </c>
      <c r="BB37" s="13" t="n">
        <f aca="false">AQ37*'Inflation indexes'!$D$156/100*'Inflation indexes'!I129</f>
        <v>16294.3948460488</v>
      </c>
      <c r="BC37" s="13" t="n">
        <f aca="false">AR37*'Inflation indexes'!$D$156/100*'Inflation indexes'!I129</f>
        <v>13939.569577376</v>
      </c>
      <c r="BD37" s="13" t="n">
        <f aca="false">AS37*'Inflation indexes'!$D$156/100*'Inflation indexes'!I129</f>
        <v>11504.1888112796</v>
      </c>
      <c r="BE37" s="13" t="n">
        <f aca="false">AT37*'Inflation indexes'!$D$156/100*'Inflation indexes'!I129</f>
        <v>20026.8871011922</v>
      </c>
      <c r="BF37" s="13" t="n">
        <f aca="false">Adequacy_high!X34</f>
        <v>0.568880974578332</v>
      </c>
      <c r="BG37" s="13" t="n">
        <f aca="false">Y37*'Inflation indexes'!$D$156/100*'Inflation indexes'!I129</f>
        <v>18571.9331463727</v>
      </c>
      <c r="BH37" s="13" t="n">
        <f aca="false">BG37*0.82</f>
        <v>15228.9851800256</v>
      </c>
      <c r="BI37" s="10" t="n">
        <f aca="false">Z37*'Inflation indexes'!$D$156/100*'Inflation indexes'!I129</f>
        <v>14095.9766705281</v>
      </c>
    </row>
    <row r="38" customFormat="false" ht="15" hidden="false" customHeight="false" outlineLevel="0" collapsed="false">
      <c r="A38" s="0" t="n">
        <f aca="false">A34+1</f>
        <v>2023</v>
      </c>
      <c r="B38" s="15" t="n">
        <v>6175.62884717432</v>
      </c>
      <c r="C38" s="13" t="n">
        <f aca="false">Adequacy_low!Q35</f>
        <v>4707.6882744049</v>
      </c>
      <c r="D38" s="13" t="n">
        <f aca="false">Adequacy_low!R35</f>
        <v>3406.28757915353</v>
      </c>
      <c r="E38" s="13" t="n">
        <f aca="false">Adequacy_low!S35</f>
        <v>2843.76603483435</v>
      </c>
      <c r="F38" s="13" t="n">
        <f aca="false">Adequacy_low!T35</f>
        <v>2337.53608279373</v>
      </c>
      <c r="G38" s="13" t="n">
        <f aca="false">Adequacy_low!U35</f>
        <v>4047.61732121623</v>
      </c>
      <c r="H38" s="13" t="n">
        <f aca="false">Adequacy_low!V35</f>
        <v>4330.18218879837</v>
      </c>
      <c r="I38" s="8" t="n">
        <f aca="false">I34+1</f>
        <v>2023</v>
      </c>
      <c r="J38" s="15" t="n">
        <f aca="false">B38*'Inflation indexes'!$D$156/100*'Inflation indexes'!I130</f>
        <v>27999.3625787672</v>
      </c>
      <c r="K38" s="13" t="n">
        <f aca="false">H38*'Inflation indexes'!$D$156/100*'Inflation indexes'!I130</f>
        <v>19632.3879132989</v>
      </c>
      <c r="L38" s="13" t="n">
        <f aca="false">C38*'Inflation indexes'!$D$156/100*'Inflation indexes'!I130</f>
        <v>21343.9431294814</v>
      </c>
      <c r="M38" s="13" t="n">
        <f aca="false">D38*'Inflation indexes'!$D$156/100*'Inflation indexes'!I130</f>
        <v>15443.5901729926</v>
      </c>
      <c r="N38" s="13" t="n">
        <f aca="false">E38*'Inflation indexes'!$D$156/100*'Inflation indexes'!I130</f>
        <v>12893.2029869221</v>
      </c>
      <c r="O38" s="13" t="n">
        <f aca="false">F38*'Inflation indexes'!$D$156/100*'Inflation indexes'!I130</f>
        <v>10598.0333246613</v>
      </c>
      <c r="P38" s="13" t="n">
        <f aca="false">G38*'Inflation indexes'!$D$156/100*'Inflation indexes'!I130</f>
        <v>18351.2817498232</v>
      </c>
      <c r="Q38" s="13" t="n">
        <f aca="false">Adequacy_low!X35</f>
        <v>0.642575746806126</v>
      </c>
      <c r="R38" s="18" t="n">
        <v>6516.54564380056</v>
      </c>
      <c r="S38" s="17" t="n">
        <f aca="false">Adequacy_central!Q35</f>
        <v>4911.08536714615</v>
      </c>
      <c r="T38" s="17" t="n">
        <f aca="false">Adequacy_central!R35</f>
        <v>3510.1613974961</v>
      </c>
      <c r="U38" s="17" t="n">
        <f aca="false">Adequacy_central!S35</f>
        <v>2996.54876735653</v>
      </c>
      <c r="V38" s="17" t="n">
        <f aca="false">Adequacy_central!T35</f>
        <v>2440.79684466873</v>
      </c>
      <c r="W38" s="17" t="n">
        <f aca="false">Adequacy_central!U35</f>
        <v>4228.24665647921</v>
      </c>
      <c r="X38" s="17" t="n">
        <f aca="false">Adequacy_central!V35</f>
        <v>4521.10068045088</v>
      </c>
      <c r="Y38" s="14" t="n">
        <v>4125.83339767332</v>
      </c>
      <c r="Z38" s="14" t="n">
        <v>3127.02192183512</v>
      </c>
      <c r="AA38" s="11"/>
      <c r="AB38" s="11" t="n">
        <f aca="false">AB34+1</f>
        <v>2023</v>
      </c>
      <c r="AC38" s="12" t="n">
        <f aca="false">R38*'Inflation indexes'!I130*'Inflation indexes'!$D$156/100</f>
        <v>29545.0275198035</v>
      </c>
      <c r="AD38" s="12" t="n">
        <f aca="false">X38*'Inflation indexes'!$D$156/100*'Inflation indexes'!I130</f>
        <v>20497.9833373529</v>
      </c>
      <c r="AE38" s="17" t="n">
        <f aca="false">S38*'Inflation indexes'!$D$156/100*'Inflation indexes'!I130</f>
        <v>22266.1146342886</v>
      </c>
      <c r="AF38" s="17" t="n">
        <f aca="false">T38*'Inflation indexes'!$D$156/100*'Inflation indexes'!I130</f>
        <v>15914.5382779042</v>
      </c>
      <c r="AG38" s="17" t="n">
        <f aca="false">U38*'Inflation indexes'!$D$156/100*'Inflation indexes'!I130</f>
        <v>13585.8966752127</v>
      </c>
      <c r="AH38" s="17" t="n">
        <f aca="false">V38*'Inflation indexes'!$D$156/100*'Inflation indexes'!I130</f>
        <v>11066.2019247255</v>
      </c>
      <c r="AI38" s="17" t="n">
        <f aca="false">W38*'Inflation indexes'!$D$156/100*'Inflation indexes'!I130</f>
        <v>19170.2277026234</v>
      </c>
      <c r="AJ38" s="17" t="n">
        <f aca="false">Y38*'Inflation indexes'!$D$156/100*'Inflation indexes'!I130</f>
        <v>18705.9015526652</v>
      </c>
      <c r="AK38" s="17" t="n">
        <f aca="false">AJ38*0.82</f>
        <v>15338.8392731855</v>
      </c>
      <c r="AL38" s="12" t="n">
        <f aca="false">Z38*'Inflation indexes'!$D$156/100*'Inflation indexes'!I130</f>
        <v>14177.442127416</v>
      </c>
      <c r="AM38" s="17" t="n">
        <f aca="false">Adequacy_central!X35</f>
        <v>0.6061892558709</v>
      </c>
      <c r="AN38" s="8" t="n">
        <f aca="false">AN34+1</f>
        <v>2023</v>
      </c>
      <c r="AO38" s="15" t="n">
        <v>7107.91089995439</v>
      </c>
      <c r="AP38" s="13" t="n">
        <f aca="false">Adequacy_high!Q35</f>
        <v>5184.12829562871</v>
      </c>
      <c r="AQ38" s="13" t="n">
        <f aca="false">Adequacy_high!R35</f>
        <v>3611.69343775299</v>
      </c>
      <c r="AR38" s="13" t="n">
        <f aca="false">Adequacy_high!S35</f>
        <v>3099.19547041422</v>
      </c>
      <c r="AS38" s="13" t="n">
        <f aca="false">Adequacy_high!T35</f>
        <v>2546.77455529026</v>
      </c>
      <c r="AT38" s="13" t="n">
        <f aca="false">Adequacy_high!U35</f>
        <v>4444.82293149396</v>
      </c>
      <c r="AU38" s="13" t="n">
        <f aca="false">Adequacy_high!V35</f>
        <v>4721.37634038598</v>
      </c>
      <c r="AV38" s="8"/>
      <c r="AW38" s="8"/>
      <c r="AX38" s="8" t="n">
        <f aca="false">AX34+1</f>
        <v>2023</v>
      </c>
      <c r="AY38" s="10" t="n">
        <f aca="false">AO38*'Inflation indexes'!$D$156/100*'Inflation indexes'!I130</f>
        <v>32226.1877114677</v>
      </c>
      <c r="AZ38" s="10" t="n">
        <f aca="false">AU38*'Inflation indexes'!$D$156/100*'Inflation indexes'!I130</f>
        <v>21406.0027402337</v>
      </c>
      <c r="BA38" s="13" t="n">
        <f aca="false">AP38*'Inflation indexes'!$D$156/100*'Inflation indexes'!I130</f>
        <v>23504.0497730963</v>
      </c>
      <c r="BB38" s="13" t="n">
        <f aca="false">AQ38*'Inflation indexes'!$D$156/100*'Inflation indexes'!I130</f>
        <v>16374.8691168949</v>
      </c>
      <c r="BC38" s="13" t="n">
        <f aca="false">AR38*'Inflation indexes'!$D$156/100*'Inflation indexes'!I130</f>
        <v>14051.2812259281</v>
      </c>
      <c r="BD38" s="13" t="n">
        <f aca="false">AS38*'Inflation indexes'!$D$156/100*'Inflation indexes'!I130</f>
        <v>11546.688757466</v>
      </c>
      <c r="BE38" s="13" t="n">
        <f aca="false">AT38*'Inflation indexes'!$D$156/100*'Inflation indexes'!I130</f>
        <v>20152.1516167963</v>
      </c>
      <c r="BF38" s="13" t="n">
        <f aca="false">Adequacy_high!X35</f>
        <v>0.570871892049334</v>
      </c>
      <c r="BG38" s="13" t="n">
        <f aca="false">Y38*'Inflation indexes'!$D$156/100*'Inflation indexes'!I130</f>
        <v>18705.9015526652</v>
      </c>
      <c r="BH38" s="13" t="n">
        <f aca="false">BG38*0.82</f>
        <v>15338.8392731855</v>
      </c>
      <c r="BI38" s="10" t="n">
        <f aca="false">Z38*'Inflation indexes'!$D$156/100*'Inflation indexes'!I130</f>
        <v>14177.442127416</v>
      </c>
    </row>
    <row r="39" customFormat="false" ht="15" hidden="false" customHeight="false" outlineLevel="0" collapsed="false">
      <c r="A39" s="0" t="n">
        <f aca="false">A35+1</f>
        <v>2023</v>
      </c>
      <c r="B39" s="15" t="n">
        <v>6237.43675187587</v>
      </c>
      <c r="C39" s="13" t="n">
        <f aca="false">Adequacy_low!Q36</f>
        <v>4746.57680539972</v>
      </c>
      <c r="D39" s="13" t="n">
        <f aca="false">Adequacy_low!R36</f>
        <v>3397.87297674853</v>
      </c>
      <c r="E39" s="13" t="n">
        <f aca="false">Adequacy_low!S36</f>
        <v>2875.66093469227</v>
      </c>
      <c r="F39" s="13" t="n">
        <f aca="false">Adequacy_low!T36</f>
        <v>2352.13231319801</v>
      </c>
      <c r="G39" s="13" t="n">
        <f aca="false">Adequacy_low!U36</f>
        <v>4080.20688187765</v>
      </c>
      <c r="H39" s="13" t="n">
        <f aca="false">Adequacy_low!V36</f>
        <v>4364.39058473456</v>
      </c>
      <c r="I39" s="8" t="n">
        <f aca="false">I35+1</f>
        <v>2023</v>
      </c>
      <c r="J39" s="15" t="n">
        <f aca="false">B39*'Inflation indexes'!$D$156/100*'Inflation indexes'!I131</f>
        <v>28279.5902246958</v>
      </c>
      <c r="K39" s="13" t="n">
        <f aca="false">H39*'Inflation indexes'!$D$156/100*'Inflation indexes'!I131</f>
        <v>19787.4835812476</v>
      </c>
      <c r="L39" s="13" t="n">
        <f aca="false">C39*'Inflation indexes'!$D$156/100*'Inflation indexes'!I131</f>
        <v>21520.257818467</v>
      </c>
      <c r="M39" s="13" t="n">
        <f aca="false">D39*'Inflation indexes'!$D$156/100*'Inflation indexes'!I131</f>
        <v>15405.4396445972</v>
      </c>
      <c r="N39" s="13" t="n">
        <f aca="false">E39*'Inflation indexes'!$D$156/100*'Inflation indexes'!I131</f>
        <v>13037.8096152728</v>
      </c>
      <c r="O39" s="13" t="n">
        <f aca="false">F39*'Inflation indexes'!$D$156/100*'Inflation indexes'!I131</f>
        <v>10664.2104148793</v>
      </c>
      <c r="P39" s="13" t="n">
        <f aca="false">G39*'Inflation indexes'!$D$156/100*'Inflation indexes'!I131</f>
        <v>18499.0378646777</v>
      </c>
      <c r="Q39" s="13" t="n">
        <f aca="false">Adequacy_low!X36</f>
        <v>0.646994386068456</v>
      </c>
      <c r="R39" s="18" t="n">
        <v>6601.5674048453</v>
      </c>
      <c r="S39" s="17" t="n">
        <f aca="false">Adequacy_central!Q36</f>
        <v>4955.12435506189</v>
      </c>
      <c r="T39" s="17" t="n">
        <f aca="false">Adequacy_central!R36</f>
        <v>3528.18735927934</v>
      </c>
      <c r="U39" s="17" t="n">
        <f aca="false">Adequacy_central!S36</f>
        <v>3028.32978877712</v>
      </c>
      <c r="V39" s="17" t="n">
        <f aca="false">Adequacy_central!T36</f>
        <v>2455.08550636866</v>
      </c>
      <c r="W39" s="17" t="n">
        <f aca="false">Adequacy_central!U36</f>
        <v>4265.17399645419</v>
      </c>
      <c r="X39" s="17" t="n">
        <f aca="false">Adequacy_central!V36</f>
        <v>4564.26619604779</v>
      </c>
      <c r="Y39" s="14" t="n">
        <v>4155.38189729301</v>
      </c>
      <c r="Z39" s="14" t="n">
        <v>3150.62644118665</v>
      </c>
      <c r="AA39" s="11"/>
      <c r="AB39" s="11" t="n">
        <f aca="false">AB35+1</f>
        <v>2023</v>
      </c>
      <c r="AC39" s="12" t="n">
        <f aca="false">R39*'Inflation indexes'!I131*'Inflation indexes'!$D$156/100</f>
        <v>29930.5032621915</v>
      </c>
      <c r="AD39" s="12" t="n">
        <f aca="false">X39*'Inflation indexes'!$D$156/100*'Inflation indexes'!I131</f>
        <v>20693.689224479</v>
      </c>
      <c r="AE39" s="17" t="n">
        <f aca="false">S39*'Inflation indexes'!$D$156/100*'Inflation indexes'!I131</f>
        <v>22465.7807121519</v>
      </c>
      <c r="AF39" s="17" t="n">
        <f aca="false">T39*'Inflation indexes'!$D$156/100*'Inflation indexes'!I131</f>
        <v>15996.2652489205</v>
      </c>
      <c r="AG39" s="17" t="n">
        <f aca="false">U39*'Inflation indexes'!$D$156/100*'Inflation indexes'!I131</f>
        <v>13729.9869960366</v>
      </c>
      <c r="AH39" s="17" t="n">
        <f aca="false">V39*'Inflation indexes'!$D$156/100*'Inflation indexes'!I131</f>
        <v>11130.9845451844</v>
      </c>
      <c r="AI39" s="17" t="n">
        <f aca="false">W39*'Inflation indexes'!$D$156/100*'Inflation indexes'!I131</f>
        <v>19337.6506496002</v>
      </c>
      <c r="AJ39" s="17" t="n">
        <f aca="false">Y39*'Inflation indexes'!$D$156/100*'Inflation indexes'!I131</f>
        <v>18839.8699589578</v>
      </c>
      <c r="AK39" s="17" t="n">
        <f aca="false">AJ39*0.82</f>
        <v>15448.6933663454</v>
      </c>
      <c r="AL39" s="12" t="n">
        <f aca="false">Z39*'Inflation indexes'!$D$156/100*'Inflation indexes'!I131</f>
        <v>14284.4614305795</v>
      </c>
      <c r="AM39" s="17" t="n">
        <f aca="false">Adequacy_central!X36</f>
        <v>0.605283093404344</v>
      </c>
      <c r="AN39" s="8" t="n">
        <f aca="false">AN35+1</f>
        <v>2023</v>
      </c>
      <c r="AO39" s="15" t="n">
        <v>7175.77376185124</v>
      </c>
      <c r="AP39" s="13" t="n">
        <f aca="false">Adequacy_high!Q36</f>
        <v>5207.46970936131</v>
      </c>
      <c r="AQ39" s="13" t="n">
        <f aca="false">Adequacy_high!R36</f>
        <v>3629.96532644521</v>
      </c>
      <c r="AR39" s="13" t="n">
        <f aca="false">Adequacy_high!S36</f>
        <v>3121.01967686008</v>
      </c>
      <c r="AS39" s="13" t="n">
        <f aca="false">Adequacy_high!T36</f>
        <v>2552.94017346266</v>
      </c>
      <c r="AT39" s="13" t="n">
        <f aca="false">Adequacy_high!U36</f>
        <v>4461.19094157078</v>
      </c>
      <c r="AU39" s="13" t="n">
        <f aca="false">Adequacy_high!V36</f>
        <v>4752.54765867786</v>
      </c>
      <c r="AV39" s="8"/>
      <c r="AW39" s="8"/>
      <c r="AX39" s="8" t="n">
        <f aca="false">AX35+1</f>
        <v>2023</v>
      </c>
      <c r="AY39" s="10" t="n">
        <f aca="false">AO39*'Inflation indexes'!$D$156/100*'Inflation indexes'!I131</f>
        <v>32533.867613046</v>
      </c>
      <c r="AZ39" s="10" t="n">
        <f aca="false">AU39*'Inflation indexes'!$D$156/100*'Inflation indexes'!I131</f>
        <v>21547.3287597389</v>
      </c>
      <c r="BA39" s="13" t="n">
        <f aca="false">AP39*'Inflation indexes'!$D$156/100*'Inflation indexes'!I131</f>
        <v>23609.8761953722</v>
      </c>
      <c r="BB39" s="13" t="n">
        <f aca="false">AQ39*'Inflation indexes'!$D$156/100*'Inflation indexes'!I131</f>
        <v>16457.7110831388</v>
      </c>
      <c r="BC39" s="13" t="n">
        <f aca="false">AR39*'Inflation indexes'!$D$156/100*'Inflation indexes'!I131</f>
        <v>14150.2288609615</v>
      </c>
      <c r="BD39" s="13" t="n">
        <f aca="false">AS39*'Inflation indexes'!$D$156/100*'Inflation indexes'!I131</f>
        <v>11574.6427331668</v>
      </c>
      <c r="BE39" s="13" t="n">
        <f aca="false">AT39*'Inflation indexes'!$D$156/100*'Inflation indexes'!I131</f>
        <v>20226.3616867625</v>
      </c>
      <c r="BF39" s="13" t="n">
        <f aca="false">Adequacy_high!X36</f>
        <v>0.566478133043585</v>
      </c>
      <c r="BG39" s="13" t="n">
        <f aca="false">Y39*'Inflation indexes'!$D$156/100*'Inflation indexes'!I131</f>
        <v>18839.8699589578</v>
      </c>
      <c r="BH39" s="13" t="n">
        <f aca="false">BG39*0.82</f>
        <v>15448.6933663454</v>
      </c>
      <c r="BI39" s="10" t="n">
        <f aca="false">Z39*'Inflation indexes'!$D$156/100*'Inflation indexes'!I131</f>
        <v>14284.4614305795</v>
      </c>
    </row>
    <row r="40" customFormat="false" ht="15" hidden="false" customHeight="false" outlineLevel="0" collapsed="false">
      <c r="A40" s="0" t="n">
        <f aca="false">A36+1</f>
        <v>2023</v>
      </c>
      <c r="B40" s="15" t="n">
        <v>6277.0592799012</v>
      </c>
      <c r="C40" s="13" t="n">
        <f aca="false">Adequacy_low!Q37</f>
        <v>4793.84291306383</v>
      </c>
      <c r="D40" s="13" t="n">
        <f aca="false">Adequacy_low!R37</f>
        <v>3432.13243287566</v>
      </c>
      <c r="E40" s="13" t="n">
        <f aca="false">Adequacy_low!S37</f>
        <v>2908.59889007864</v>
      </c>
      <c r="F40" s="13" t="n">
        <f aca="false">Adequacy_low!T37</f>
        <v>2366.05419233453</v>
      </c>
      <c r="G40" s="13" t="n">
        <f aca="false">Adequacy_low!U37</f>
        <v>4112.81783491764</v>
      </c>
      <c r="H40" s="13" t="n">
        <f aca="false">Adequacy_low!V37</f>
        <v>4416.79179348706</v>
      </c>
      <c r="I40" s="8" t="n">
        <f aca="false">I36+1</f>
        <v>2023</v>
      </c>
      <c r="J40" s="15" t="n">
        <f aca="false">B40*'Inflation indexes'!$D$156/100*'Inflation indexes'!I132</f>
        <v>28459.2327446598</v>
      </c>
      <c r="K40" s="13" t="n">
        <f aca="false">H40*'Inflation indexes'!$D$156/100*'Inflation indexes'!I132</f>
        <v>20025.0626974372</v>
      </c>
      <c r="L40" s="13" t="n">
        <f aca="false">C40*'Inflation indexes'!$D$156/100*'Inflation indexes'!I132</f>
        <v>21734.5551667896</v>
      </c>
      <c r="M40" s="13" t="n">
        <f aca="false">D40*'Inflation indexes'!$D$156/100*'Inflation indexes'!I132</f>
        <v>15560.766811691</v>
      </c>
      <c r="N40" s="13" t="n">
        <f aca="false">E40*'Inflation indexes'!$D$156/100*'Inflation indexes'!I132</f>
        <v>13187.1452988588</v>
      </c>
      <c r="O40" s="13" t="n">
        <f aca="false">F40*'Inflation indexes'!$D$156/100*'Inflation indexes'!I132</f>
        <v>10727.3300989418</v>
      </c>
      <c r="P40" s="13" t="n">
        <f aca="false">G40*'Inflation indexes'!$D$156/100*'Inflation indexes'!I132</f>
        <v>18646.8909693252</v>
      </c>
      <c r="Q40" s="13" t="n">
        <f aca="false">Adequacy_low!X37</f>
        <v>0.652076559762884</v>
      </c>
      <c r="R40" s="18" t="n">
        <v>6684.93529939961</v>
      </c>
      <c r="S40" s="17" t="n">
        <f aca="false">Adequacy_central!Q37</f>
        <v>4993.92107226432</v>
      </c>
      <c r="T40" s="17" t="n">
        <f aca="false">Adequacy_central!R37</f>
        <v>3551.42725901016</v>
      </c>
      <c r="U40" s="17" t="n">
        <f aca="false">Adequacy_central!S37</f>
        <v>3058.79942023598</v>
      </c>
      <c r="V40" s="17" t="n">
        <f aca="false">Adequacy_central!T37</f>
        <v>2466.33128192257</v>
      </c>
      <c r="W40" s="17" t="n">
        <f aca="false">Adequacy_central!U37</f>
        <v>4296.43616924775</v>
      </c>
      <c r="X40" s="17" t="n">
        <f aca="false">Adequacy_central!V37</f>
        <v>4609.31007448159</v>
      </c>
      <c r="Y40" s="14" t="n">
        <v>4184.93039691271</v>
      </c>
      <c r="Z40" s="14" t="n">
        <v>3168.6794597389</v>
      </c>
      <c r="AA40" s="11"/>
      <c r="AB40" s="11" t="n">
        <f aca="false">AB36+1</f>
        <v>2023</v>
      </c>
      <c r="AC40" s="12" t="n">
        <f aca="false">R40*'Inflation indexes'!I132*'Inflation indexes'!$D$156/100</f>
        <v>30308.4806252778</v>
      </c>
      <c r="AD40" s="12" t="n">
        <f aca="false">X40*'Inflation indexes'!$D$156/100*'Inflation indexes'!I132</f>
        <v>20897.911323221</v>
      </c>
      <c r="AE40" s="17" t="n">
        <f aca="false">S40*'Inflation indexes'!$D$156/100*'Inflation indexes'!I132</f>
        <v>22641.6791313572</v>
      </c>
      <c r="AF40" s="17" t="n">
        <f aca="false">T40*'Inflation indexes'!$D$156/100*'Inflation indexes'!I132</f>
        <v>16101.6314221411</v>
      </c>
      <c r="AG40" s="17" t="n">
        <f aca="false">U40*'Inflation indexes'!$D$156/100*'Inflation indexes'!I132</f>
        <v>13868.131674088</v>
      </c>
      <c r="AH40" s="17" t="n">
        <f aca="false">V40*'Inflation indexes'!$D$156/100*'Inflation indexes'!I132</f>
        <v>11181.9711823359</v>
      </c>
      <c r="AI40" s="17" t="n">
        <f aca="false">W40*'Inflation indexes'!$D$156/100*'Inflation indexes'!I132</f>
        <v>19479.3885896073</v>
      </c>
      <c r="AJ40" s="17" t="n">
        <f aca="false">Y40*'Inflation indexes'!$D$156/100*'Inflation indexes'!I132</f>
        <v>18973.8383652504</v>
      </c>
      <c r="AK40" s="17" t="n">
        <f aca="false">AJ40*0.82</f>
        <v>15558.5474595053</v>
      </c>
      <c r="AL40" s="12" t="n">
        <f aca="false">Z40*'Inflation indexes'!$D$156/100*'Inflation indexes'!I132</f>
        <v>14366.3110728742</v>
      </c>
      <c r="AM40" s="17" t="n">
        <f aca="false">Adequacy_central!X37</f>
        <v>0.605017129997575</v>
      </c>
      <c r="AN40" s="8" t="n">
        <f aca="false">AN36+1</f>
        <v>2023</v>
      </c>
      <c r="AO40" s="15" t="n">
        <v>7243.74359730024</v>
      </c>
      <c r="AP40" s="13" t="n">
        <f aca="false">Adequacy_high!Q37</f>
        <v>5242.51642228443</v>
      </c>
      <c r="AQ40" s="13" t="n">
        <f aca="false">Adequacy_high!R37</f>
        <v>3654.9009742888</v>
      </c>
      <c r="AR40" s="13" t="n">
        <f aca="false">Adequacy_high!S37</f>
        <v>3145.90591875695</v>
      </c>
      <c r="AS40" s="13" t="n">
        <f aca="false">Adequacy_high!T37</f>
        <v>2560.62338604826</v>
      </c>
      <c r="AT40" s="13" t="n">
        <f aca="false">Adequacy_high!U37</f>
        <v>4487.05868721254</v>
      </c>
      <c r="AU40" s="13" t="n">
        <f aca="false">Adequacy_high!V37</f>
        <v>4797.72754287547</v>
      </c>
      <c r="AV40" s="8"/>
      <c r="AW40" s="8"/>
      <c r="AX40" s="8" t="n">
        <f aca="false">AX36+1</f>
        <v>2023</v>
      </c>
      <c r="AY40" s="10" t="n">
        <f aca="false">AO40*'Inflation indexes'!$D$156/100*'Inflation indexes'!I132</f>
        <v>32842.0325164511</v>
      </c>
      <c r="AZ40" s="10" t="n">
        <f aca="false">AU40*'Inflation indexes'!$D$156/100*'Inflation indexes'!I132</f>
        <v>21752.167487943</v>
      </c>
      <c r="BA40" s="13" t="n">
        <f aca="false">AP40*'Inflation indexes'!$D$156/100*'Inflation indexes'!I132</f>
        <v>23768.7726651264</v>
      </c>
      <c r="BB40" s="13" t="n">
        <f aca="false">AQ40*'Inflation indexes'!$D$156/100*'Inflation indexes'!I132</f>
        <v>16570.7655205713</v>
      </c>
      <c r="BC40" s="13" t="n">
        <f aca="false">AR40*'Inflation indexes'!$D$156/100*'Inflation indexes'!I132</f>
        <v>14263.0592993406</v>
      </c>
      <c r="BD40" s="13" t="n">
        <f aca="false">AS40*'Inflation indexes'!$D$156/100*'Inflation indexes'!I132</f>
        <v>11609.4772512827</v>
      </c>
      <c r="BE40" s="13" t="n">
        <f aca="false">AT40*'Inflation indexes'!$D$156/100*'Inflation indexes'!I132</f>
        <v>20343.6421139453</v>
      </c>
      <c r="BF40" s="13" t="n">
        <f aca="false">Adequacy_high!X37</f>
        <v>0.57294372465776</v>
      </c>
      <c r="BG40" s="13" t="n">
        <f aca="false">Y40*'Inflation indexes'!$D$156/100*'Inflation indexes'!I132</f>
        <v>18973.8383652504</v>
      </c>
      <c r="BH40" s="13" t="n">
        <f aca="false">BG40*0.82</f>
        <v>15558.5474595053</v>
      </c>
      <c r="BI40" s="10" t="n">
        <f aca="false">Z40*'Inflation indexes'!$D$156/100*'Inflation indexes'!I132</f>
        <v>14366.3110728742</v>
      </c>
    </row>
    <row r="41" customFormat="false" ht="15" hidden="false" customHeight="false" outlineLevel="0" collapsed="false">
      <c r="A41" s="0" t="n">
        <f aca="false">A37+1</f>
        <v>2024</v>
      </c>
      <c r="B41" s="15" t="n">
        <v>6307.00548481423</v>
      </c>
      <c r="C41" s="13" t="n">
        <f aca="false">Adequacy_low!Q38</f>
        <v>4831.43651380304</v>
      </c>
      <c r="D41" s="13" t="n">
        <f aca="false">Adequacy_low!R38</f>
        <v>3469.49049996978</v>
      </c>
      <c r="E41" s="13" t="n">
        <f aca="false">Adequacy_low!S38</f>
        <v>2943.74944968841</v>
      </c>
      <c r="F41" s="13" t="n">
        <f aca="false">Adequacy_low!T38</f>
        <v>2378.98754463591</v>
      </c>
      <c r="G41" s="13" t="n">
        <f aca="false">Adequacy_low!U38</f>
        <v>4151.47884950378</v>
      </c>
      <c r="H41" s="13" t="n">
        <f aca="false">Adequacy_low!V38</f>
        <v>4466.48026745379</v>
      </c>
      <c r="I41" s="8" t="n">
        <f aca="false">I37+1</f>
        <v>2024</v>
      </c>
      <c r="J41" s="15" t="n">
        <f aca="false">B41*'Inflation indexes'!$D$156/100*'Inflation indexes'!I133</f>
        <v>28595.0042863064</v>
      </c>
      <c r="K41" s="13" t="n">
        <f aca="false">H41*'Inflation indexes'!$D$156/100*'Inflation indexes'!I133</f>
        <v>20250.3426864081</v>
      </c>
      <c r="L41" s="13" t="n">
        <f aca="false">C41*'Inflation indexes'!$D$156/100*'Inflation indexes'!I133</f>
        <v>21904.9988388086</v>
      </c>
      <c r="M41" s="13" t="n">
        <f aca="false">D41*'Inflation indexes'!$D$156/100*'Inflation indexes'!I133</f>
        <v>15730.1426099612</v>
      </c>
      <c r="N41" s="13" t="n">
        <f aca="false">E41*'Inflation indexes'!$D$156/100*'Inflation indexes'!I133</f>
        <v>13346.512593707</v>
      </c>
      <c r="O41" s="13" t="n">
        <f aca="false">F41*'Inflation indexes'!$D$156/100*'Inflation indexes'!I133</f>
        <v>10785.967952577</v>
      </c>
      <c r="P41" s="13" t="n">
        <f aca="false">G41*'Inflation indexes'!$D$156/100*'Inflation indexes'!I133</f>
        <v>18822.1741334933</v>
      </c>
      <c r="Q41" s="13" t="n">
        <f aca="false">Adequacy_low!X38</f>
        <v>0.653658922501662</v>
      </c>
      <c r="R41" s="16" t="n">
        <v>6745.39395309757</v>
      </c>
      <c r="S41" s="17" t="n">
        <f aca="false">Adequacy_central!Q38</f>
        <v>5044.97321042553</v>
      </c>
      <c r="T41" s="17" t="n">
        <f aca="false">Adequacy_central!R38</f>
        <v>3567.69194753444</v>
      </c>
      <c r="U41" s="17" t="n">
        <f aca="false">Adequacy_central!S38</f>
        <v>3092.52429056534</v>
      </c>
      <c r="V41" s="17" t="n">
        <f aca="false">Adequacy_central!T38</f>
        <v>2469.51074340281</v>
      </c>
      <c r="W41" s="17" t="n">
        <f aca="false">Adequacy_central!U38</f>
        <v>4336.65253396867</v>
      </c>
      <c r="X41" s="17" t="n">
        <f aca="false">Adequacy_central!V38</f>
        <v>4653.57918588422</v>
      </c>
      <c r="Y41" s="14" t="n">
        <v>4214.4788965324</v>
      </c>
      <c r="Z41" s="14" t="n">
        <v>3192.4154906402</v>
      </c>
      <c r="AA41" s="11"/>
      <c r="AB41" s="11" t="n">
        <f aca="false">AB37+1</f>
        <v>2024</v>
      </c>
      <c r="AC41" s="12" t="n">
        <f aca="false">R41*'Inflation indexes'!I133*'Inflation indexes'!$D$156/100</f>
        <v>30582.5909722245</v>
      </c>
      <c r="AD41" s="12" t="n">
        <f aca="false">X41*'Inflation indexes'!$D$156/100*'Inflation indexes'!I133</f>
        <v>21098.6207459981</v>
      </c>
      <c r="AE41" s="17" t="n">
        <f aca="false">S41*'Inflation indexes'!$D$156/100*'Inflation indexes'!I133</f>
        <v>22873.1417665269</v>
      </c>
      <c r="AF41" s="17" t="n">
        <f aca="false">T41*'Inflation indexes'!$D$156/100*'Inflation indexes'!I133</f>
        <v>16175.3730478915</v>
      </c>
      <c r="AG41" s="17" t="n">
        <f aca="false">U41*'Inflation indexes'!$D$156/100*'Inflation indexes'!I133</f>
        <v>14021.0351104249</v>
      </c>
      <c r="AH41" s="17" t="n">
        <f aca="false">V41*'Inflation indexes'!$D$156/100*'Inflation indexes'!I133</f>
        <v>11196.386377451</v>
      </c>
      <c r="AI41" s="17" t="n">
        <f aca="false">W41*'Inflation indexes'!$D$156/100*'Inflation indexes'!I133</f>
        <v>19661.7234748937</v>
      </c>
      <c r="AJ41" s="17" t="n">
        <f aca="false">Y41*'Inflation indexes'!$D$156/100*'Inflation indexes'!I133</f>
        <v>19107.8067715429</v>
      </c>
      <c r="AK41" s="17" t="n">
        <f aca="false">AJ41*0.82</f>
        <v>15668.4015526652</v>
      </c>
      <c r="AL41" s="12" t="n">
        <f aca="false">Z41*'Inflation indexes'!$D$156/100*'Inflation indexes'!I133</f>
        <v>14473.9266294163</v>
      </c>
      <c r="AM41" s="17" t="n">
        <f aca="false">Adequacy_central!X38</f>
        <v>0.601989703216014</v>
      </c>
      <c r="AN41" s="8" t="n">
        <f aca="false">AN37+1</f>
        <v>2024</v>
      </c>
      <c r="AO41" s="15" t="n">
        <v>7325.72738734605</v>
      </c>
      <c r="AP41" s="13" t="n">
        <f aca="false">Adequacy_high!Q38</f>
        <v>5278.1222404677</v>
      </c>
      <c r="AQ41" s="13" t="n">
        <f aca="false">Adequacy_high!R38</f>
        <v>3681.06019160176</v>
      </c>
      <c r="AR41" s="13" t="n">
        <f aca="false">Adequacy_high!S38</f>
        <v>3175.16116493775</v>
      </c>
      <c r="AS41" s="13" t="n">
        <f aca="false">Adequacy_high!T38</f>
        <v>2560.55896218063</v>
      </c>
      <c r="AT41" s="13" t="n">
        <f aca="false">Adequacy_high!U38</f>
        <v>4515.40380456079</v>
      </c>
      <c r="AU41" s="13" t="n">
        <f aca="false">Adequacy_high!V38</f>
        <v>4839.44843187794</v>
      </c>
      <c r="AV41" s="8"/>
      <c r="AW41" s="8"/>
      <c r="AX41" s="8" t="n">
        <f aca="false">AX37+1</f>
        <v>2024</v>
      </c>
      <c r="AY41" s="10" t="n">
        <f aca="false">AO41*'Inflation indexes'!$D$156/100*'Inflation indexes'!I133</f>
        <v>33213.7345600616</v>
      </c>
      <c r="AZ41" s="10" t="n">
        <f aca="false">AU41*'Inflation indexes'!$D$156/100*'Inflation indexes'!I133</f>
        <v>21941.3236576541</v>
      </c>
      <c r="BA41" s="13" t="n">
        <f aca="false">AP41*'Inflation indexes'!$D$156/100*'Inflation indexes'!I133</f>
        <v>23930.2040331535</v>
      </c>
      <c r="BB41" s="13" t="n">
        <f aca="false">AQ41*'Inflation indexes'!$D$156/100*'Inflation indexes'!I133</f>
        <v>16689.3674360114</v>
      </c>
      <c r="BC41" s="13" t="n">
        <f aca="false">AR41*'Inflation indexes'!$D$156/100*'Inflation indexes'!I133</f>
        <v>14395.6981391119</v>
      </c>
      <c r="BD41" s="13" t="n">
        <f aca="false">AS41*'Inflation indexes'!$D$156/100*'Inflation indexes'!I133</f>
        <v>11609.1851632585</v>
      </c>
      <c r="BE41" s="13" t="n">
        <f aca="false">AT41*'Inflation indexes'!$D$156/100*'Inflation indexes'!I133</f>
        <v>20472.1545679174</v>
      </c>
      <c r="BF41" s="13" t="n">
        <f aca="false">Adequacy_high!X38</f>
        <v>0.561366184335969</v>
      </c>
      <c r="BG41" s="13" t="n">
        <f aca="false">Y41*'Inflation indexes'!$D$156/100*'Inflation indexes'!I133</f>
        <v>19107.8067715429</v>
      </c>
      <c r="BH41" s="13" t="n">
        <f aca="false">BG41*0.82</f>
        <v>15668.4015526652</v>
      </c>
      <c r="BI41" s="10" t="n">
        <f aca="false">Z41*'Inflation indexes'!$D$156/100*'Inflation indexes'!I133</f>
        <v>14473.9266294163</v>
      </c>
    </row>
    <row r="42" customFormat="false" ht="15" hidden="false" customHeight="false" outlineLevel="0" collapsed="false">
      <c r="A42" s="0" t="n">
        <f aca="false">A38+1</f>
        <v>2024</v>
      </c>
      <c r="B42" s="15" t="n">
        <v>6303.1921203153</v>
      </c>
      <c r="C42" s="13" t="n">
        <f aca="false">Adequacy_low!Q39</f>
        <v>4891.54294131231</v>
      </c>
      <c r="D42" s="13" t="n">
        <f aca="false">Adequacy_low!R39</f>
        <v>3493.13584046987</v>
      </c>
      <c r="E42" s="13" t="n">
        <f aca="false">Adequacy_low!S39</f>
        <v>2976.83887798697</v>
      </c>
      <c r="F42" s="13" t="n">
        <f aca="false">Adequacy_low!T39</f>
        <v>2395.03807129638</v>
      </c>
      <c r="G42" s="13" t="n">
        <f aca="false">Adequacy_low!U39</f>
        <v>4194.91576178874</v>
      </c>
      <c r="H42" s="13" t="n">
        <f aca="false">Adequacy_low!V39</f>
        <v>4516.57373799112</v>
      </c>
      <c r="I42" s="8" t="n">
        <f aca="false">I38+1</f>
        <v>2024</v>
      </c>
      <c r="J42" s="15" t="n">
        <f aca="false">B42*'Inflation indexes'!$D$156/100*'Inflation indexes'!I134</f>
        <v>28577.7150712494</v>
      </c>
      <c r="K42" s="13" t="n">
        <f aca="false">H42*'Inflation indexes'!$D$156/100*'Inflation indexes'!I134</f>
        <v>20477.4588682761</v>
      </c>
      <c r="L42" s="13" t="n">
        <f aca="false">C42*'Inflation indexes'!$D$156/100*'Inflation indexes'!I134</f>
        <v>22177.5122457495</v>
      </c>
      <c r="M42" s="13" t="n">
        <f aca="false">D42*'Inflation indexes'!$D$156/100*'Inflation indexes'!I134</f>
        <v>15837.346990008</v>
      </c>
      <c r="N42" s="13" t="n">
        <f aca="false">E42*'Inflation indexes'!$D$156/100*'Inflation indexes'!I134</f>
        <v>13496.535032455</v>
      </c>
      <c r="O42" s="13" t="n">
        <f aca="false">F42*'Inflation indexes'!$D$156/100*'Inflation indexes'!I134</f>
        <v>10858.7386009867</v>
      </c>
      <c r="P42" s="13" t="n">
        <f aca="false">G42*'Inflation indexes'!$D$156/100*'Inflation indexes'!I134</f>
        <v>19019.1104919542</v>
      </c>
      <c r="Q42" s="13" t="n">
        <f aca="false">Adequacy_low!X39</f>
        <v>0.661750554803691</v>
      </c>
      <c r="R42" s="18" t="n">
        <v>6747.22284328682</v>
      </c>
      <c r="S42" s="17" t="n">
        <f aca="false">Adequacy_central!Q39</f>
        <v>5108.95438257513</v>
      </c>
      <c r="T42" s="17" t="n">
        <f aca="false">Adequacy_central!R39</f>
        <v>3593.96548469931</v>
      </c>
      <c r="U42" s="17" t="n">
        <f aca="false">Adequacy_central!S39</f>
        <v>3124.71822879582</v>
      </c>
      <c r="V42" s="17" t="n">
        <f aca="false">Adequacy_central!T39</f>
        <v>2492.03700327063</v>
      </c>
      <c r="W42" s="17" t="n">
        <f aca="false">Adequacy_central!U39</f>
        <v>4387.69293125148</v>
      </c>
      <c r="X42" s="17" t="n">
        <f aca="false">Adequacy_central!V39</f>
        <v>4713.06675341794</v>
      </c>
      <c r="Y42" s="14" t="n">
        <v>4244.02739615209</v>
      </c>
      <c r="Z42" s="14" t="n">
        <v>3210.55338653151</v>
      </c>
      <c r="AA42" s="11"/>
      <c r="AB42" s="11" t="n">
        <f aca="false">AB38+1</f>
        <v>2024</v>
      </c>
      <c r="AC42" s="12" t="n">
        <f aca="false">R42*'Inflation indexes'!I134*'Inflation indexes'!$D$156/100</f>
        <v>30590.8828823753</v>
      </c>
      <c r="AD42" s="12" t="n">
        <f aca="false">X42*'Inflation indexes'!$D$156/100*'Inflation indexes'!I134</f>
        <v>21368.3283358685</v>
      </c>
      <c r="AE42" s="17" t="n">
        <f aca="false">S42*'Inflation indexes'!$D$156/100*'Inflation indexes'!I134</f>
        <v>23163.2226767569</v>
      </c>
      <c r="AF42" s="17" t="n">
        <f aca="false">T42*'Inflation indexes'!$D$156/100*'Inflation indexes'!I134</f>
        <v>16294.4932721651</v>
      </c>
      <c r="AG42" s="17" t="n">
        <f aca="false">U42*'Inflation indexes'!$D$156/100*'Inflation indexes'!I134</f>
        <v>14166.9975333069</v>
      </c>
      <c r="AH42" s="17" t="n">
        <f aca="false">V42*'Inflation indexes'!$D$156/100*'Inflation indexes'!I134</f>
        <v>11298.5170159967</v>
      </c>
      <c r="AI42" s="17" t="n">
        <f aca="false">W42*'Inflation indexes'!$D$156/100*'Inflation indexes'!I134</f>
        <v>19893.1328787053</v>
      </c>
      <c r="AJ42" s="17" t="n">
        <f aca="false">Y42*'Inflation indexes'!$D$156/100*'Inflation indexes'!I134</f>
        <v>19241.7751778355</v>
      </c>
      <c r="AK42" s="17" t="n">
        <f aca="false">AJ42*0.82</f>
        <v>15778.2556458251</v>
      </c>
      <c r="AL42" s="12" t="n">
        <f aca="false">Z42*'Inflation indexes'!$D$156/100*'Inflation indexes'!I134</f>
        <v>14556.161092666</v>
      </c>
      <c r="AM42" s="17" t="n">
        <f aca="false">Adequacy_central!X39</f>
        <v>0.600502221508375</v>
      </c>
      <c r="AN42" s="8" t="n">
        <f aca="false">AN38+1</f>
        <v>2024</v>
      </c>
      <c r="AO42" s="15" t="n">
        <v>7363.4327521854</v>
      </c>
      <c r="AP42" s="13" t="n">
        <f aca="false">Adequacy_high!Q39</f>
        <v>5341.92516565424</v>
      </c>
      <c r="AQ42" s="13" t="n">
        <f aca="false">Adequacy_high!R39</f>
        <v>3710.66393421066</v>
      </c>
      <c r="AR42" s="13" t="n">
        <f aca="false">Adequacy_high!S39</f>
        <v>3207.37152740922</v>
      </c>
      <c r="AS42" s="13" t="n">
        <f aca="false">Adequacy_high!T39</f>
        <v>2575.30426272807</v>
      </c>
      <c r="AT42" s="13" t="n">
        <f aca="false">Adequacy_high!U39</f>
        <v>4565.34516711778</v>
      </c>
      <c r="AU42" s="13" t="n">
        <f aca="false">Adequacy_high!V39</f>
        <v>4901.54274195905</v>
      </c>
      <c r="AV42" s="8"/>
      <c r="AW42" s="8"/>
      <c r="AX42" s="8" t="n">
        <f aca="false">AX38+1</f>
        <v>2024</v>
      </c>
      <c r="AY42" s="10" t="n">
        <f aca="false">AO42*'Inflation indexes'!$D$156/100*'Inflation indexes'!I134</f>
        <v>33384.6849535239</v>
      </c>
      <c r="AZ42" s="10" t="n">
        <f aca="false">AU42*'Inflation indexes'!$D$156/100*'Inflation indexes'!I134</f>
        <v>22222.8498220438</v>
      </c>
      <c r="BA42" s="13" t="n">
        <f aca="false">AP42*'Inflation indexes'!$D$156/100*'Inflation indexes'!I134</f>
        <v>24219.4767987442</v>
      </c>
      <c r="BB42" s="13" t="n">
        <f aca="false">AQ42*'Inflation indexes'!$D$156/100*'Inflation indexes'!I134</f>
        <v>16823.5863056209</v>
      </c>
      <c r="BC42" s="13" t="n">
        <f aca="false">AR42*'Inflation indexes'!$D$156/100*'Inflation indexes'!I134</f>
        <v>14541.7350270063</v>
      </c>
      <c r="BD42" s="13" t="n">
        <f aca="false">AS42*'Inflation indexes'!$D$156/100*'Inflation indexes'!I134</f>
        <v>11676.038114849</v>
      </c>
      <c r="BE42" s="13" t="n">
        <f aca="false">AT42*'Inflation indexes'!$D$156/100*'Inflation indexes'!I134</f>
        <v>20698.5811153209</v>
      </c>
      <c r="BF42" s="13" t="n">
        <f aca="false">Adequacy_high!X39</f>
        <v>0.557666780059881</v>
      </c>
      <c r="BG42" s="13" t="n">
        <f aca="false">Y42*'Inflation indexes'!$D$156/100*'Inflation indexes'!I134</f>
        <v>19241.7751778355</v>
      </c>
      <c r="BH42" s="13" t="n">
        <f aca="false">BG42*0.82</f>
        <v>15778.2556458251</v>
      </c>
      <c r="BI42" s="10" t="n">
        <f aca="false">Z42*'Inflation indexes'!$D$156/100*'Inflation indexes'!I134</f>
        <v>14556.161092666</v>
      </c>
    </row>
    <row r="43" customFormat="false" ht="15" hidden="false" customHeight="false" outlineLevel="0" collapsed="false">
      <c r="A43" s="0" t="n">
        <f aca="false">A39+1</f>
        <v>2024</v>
      </c>
      <c r="B43" s="15" t="n">
        <v>6343.28252201252</v>
      </c>
      <c r="C43" s="13" t="n">
        <f aca="false">Adequacy_low!Q40</f>
        <v>4949.21946048191</v>
      </c>
      <c r="D43" s="13" t="n">
        <f aca="false">Adequacy_low!R40</f>
        <v>3505.04557172331</v>
      </c>
      <c r="E43" s="13" t="n">
        <f aca="false">Adequacy_low!S40</f>
        <v>3014.31121533996</v>
      </c>
      <c r="F43" s="13" t="n">
        <f aca="false">Adequacy_low!T40</f>
        <v>2403.37201307502</v>
      </c>
      <c r="G43" s="13" t="n">
        <f aca="false">Adequacy_low!U40</f>
        <v>4240.54081700637</v>
      </c>
      <c r="H43" s="13" t="n">
        <f aca="false">Adequacy_low!V40</f>
        <v>4560.88968816288</v>
      </c>
      <c r="I43" s="8" t="n">
        <f aca="false">I39+1</f>
        <v>2024</v>
      </c>
      <c r="J43" s="15" t="n">
        <f aca="false">B43*'Inflation indexes'!$D$156/100*'Inflation indexes'!I135</f>
        <v>28759.4788593311</v>
      </c>
      <c r="K43" s="13" t="n">
        <f aca="false">H43*'Inflation indexes'!$D$156/100*'Inflation indexes'!I135</f>
        <v>20678.3806509135</v>
      </c>
      <c r="L43" s="13" t="n">
        <f aca="false">C43*'Inflation indexes'!$D$156/100*'Inflation indexes'!I135</f>
        <v>22439.0088175925</v>
      </c>
      <c r="M43" s="13" t="n">
        <f aca="false">D43*'Inflation indexes'!$D$156/100*'Inflation indexes'!I135</f>
        <v>15891.3439013886</v>
      </c>
      <c r="N43" s="13" t="n">
        <f aca="false">E43*'Inflation indexes'!$D$156/100*'Inflation indexes'!I135</f>
        <v>13666.4289147113</v>
      </c>
      <c r="O43" s="13" t="n">
        <f aca="false">F43*'Inflation indexes'!$D$156/100*'Inflation indexes'!I135</f>
        <v>10896.5234263615</v>
      </c>
      <c r="P43" s="13" t="n">
        <f aca="false">G43*'Inflation indexes'!$D$156/100*'Inflation indexes'!I135</f>
        <v>19225.9675579029</v>
      </c>
      <c r="Q43" s="13" t="n">
        <f aca="false">Adequacy_low!X40</f>
        <v>0.659378179813203</v>
      </c>
      <c r="R43" s="18" t="n">
        <v>6766.160140659</v>
      </c>
      <c r="S43" s="17" t="n">
        <f aca="false">Adequacy_central!Q40</f>
        <v>5170.60674322215</v>
      </c>
      <c r="T43" s="17" t="n">
        <f aca="false">Adequacy_central!R40</f>
        <v>3616.20543507569</v>
      </c>
      <c r="U43" s="17" t="n">
        <f aca="false">Adequacy_central!S40</f>
        <v>3164.03342222365</v>
      </c>
      <c r="V43" s="17" t="n">
        <f aca="false">Adequacy_central!T40</f>
        <v>2508.67018720014</v>
      </c>
      <c r="W43" s="17" t="n">
        <f aca="false">Adequacy_central!U40</f>
        <v>4436.25549090502</v>
      </c>
      <c r="X43" s="17" t="n">
        <f aca="false">Adequacy_central!V40</f>
        <v>4767.25304362892</v>
      </c>
      <c r="Y43" s="14" t="n">
        <v>4273.57589577179</v>
      </c>
      <c r="Z43" s="14" t="n">
        <v>3234.42076901323</v>
      </c>
      <c r="AA43" s="11"/>
      <c r="AB43" s="11" t="n">
        <f aca="false">AB39+1</f>
        <v>2024</v>
      </c>
      <c r="AC43" s="12" t="n">
        <f aca="false">R43*'Inflation indexes'!I135*'Inflation indexes'!$D$156/100</f>
        <v>30676.7417104408</v>
      </c>
      <c r="AD43" s="12" t="n">
        <f aca="false">X43*'Inflation indexes'!$D$156/100*'Inflation indexes'!I135</f>
        <v>21614.000740082</v>
      </c>
      <c r="AE43" s="17" t="n">
        <f aca="false">S43*'Inflation indexes'!$D$156/100*'Inflation indexes'!I135</f>
        <v>23442.745109583</v>
      </c>
      <c r="AF43" s="17" t="n">
        <f aca="false">T43*'Inflation indexes'!$D$156/100*'Inflation indexes'!I135</f>
        <v>16395.3258269918</v>
      </c>
      <c r="AG43" s="17" t="n">
        <f aca="false">U43*'Inflation indexes'!$D$156/100*'Inflation indexes'!I135</f>
        <v>14345.2466449166</v>
      </c>
      <c r="AH43" s="17" t="n">
        <f aca="false">V43*'Inflation indexes'!$D$156/100*'Inflation indexes'!I135</f>
        <v>11373.929343908</v>
      </c>
      <c r="AI43" s="17" t="n">
        <f aca="false">W43*'Inflation indexes'!$D$156/100*'Inflation indexes'!I135</f>
        <v>20113.3081433043</v>
      </c>
      <c r="AJ43" s="17" t="n">
        <f aca="false">Y43*'Inflation indexes'!$D$156/100*'Inflation indexes'!I135</f>
        <v>19375.7435841281</v>
      </c>
      <c r="AK43" s="17" t="n">
        <f aca="false">AJ43*0.82</f>
        <v>15888.109738985</v>
      </c>
      <c r="AL43" s="12" t="n">
        <f aca="false">Z43*'Inflation indexes'!$D$156/100*'Inflation indexes'!I135</f>
        <v>14664.37217731</v>
      </c>
      <c r="AM43" s="17" t="n">
        <f aca="false">Adequacy_central!X40</f>
        <v>0.600731370756723</v>
      </c>
      <c r="AN43" s="8" t="n">
        <f aca="false">AN39+1</f>
        <v>2024</v>
      </c>
      <c r="AO43" s="15" t="n">
        <v>7392.4212470608</v>
      </c>
      <c r="AP43" s="13" t="n">
        <f aca="false">Adequacy_high!Q40</f>
        <v>5412.94240544211</v>
      </c>
      <c r="AQ43" s="13" t="n">
        <f aca="false">Adequacy_high!R40</f>
        <v>3750.25592031424</v>
      </c>
      <c r="AR43" s="13" t="n">
        <f aca="false">Adequacy_high!S40</f>
        <v>3247.74546622533</v>
      </c>
      <c r="AS43" s="13" t="n">
        <f aca="false">Adequacy_high!T40</f>
        <v>2600.20942347831</v>
      </c>
      <c r="AT43" s="13" t="n">
        <f aca="false">Adequacy_high!U40</f>
        <v>4619.51685159465</v>
      </c>
      <c r="AU43" s="13" t="n">
        <f aca="false">Adequacy_high!V40</f>
        <v>4967.04236598094</v>
      </c>
      <c r="AV43" s="8"/>
      <c r="AW43" s="8"/>
      <c r="AX43" s="8" t="n">
        <f aca="false">AX39+1</f>
        <v>2024</v>
      </c>
      <c r="AY43" s="10" t="n">
        <f aca="false">AO43*'Inflation indexes'!$D$156/100*'Inflation indexes'!I135</f>
        <v>33516.1143834192</v>
      </c>
      <c r="AZ43" s="10" t="n">
        <f aca="false">AU43*'Inflation indexes'!$D$156/100*'Inflation indexes'!I135</f>
        <v>22519.815162278</v>
      </c>
      <c r="BA43" s="13" t="n">
        <f aca="false">AP43*'Inflation indexes'!$D$156/100*'Inflation indexes'!I135</f>
        <v>24541.4581702565</v>
      </c>
      <c r="BB43" s="13" t="n">
        <f aca="false">AQ43*'Inflation indexes'!$D$156/100*'Inflation indexes'!I135</f>
        <v>17003.0903531536</v>
      </c>
      <c r="BC43" s="13" t="n">
        <f aca="false">AR43*'Inflation indexes'!$D$156/100*'Inflation indexes'!I135</f>
        <v>14724.7843292911</v>
      </c>
      <c r="BD43" s="13" t="n">
        <f aca="false">AS43*'Inflation indexes'!$D$156/100*'Inflation indexes'!I135</f>
        <v>11788.9543284338</v>
      </c>
      <c r="BE43" s="13" t="n">
        <f aca="false">AT43*'Inflation indexes'!$D$156/100*'Inflation indexes'!I135</f>
        <v>20944.1872993558</v>
      </c>
      <c r="BF43" s="13" t="n">
        <f aca="false">Adequacy_high!X40</f>
        <v>0.56545724495068</v>
      </c>
      <c r="BG43" s="13" t="n">
        <f aca="false">Y43*'Inflation indexes'!$D$156/100*'Inflation indexes'!I135</f>
        <v>19375.7435841281</v>
      </c>
      <c r="BH43" s="13" t="n">
        <f aca="false">BG43*0.82</f>
        <v>15888.109738985</v>
      </c>
      <c r="BI43" s="10" t="n">
        <f aca="false">Z43*'Inflation indexes'!$D$156/100*'Inflation indexes'!I135</f>
        <v>14664.37217731</v>
      </c>
    </row>
    <row r="44" customFormat="false" ht="15" hidden="false" customHeight="false" outlineLevel="0" collapsed="false">
      <c r="A44" s="0" t="n">
        <f aca="false">A40+1</f>
        <v>2024</v>
      </c>
      <c r="B44" s="15" t="n">
        <v>6375.55978964205</v>
      </c>
      <c r="C44" s="13" t="n">
        <f aca="false">Adequacy_low!Q41</f>
        <v>4986.97063755559</v>
      </c>
      <c r="D44" s="13" t="n">
        <f aca="false">Adequacy_low!R41</f>
        <v>3522.98916784732</v>
      </c>
      <c r="E44" s="13" t="n">
        <f aca="false">Adequacy_low!S41</f>
        <v>3026.99190640528</v>
      </c>
      <c r="F44" s="13" t="n">
        <f aca="false">Adequacy_low!T41</f>
        <v>2409.58769765344</v>
      </c>
      <c r="G44" s="13" t="n">
        <f aca="false">Adequacy_low!U41</f>
        <v>4258.38464994269</v>
      </c>
      <c r="H44" s="13" t="n">
        <f aca="false">Adequacy_low!V41</f>
        <v>4589.8622594999</v>
      </c>
      <c r="I44" s="8" t="n">
        <f aca="false">I40+1</f>
        <v>2024</v>
      </c>
      <c r="J44" s="15" t="n">
        <f aca="false">B44*'Inflation indexes'!$D$156/100*'Inflation indexes'!I136</f>
        <v>28905.8190850435</v>
      </c>
      <c r="K44" s="13" t="n">
        <f aca="false">H44*'Inflation indexes'!$D$156/100*'Inflation indexes'!I136</f>
        <v>20809.737885906</v>
      </c>
      <c r="L44" s="13" t="n">
        <f aca="false">C44*'Inflation indexes'!$D$156/100*'Inflation indexes'!I136</f>
        <v>22610.1669167625</v>
      </c>
      <c r="M44" s="13" t="n">
        <f aca="false">D44*'Inflation indexes'!$D$156/100*'Inflation indexes'!I136</f>
        <v>15972.6974390244</v>
      </c>
      <c r="N44" s="13" t="n">
        <f aca="false">E44*'Inflation indexes'!$D$156/100*'Inflation indexes'!I136</f>
        <v>13723.9212407032</v>
      </c>
      <c r="O44" s="13" t="n">
        <f aca="false">F44*'Inflation indexes'!$D$156/100*'Inflation indexes'!I136</f>
        <v>10924.7043955378</v>
      </c>
      <c r="P44" s="13" t="n">
        <f aca="false">G44*'Inflation indexes'!$D$156/100*'Inflation indexes'!I136</f>
        <v>19306.8687844084</v>
      </c>
      <c r="Q44" s="13" t="n">
        <f aca="false">Adequacy_low!X41</f>
        <v>0.657596266982818</v>
      </c>
      <c r="R44" s="18" t="n">
        <v>6809.47098866169</v>
      </c>
      <c r="S44" s="17" t="n">
        <f aca="false">Adequacy_central!Q41</f>
        <v>5213.05370498101</v>
      </c>
      <c r="T44" s="17" t="n">
        <f aca="false">Adequacy_central!R41</f>
        <v>3626.0994556591</v>
      </c>
      <c r="U44" s="17" t="n">
        <f aca="false">Adequacy_central!S41</f>
        <v>3176.19351139362</v>
      </c>
      <c r="V44" s="17" t="n">
        <f aca="false">Adequacy_central!T41</f>
        <v>2510.68926695174</v>
      </c>
      <c r="W44" s="17" t="n">
        <f aca="false">Adequacy_central!U41</f>
        <v>4453.72651629515</v>
      </c>
      <c r="X44" s="17" t="n">
        <f aca="false">Adequacy_central!V41</f>
        <v>4791.80472407526</v>
      </c>
      <c r="Y44" s="14" t="n">
        <v>4301.81969694291</v>
      </c>
      <c r="Z44" s="14" t="n">
        <v>3252.64364674692</v>
      </c>
      <c r="AA44" s="11"/>
      <c r="AB44" s="11" t="n">
        <f aca="false">AB40+1</f>
        <v>2024</v>
      </c>
      <c r="AC44" s="12" t="n">
        <f aca="false">R44*'Inflation indexes'!I136*'Inflation indexes'!$D$156/100</f>
        <v>30873.106512606</v>
      </c>
      <c r="AD44" s="12" t="n">
        <f aca="false">X44*'Inflation indexes'!$D$156/100*'Inflation indexes'!I136</f>
        <v>21725.3143276933</v>
      </c>
      <c r="AE44" s="17" t="n">
        <f aca="false">S44*'Inflation indexes'!$D$156/100*'Inflation indexes'!I136</f>
        <v>23635.193182818</v>
      </c>
      <c r="AF44" s="17" t="n">
        <f aca="false">T44*'Inflation indexes'!$D$156/100*'Inflation indexes'!I136</f>
        <v>16440.183812556</v>
      </c>
      <c r="AG44" s="17" t="n">
        <f aca="false">U44*'Inflation indexes'!$D$156/100*'Inflation indexes'!I136</f>
        <v>14400.3786410397</v>
      </c>
      <c r="AH44" s="17" t="n">
        <f aca="false">V44*'Inflation indexes'!$D$156/100*'Inflation indexes'!I136</f>
        <v>11383.0835446282</v>
      </c>
      <c r="AI44" s="17" t="n">
        <f aca="false">W44*'Inflation indexes'!$D$156/100*'Inflation indexes'!I136</f>
        <v>20192.5191170572</v>
      </c>
      <c r="AJ44" s="17" t="n">
        <f aca="false">Y44*'Inflation indexes'!$D$156/100*'Inflation indexes'!I136</f>
        <v>19503.7966859518</v>
      </c>
      <c r="AK44" s="17" t="n">
        <f aca="false">AJ44*0.82</f>
        <v>15993.1132824805</v>
      </c>
      <c r="AL44" s="12" t="n">
        <f aca="false">Z44*'Inflation indexes'!$D$156/100*'Inflation indexes'!I136</f>
        <v>14746.991935317</v>
      </c>
      <c r="AM44" s="17" t="n">
        <f aca="false">Adequacy_central!X41</f>
        <v>0.598687382527556</v>
      </c>
      <c r="AN44" s="8" t="n">
        <f aca="false">AN40+1</f>
        <v>2024</v>
      </c>
      <c r="AO44" s="15" t="n">
        <v>7458.4209885604</v>
      </c>
      <c r="AP44" s="13" t="n">
        <f aca="false">Adequacy_high!Q41</f>
        <v>5438.60168775554</v>
      </c>
      <c r="AQ44" s="13" t="n">
        <f aca="false">Adequacy_high!R41</f>
        <v>3775.34804415416</v>
      </c>
      <c r="AR44" s="13" t="n">
        <f aca="false">Adequacy_high!S41</f>
        <v>3254.3199295926</v>
      </c>
      <c r="AS44" s="13" t="n">
        <f aca="false">Adequacy_high!T41</f>
        <v>2605.48105311554</v>
      </c>
      <c r="AT44" s="13" t="n">
        <f aca="false">Adequacy_high!U41</f>
        <v>4623.58840439796</v>
      </c>
      <c r="AU44" s="13" t="n">
        <f aca="false">Adequacy_high!V41</f>
        <v>4987.15524501395</v>
      </c>
      <c r="AV44" s="8"/>
      <c r="AW44" s="8"/>
      <c r="AX44" s="8" t="n">
        <f aca="false">AX40+1</f>
        <v>2024</v>
      </c>
      <c r="AY44" s="10" t="n">
        <f aca="false">AO44*'Inflation indexes'!$D$156/100*'Inflation indexes'!I136</f>
        <v>33815.3471802861</v>
      </c>
      <c r="AZ44" s="10" t="n">
        <f aca="false">AU44*'Inflation indexes'!$D$156/100*'Inflation indexes'!I136</f>
        <v>22611.0038989207</v>
      </c>
      <c r="BA44" s="13" t="n">
        <f aca="false">AP44*'Inflation indexes'!$D$156/100*'Inflation indexes'!I136</f>
        <v>24657.7934563923</v>
      </c>
      <c r="BB44" s="13" t="n">
        <f aca="false">AQ44*'Inflation indexes'!$D$156/100*'Inflation indexes'!I136</f>
        <v>17116.8542289711</v>
      </c>
      <c r="BC44" s="13" t="n">
        <f aca="false">AR44*'Inflation indexes'!$D$156/100*'Inflation indexes'!I136</f>
        <v>14754.5919469664</v>
      </c>
      <c r="BD44" s="13" t="n">
        <f aca="false">AS44*'Inflation indexes'!$D$156/100*'Inflation indexes'!I136</f>
        <v>11812.8550959907</v>
      </c>
      <c r="BE44" s="13" t="n">
        <f aca="false">AT44*'Inflation indexes'!$D$156/100*'Inflation indexes'!I136</f>
        <v>20962.6471009435</v>
      </c>
      <c r="BF44" s="13" t="n">
        <f aca="false">Adequacy_high!X41</f>
        <v>0.56467808127973</v>
      </c>
      <c r="BG44" s="13" t="n">
        <f aca="false">Y44*'Inflation indexes'!$D$156/100*'Inflation indexes'!I136</f>
        <v>19503.7966859518</v>
      </c>
      <c r="BH44" s="13" t="n">
        <f aca="false">BG44*0.82</f>
        <v>15993.1132824805</v>
      </c>
      <c r="BI44" s="10" t="n">
        <f aca="false">Z44*'Inflation indexes'!$D$156/100*'Inflation indexes'!I136</f>
        <v>14746.991935317</v>
      </c>
    </row>
    <row r="45" customFormat="false" ht="15" hidden="false" customHeight="false" outlineLevel="0" collapsed="false">
      <c r="A45" s="0" t="n">
        <f aca="false">A41+1</f>
        <v>2025</v>
      </c>
      <c r="B45" s="15" t="n">
        <v>6407.26003588706</v>
      </c>
      <c r="C45" s="13" t="n">
        <f aca="false">Adequacy_low!Q42</f>
        <v>5017.68543257824</v>
      </c>
      <c r="D45" s="13" t="n">
        <f aca="false">Adequacy_low!R42</f>
        <v>3505.91078475919</v>
      </c>
      <c r="E45" s="13" t="n">
        <f aca="false">Adequacy_low!S42</f>
        <v>3039.14287556711</v>
      </c>
      <c r="F45" s="13" t="n">
        <f aca="false">Adequacy_low!T42</f>
        <v>2420.25544517171</v>
      </c>
      <c r="G45" s="13" t="n">
        <f aca="false">Adequacy_low!U42</f>
        <v>4270.90522472664</v>
      </c>
      <c r="H45" s="13" t="n">
        <f aca="false">Adequacy_low!V42</f>
        <v>4607.7017880136</v>
      </c>
      <c r="I45" s="8" t="n">
        <f aca="false">I41+1</f>
        <v>2025</v>
      </c>
      <c r="J45" s="15" t="n">
        <f aca="false">B45*'Inflation indexes'!$D$156/100*'Inflation indexes'!I137</f>
        <v>29049.543183498</v>
      </c>
      <c r="K45" s="13" t="n">
        <f aca="false">H45*'Inflation indexes'!$D$156/100*'Inflation indexes'!I137</f>
        <v>20890.6195968135</v>
      </c>
      <c r="L45" s="13" t="n">
        <f aca="false">C45*'Inflation indexes'!$D$156/100*'Inflation indexes'!I137</f>
        <v>22749.4231291505</v>
      </c>
      <c r="M45" s="13" t="n">
        <f aca="false">D45*'Inflation indexes'!$D$156/100*'Inflation indexes'!I137</f>
        <v>15895.2666457923</v>
      </c>
      <c r="N45" s="13" t="n">
        <f aca="false">E45*'Inflation indexes'!$D$156/100*'Inflation indexes'!I137</f>
        <v>13779.0118880955</v>
      </c>
      <c r="O45" s="13" t="n">
        <f aca="false">F45*'Inflation indexes'!$D$156/100*'Inflation indexes'!I137</f>
        <v>10973.0703414284</v>
      </c>
      <c r="P45" s="13" t="n">
        <f aca="false">G45*'Inflation indexes'!$D$156/100*'Inflation indexes'!I137</f>
        <v>19363.6351675162</v>
      </c>
      <c r="Q45" s="13" t="n">
        <f aca="false">Adequacy_low!X42</f>
        <v>0.653007155477287</v>
      </c>
      <c r="R45" s="16" t="n">
        <v>6840.08052590487</v>
      </c>
      <c r="S45" s="17" t="n">
        <f aca="false">Adequacy_central!Q42</f>
        <v>5227.69036844962</v>
      </c>
      <c r="T45" s="17" t="n">
        <f aca="false">Adequacy_central!R42</f>
        <v>3643.72181457974</v>
      </c>
      <c r="U45" s="17" t="n">
        <f aca="false">Adequacy_central!S42</f>
        <v>3188.56998840895</v>
      </c>
      <c r="V45" s="17" t="n">
        <f aca="false">Adequacy_central!T42</f>
        <v>2519.52958582175</v>
      </c>
      <c r="W45" s="17" t="n">
        <f aca="false">Adequacy_central!U42</f>
        <v>4452.55054632342</v>
      </c>
      <c r="X45" s="17" t="n">
        <f aca="false">Adequacy_central!V42</f>
        <v>4816.61221676428</v>
      </c>
      <c r="Y45" s="14" t="n">
        <v>4320.93060897401</v>
      </c>
      <c r="Z45" s="14" t="n">
        <v>3276.6421827671</v>
      </c>
      <c r="AA45" s="11"/>
      <c r="AB45" s="11" t="n">
        <f aca="false">AB41+1</f>
        <v>2025</v>
      </c>
      <c r="AC45" s="12" t="n">
        <f aca="false">R45*'Inflation indexes'!I137*'Inflation indexes'!$D$156/100</f>
        <v>31011.8855022197</v>
      </c>
      <c r="AD45" s="12" t="n">
        <f aca="false">X45*'Inflation indexes'!$D$156/100*'Inflation indexes'!I137</f>
        <v>21837.7877291329</v>
      </c>
      <c r="AE45" s="17" t="n">
        <f aca="false">S45*'Inflation indexes'!$D$156/100*'Inflation indexes'!I137</f>
        <v>23701.5535904045</v>
      </c>
      <c r="AF45" s="17" t="n">
        <f aca="false">T45*'Inflation indexes'!$D$156/100*'Inflation indexes'!I137</f>
        <v>16520.0809095356</v>
      </c>
      <c r="AG45" s="17" t="n">
        <f aca="false">U45*'Inflation indexes'!$D$156/100*'Inflation indexes'!I137</f>
        <v>14456.4917067656</v>
      </c>
      <c r="AH45" s="17" t="n">
        <f aca="false">V45*'Inflation indexes'!$D$156/100*'Inflation indexes'!I137</f>
        <v>11423.1642067726</v>
      </c>
      <c r="AI45" s="17" t="n">
        <f aca="false">W45*'Inflation indexes'!$D$156/100*'Inflation indexes'!I137</f>
        <v>20187.1874479374</v>
      </c>
      <c r="AJ45" s="17" t="n">
        <f aca="false">Y45*'Inflation indexes'!$D$156/100*'Inflation indexes'!I137</f>
        <v>19590.4426564937</v>
      </c>
      <c r="AK45" s="17" t="n">
        <f aca="false">AJ45*0.82</f>
        <v>16064.1629783248</v>
      </c>
      <c r="AL45" s="12" t="n">
        <f aca="false">Z45*'Inflation indexes'!$D$156/100*'Inflation indexes'!I137</f>
        <v>14855.7976501708</v>
      </c>
      <c r="AM45" s="17" t="n">
        <f aca="false">Adequacy_central!X42</f>
        <v>0.597128255398495</v>
      </c>
      <c r="AN45" s="8" t="n">
        <f aca="false">AN41+1</f>
        <v>2025</v>
      </c>
      <c r="AO45" s="15" t="n">
        <v>7504.96739609413</v>
      </c>
      <c r="AP45" s="13" t="n">
        <f aca="false">Adequacy_high!Q42</f>
        <v>5477.17295252303</v>
      </c>
      <c r="AQ45" s="13" t="n">
        <f aca="false">Adequacy_high!R42</f>
        <v>3791.19119326278</v>
      </c>
      <c r="AR45" s="13" t="n">
        <f aca="false">Adequacy_high!S42</f>
        <v>3260.05075065888</v>
      </c>
      <c r="AS45" s="13" t="n">
        <f aca="false">Adequacy_high!T42</f>
        <v>2610.60808024191</v>
      </c>
      <c r="AT45" s="13" t="n">
        <f aca="false">Adequacy_high!U42</f>
        <v>4636.03845356098</v>
      </c>
      <c r="AU45" s="13" t="n">
        <f aca="false">Adequacy_high!V42</f>
        <v>5014.45472414361</v>
      </c>
      <c r="AV45" s="8"/>
      <c r="AW45" s="8"/>
      <c r="AX45" s="8" t="n">
        <f aca="false">AX41+1</f>
        <v>2025</v>
      </c>
      <c r="AY45" s="10" t="n">
        <f aca="false">AO45*'Inflation indexes'!$D$156/100*'Inflation indexes'!I137</f>
        <v>34026.3815176026</v>
      </c>
      <c r="AZ45" s="10" t="n">
        <f aca="false">AU45*'Inflation indexes'!$D$156/100*'Inflation indexes'!I137</f>
        <v>22734.775588133</v>
      </c>
      <c r="BA45" s="13" t="n">
        <f aca="false">AP45*'Inflation indexes'!$D$156/100*'Inflation indexes'!I137</f>
        <v>24832.6697085234</v>
      </c>
      <c r="BB45" s="13" t="n">
        <f aca="false">AQ45*'Inflation indexes'!$D$156/100*'Inflation indexes'!I137</f>
        <v>17188.6846590794</v>
      </c>
      <c r="BC45" s="13" t="n">
        <f aca="false">AR45*'Inflation indexes'!$D$156/100*'Inflation indexes'!I137</f>
        <v>14780.5746186715</v>
      </c>
      <c r="BD45" s="13" t="n">
        <f aca="false">AS45*'Inflation indexes'!$D$156/100*'Inflation indexes'!I137</f>
        <v>11836.100257741</v>
      </c>
      <c r="BE45" s="13" t="n">
        <f aca="false">AT45*'Inflation indexes'!$D$156/100*'Inflation indexes'!I137</f>
        <v>21019.093731605</v>
      </c>
      <c r="BF45" s="13" t="n">
        <f aca="false">Adequacy_high!X42</f>
        <v>0.561575924113099</v>
      </c>
      <c r="BG45" s="13" t="n">
        <f aca="false">Y45*'Inflation indexes'!$D$156/100*'Inflation indexes'!I137</f>
        <v>19590.4426564937</v>
      </c>
      <c r="BH45" s="13" t="n">
        <f aca="false">BG45*0.82</f>
        <v>16064.1629783248</v>
      </c>
      <c r="BI45" s="10" t="n">
        <f aca="false">Z45*'Inflation indexes'!$D$156/100*'Inflation indexes'!I137</f>
        <v>14855.7976501708</v>
      </c>
    </row>
    <row r="46" customFormat="false" ht="15" hidden="false" customHeight="false" outlineLevel="0" collapsed="false">
      <c r="A46" s="0" t="n">
        <f aca="false">A42+1</f>
        <v>2025</v>
      </c>
      <c r="B46" s="15" t="n">
        <v>6419.58376260898</v>
      </c>
      <c r="C46" s="13" t="n">
        <f aca="false">Adequacy_low!Q43</f>
        <v>5054.97113069001</v>
      </c>
      <c r="D46" s="13" t="n">
        <f aca="false">Adequacy_low!R43</f>
        <v>3539.52476235066</v>
      </c>
      <c r="E46" s="13" t="n">
        <f aca="false">Adequacy_low!S43</f>
        <v>3055.32492649346</v>
      </c>
      <c r="F46" s="13" t="n">
        <f aca="false">Adequacy_low!T43</f>
        <v>2437.4130154011</v>
      </c>
      <c r="G46" s="13" t="n">
        <f aca="false">Adequacy_low!U43</f>
        <v>4285.53967943607</v>
      </c>
      <c r="H46" s="13" t="n">
        <f aca="false">Adequacy_low!V43</f>
        <v>4642.85949067097</v>
      </c>
      <c r="I46" s="8" t="n">
        <f aca="false">I42+1</f>
        <v>2025</v>
      </c>
      <c r="J46" s="15" t="n">
        <f aca="false">B46*'Inflation indexes'!$D$156/100*'Inflation indexes'!I138</f>
        <v>29105.4170874109</v>
      </c>
      <c r="K46" s="13" t="n">
        <f aca="false">H46*'Inflation indexes'!$D$156/100*'Inflation indexes'!I138</f>
        <v>21050.0192771538</v>
      </c>
      <c r="L46" s="13" t="n">
        <f aca="false">C46*'Inflation indexes'!$D$156/100*'Inflation indexes'!I138</f>
        <v>22918.4708174537</v>
      </c>
      <c r="M46" s="13" t="n">
        <f aca="false">D46*'Inflation indexes'!$D$156/100*'Inflation indexes'!I138</f>
        <v>16047.6673113098</v>
      </c>
      <c r="N46" s="13" t="n">
        <f aca="false">E46*'Inflation indexes'!$D$156/100*'Inflation indexes'!I138</f>
        <v>13852.3788475368</v>
      </c>
      <c r="O46" s="13" t="n">
        <f aca="false">F46*'Inflation indexes'!$D$156/100*'Inflation indexes'!I138</f>
        <v>11050.8601571236</v>
      </c>
      <c r="P46" s="13" t="n">
        <f aca="false">G46*'Inflation indexes'!$D$156/100*'Inflation indexes'!I138</f>
        <v>19429.9855609242</v>
      </c>
      <c r="Q46" s="13" t="n">
        <f aca="false">Adequacy_low!X43</f>
        <v>0.652871301065305</v>
      </c>
      <c r="R46" s="18" t="n">
        <v>6852.53401785481</v>
      </c>
      <c r="S46" s="17" t="n">
        <f aca="false">Adequacy_central!Q43</f>
        <v>5272.09022998903</v>
      </c>
      <c r="T46" s="17" t="n">
        <f aca="false">Adequacy_central!R43</f>
        <v>3671.90593257378</v>
      </c>
      <c r="U46" s="17" t="n">
        <f aca="false">Adequacy_central!S43</f>
        <v>3210.268208066</v>
      </c>
      <c r="V46" s="17" t="n">
        <f aca="false">Adequacy_central!T43</f>
        <v>2537.27054281277</v>
      </c>
      <c r="W46" s="17" t="n">
        <f aca="false">Adequacy_central!U43</f>
        <v>4469.1025055847</v>
      </c>
      <c r="X46" s="17" t="n">
        <f aca="false">Adequacy_central!V43</f>
        <v>4851.83879726132</v>
      </c>
      <c r="Y46" s="14" t="n">
        <v>4338.73682255653</v>
      </c>
      <c r="Z46" s="14" t="n">
        <v>3294.65001038265</v>
      </c>
      <c r="AA46" s="11"/>
      <c r="AB46" s="11" t="n">
        <f aca="false">AB42+1</f>
        <v>2025</v>
      </c>
      <c r="AC46" s="12" t="n">
        <f aca="false">R46*'Inflation indexes'!I138*'Inflation indexes'!$D$156/100</f>
        <v>31068.3477419538</v>
      </c>
      <c r="AD46" s="12" t="n">
        <f aca="false">X46*'Inflation indexes'!$D$156/100*'Inflation indexes'!I138</f>
        <v>21997.4996911298</v>
      </c>
      <c r="AE46" s="17" t="n">
        <f aca="false">S46*'Inflation indexes'!$D$156/100*'Inflation indexes'!I138</f>
        <v>23902.8558144294</v>
      </c>
      <c r="AF46" s="17" t="n">
        <f aca="false">T46*'Inflation indexes'!$D$156/100*'Inflation indexes'!I138</f>
        <v>16647.8634169055</v>
      </c>
      <c r="AG46" s="17" t="n">
        <f aca="false">U46*'Inflation indexes'!$D$156/100*'Inflation indexes'!I138</f>
        <v>14554.8681368467</v>
      </c>
      <c r="AH46" s="17" t="n">
        <f aca="false">V46*'Inflation indexes'!$D$156/100*'Inflation indexes'!I138</f>
        <v>11503.5990093779</v>
      </c>
      <c r="AI46" s="17" t="n">
        <f aca="false">W46*'Inflation indexes'!$D$156/100*'Inflation indexes'!I138</f>
        <v>20262.231515548</v>
      </c>
      <c r="AJ46" s="17" t="n">
        <f aca="false">Y46*'Inflation indexes'!$D$156/100*'Inflation indexes'!I138</f>
        <v>19671.1733225667</v>
      </c>
      <c r="AK46" s="17" t="n">
        <f aca="false">AJ46*0.82</f>
        <v>16130.3621245047</v>
      </c>
      <c r="AL46" s="12" t="n">
        <f aca="false">Z46*'Inflation indexes'!$D$156/100*'Inflation indexes'!I138</f>
        <v>14937.4424036269</v>
      </c>
      <c r="AM46" s="17" t="n">
        <f aca="false">Adequacy_central!X43</f>
        <v>0.599981519334893</v>
      </c>
      <c r="AN46" s="8" t="n">
        <f aca="false">AN42+1</f>
        <v>2025</v>
      </c>
      <c r="AO46" s="15" t="n">
        <v>7562.58278983347</v>
      </c>
      <c r="AP46" s="13" t="n">
        <f aca="false">Adequacy_high!Q43</f>
        <v>5514.04943372518</v>
      </c>
      <c r="AQ46" s="13" t="n">
        <f aca="false">Adequacy_high!R43</f>
        <v>3800.57853315276</v>
      </c>
      <c r="AR46" s="13" t="n">
        <f aca="false">Adequacy_high!S43</f>
        <v>3272.83363286721</v>
      </c>
      <c r="AS46" s="13" t="n">
        <f aca="false">Adequacy_high!T43</f>
        <v>2618.56722345217</v>
      </c>
      <c r="AT46" s="13" t="n">
        <f aca="false">Adequacy_high!U43</f>
        <v>4644.15216845689</v>
      </c>
      <c r="AU46" s="13" t="n">
        <f aca="false">Adequacy_high!V43</f>
        <v>5032.08975543702</v>
      </c>
      <c r="AV46" s="8"/>
      <c r="AW46" s="8"/>
      <c r="AX46" s="8" t="n">
        <f aca="false">AX42+1</f>
        <v>2025</v>
      </c>
      <c r="AY46" s="10" t="n">
        <f aca="false">AO46*'Inflation indexes'!$D$156/100*'Inflation indexes'!I138</f>
        <v>34287.6009560351</v>
      </c>
      <c r="AZ46" s="10" t="n">
        <f aca="false">AU46*'Inflation indexes'!$D$156/100*'Inflation indexes'!I138</f>
        <v>22814.7301397247</v>
      </c>
      <c r="BA46" s="13" t="n">
        <f aca="false">AP46*'Inflation indexes'!$D$156/100*'Inflation indexes'!I138</f>
        <v>24999.8620695541</v>
      </c>
      <c r="BB46" s="13" t="n">
        <f aca="false">AQ46*'Inflation indexes'!$D$156/100*'Inflation indexes'!I138</f>
        <v>17231.2454313884</v>
      </c>
      <c r="BC46" s="13" t="n">
        <f aca="false">AR46*'Inflation indexes'!$D$156/100*'Inflation indexes'!I138</f>
        <v>14838.5302637741</v>
      </c>
      <c r="BD46" s="13" t="n">
        <f aca="false">AS46*'Inflation indexes'!$D$156/100*'Inflation indexes'!I138</f>
        <v>11872.1858033713</v>
      </c>
      <c r="BE46" s="13" t="n">
        <f aca="false">AT46*'Inflation indexes'!$D$156/100*'Inflation indexes'!I138</f>
        <v>21055.8800817652</v>
      </c>
      <c r="BF46" s="13" t="n">
        <f aca="false">Adequacy_high!X43</f>
        <v>0.562459236340232</v>
      </c>
      <c r="BG46" s="13" t="n">
        <f aca="false">Y46*'Inflation indexes'!$D$156/100*'Inflation indexes'!I138</f>
        <v>19671.1733225667</v>
      </c>
      <c r="BH46" s="13" t="n">
        <f aca="false">BG46*0.82</f>
        <v>16130.3621245047</v>
      </c>
      <c r="BI46" s="10" t="n">
        <f aca="false">Z46*'Inflation indexes'!$D$156/100*'Inflation indexes'!I138</f>
        <v>14937.4424036269</v>
      </c>
    </row>
    <row r="47" customFormat="false" ht="15" hidden="false" customHeight="false" outlineLevel="0" collapsed="false">
      <c r="A47" s="0" t="n">
        <f aca="false">A43+1</f>
        <v>2025</v>
      </c>
      <c r="B47" s="15" t="n">
        <v>6436.58627808515</v>
      </c>
      <c r="C47" s="13" t="n">
        <f aca="false">Adequacy_low!Q44</f>
        <v>5095.21408337594</v>
      </c>
      <c r="D47" s="13" t="n">
        <f aca="false">Adequacy_low!R44</f>
        <v>3571.74068828771</v>
      </c>
      <c r="E47" s="13" t="n">
        <f aca="false">Adequacy_low!S44</f>
        <v>3072.99839787572</v>
      </c>
      <c r="F47" s="13" t="n">
        <f aca="false">Adequacy_low!T44</f>
        <v>2441.57112274715</v>
      </c>
      <c r="G47" s="13" t="n">
        <f aca="false">Adequacy_low!U44</f>
        <v>4302.88771358725</v>
      </c>
      <c r="H47" s="13" t="n">
        <f aca="false">Adequacy_low!V44</f>
        <v>4678.92688567574</v>
      </c>
      <c r="I47" s="8" t="n">
        <f aca="false">I43+1</f>
        <v>2025</v>
      </c>
      <c r="J47" s="15" t="n">
        <f aca="false">B47*'Inflation indexes'!$D$156/100*'Inflation indexes'!I139</f>
        <v>29182.5039084213</v>
      </c>
      <c r="K47" s="13" t="n">
        <f aca="false">H47*'Inflation indexes'!$D$156/100*'Inflation indexes'!I139</f>
        <v>21213.543364336</v>
      </c>
      <c r="L47" s="13" t="n">
        <f aca="false">C47*'Inflation indexes'!$D$156/100*'Inflation indexes'!I139</f>
        <v>23100.9262485325</v>
      </c>
      <c r="M47" s="13" t="n">
        <f aca="false">D47*'Inflation indexes'!$D$156/100*'Inflation indexes'!I139</f>
        <v>16193.7294231115</v>
      </c>
      <c r="N47" s="13" t="n">
        <f aca="false">E47*'Inflation indexes'!$D$156/100*'Inflation indexes'!I139</f>
        <v>13932.5076806489</v>
      </c>
      <c r="O47" s="13" t="n">
        <f aca="false">F47*'Inflation indexes'!$D$156/100*'Inflation indexes'!I139</f>
        <v>11069.712383853</v>
      </c>
      <c r="P47" s="13" t="n">
        <f aca="false">G47*'Inflation indexes'!$D$156/100*'Inflation indexes'!I139</f>
        <v>19508.6389110928</v>
      </c>
      <c r="Q47" s="13" t="n">
        <f aca="false">Adequacy_low!X44</f>
        <v>0.65432076392599</v>
      </c>
      <c r="R47" s="18" t="n">
        <v>6875.38454446179</v>
      </c>
      <c r="S47" s="17" t="n">
        <f aca="false">Adequacy_central!Q44</f>
        <v>5331.32310033033</v>
      </c>
      <c r="T47" s="17" t="n">
        <f aca="false">Adequacy_central!R44</f>
        <v>3707.53240916291</v>
      </c>
      <c r="U47" s="17" t="n">
        <f aca="false">Adequacy_central!S44</f>
        <v>3235.80460964108</v>
      </c>
      <c r="V47" s="17" t="n">
        <f aca="false">Adequacy_central!T44</f>
        <v>2545.38235911707</v>
      </c>
      <c r="W47" s="17" t="n">
        <f aca="false">Adequacy_central!U44</f>
        <v>4504.70062578664</v>
      </c>
      <c r="X47" s="17" t="n">
        <f aca="false">Adequacy_central!V44</f>
        <v>4908.66752808183</v>
      </c>
      <c r="Y47" s="14" t="n">
        <v>4356.54303613905</v>
      </c>
      <c r="Z47" s="14" t="n">
        <v>3316.38116398286</v>
      </c>
      <c r="AA47" s="11"/>
      <c r="AB47" s="11" t="n">
        <f aca="false">AB43+1</f>
        <v>2025</v>
      </c>
      <c r="AC47" s="12" t="n">
        <f aca="false">R47*'Inflation indexes'!I139*'Inflation indexes'!$D$156/100</f>
        <v>31171.9485566105</v>
      </c>
      <c r="AD47" s="12" t="n">
        <f aca="false">X47*'Inflation indexes'!$D$156/100*'Inflation indexes'!I139</f>
        <v>22255.1525194507</v>
      </c>
      <c r="AE47" s="17" t="n">
        <f aca="false">S47*'Inflation indexes'!$D$156/100*'Inflation indexes'!I139</f>
        <v>24171.40864594</v>
      </c>
      <c r="AF47" s="17" t="n">
        <f aca="false">T47*'Inflation indexes'!$D$156/100*'Inflation indexes'!I139</f>
        <v>16809.3884470049</v>
      </c>
      <c r="AG47" s="17" t="n">
        <f aca="false">U47*'Inflation indexes'!$D$156/100*'Inflation indexes'!I139</f>
        <v>14670.6463003912</v>
      </c>
      <c r="AH47" s="17" t="n">
        <f aca="false">V47*'Inflation indexes'!$D$156/100*'Inflation indexes'!I139</f>
        <v>11540.3767516123</v>
      </c>
      <c r="AI47" s="17" t="n">
        <f aca="false">W47*'Inflation indexes'!$D$156/100*'Inflation indexes'!I139</f>
        <v>20423.6279820978</v>
      </c>
      <c r="AJ47" s="17" t="n">
        <f aca="false">Y47*'Inflation indexes'!$D$156/100*'Inflation indexes'!I139</f>
        <v>19751.9039886396</v>
      </c>
      <c r="AK47" s="17" t="n">
        <f aca="false">AJ47*0.82</f>
        <v>16196.5612706845</v>
      </c>
      <c r="AL47" s="12" t="n">
        <f aca="false">Z47*'Inflation indexes'!$D$156/100*'Inflation indexes'!I139</f>
        <v>15035.9681512008</v>
      </c>
      <c r="AM47" s="17" t="n">
        <f aca="false">Adequacy_central!X44</f>
        <v>0.594260061463493</v>
      </c>
      <c r="AN47" s="8" t="n">
        <f aca="false">AN43+1</f>
        <v>2025</v>
      </c>
      <c r="AO47" s="15" t="n">
        <v>7600.23259947471</v>
      </c>
      <c r="AP47" s="13" t="n">
        <f aca="false">Adequacy_high!Q44</f>
        <v>5544.60717834444</v>
      </c>
      <c r="AQ47" s="13" t="n">
        <f aca="false">Adequacy_high!R44</f>
        <v>3838.11148398329</v>
      </c>
      <c r="AR47" s="13" t="n">
        <f aca="false">Adequacy_high!S44</f>
        <v>3288.21505810343</v>
      </c>
      <c r="AS47" s="13" t="n">
        <f aca="false">Adequacy_high!T44</f>
        <v>2618.25471016779</v>
      </c>
      <c r="AT47" s="13" t="n">
        <f aca="false">Adequacy_high!U44</f>
        <v>4662.2281561229</v>
      </c>
      <c r="AU47" s="13" t="n">
        <f aca="false">Adequacy_high!V44</f>
        <v>5076.16341752502</v>
      </c>
      <c r="AV47" s="8"/>
      <c r="AW47" s="8"/>
      <c r="AX47" s="8" t="n">
        <f aca="false">AX43+1</f>
        <v>2025</v>
      </c>
      <c r="AY47" s="10" t="n">
        <f aca="false">AO47*'Inflation indexes'!$D$156/100*'Inflation indexes'!I139</f>
        <v>34458.2994706728</v>
      </c>
      <c r="AZ47" s="10" t="n">
        <f aca="false">AU47*'Inflation indexes'!$D$156/100*'Inflation indexes'!I139</f>
        <v>23014.553425015</v>
      </c>
      <c r="BA47" s="13" t="n">
        <f aca="false">AP47*'Inflation indexes'!$D$156/100*'Inflation indexes'!I139</f>
        <v>25138.4062392827</v>
      </c>
      <c r="BB47" s="13" t="n">
        <f aca="false">AQ47*'Inflation indexes'!$D$156/100*'Inflation indexes'!I139</f>
        <v>17401.4141259395</v>
      </c>
      <c r="BC47" s="13" t="n">
        <f aca="false">AR47*'Inflation indexes'!$D$156/100*'Inflation indexes'!I139</f>
        <v>14908.2673080209</v>
      </c>
      <c r="BD47" s="13" t="n">
        <f aca="false">AS47*'Inflation indexes'!$D$156/100*'Inflation indexes'!I139</f>
        <v>11870.7689156378</v>
      </c>
      <c r="BE47" s="13" t="n">
        <f aca="false">AT47*'Inflation indexes'!$D$156/100*'Inflation indexes'!I139</f>
        <v>21137.8338625306</v>
      </c>
      <c r="BF47" s="13" t="n">
        <f aca="false">Adequacy_high!X44</f>
        <v>0.564079011203837</v>
      </c>
      <c r="BG47" s="13" t="n">
        <f aca="false">Y47*'Inflation indexes'!$D$156/100*'Inflation indexes'!I139</f>
        <v>19751.9039886396</v>
      </c>
      <c r="BH47" s="13" t="n">
        <f aca="false">BG47*0.82</f>
        <v>16196.5612706845</v>
      </c>
      <c r="BI47" s="10" t="n">
        <f aca="false">Z47*'Inflation indexes'!$D$156/100*'Inflation indexes'!I139</f>
        <v>15035.9681512008</v>
      </c>
    </row>
    <row r="48" customFormat="false" ht="15" hidden="false" customHeight="false" outlineLevel="0" collapsed="false">
      <c r="A48" s="0" t="n">
        <f aca="false">A44+1</f>
        <v>2025</v>
      </c>
      <c r="B48" s="15" t="n">
        <v>6466.08472104075</v>
      </c>
      <c r="C48" s="13" t="n">
        <f aca="false">Adequacy_low!Q45</f>
        <v>5125.9715437085</v>
      </c>
      <c r="D48" s="13" t="n">
        <f aca="false">Adequacy_low!R45</f>
        <v>3604.77469703368</v>
      </c>
      <c r="E48" s="13" t="n">
        <f aca="false">Adequacy_low!S45</f>
        <v>3083.1651185589</v>
      </c>
      <c r="F48" s="13" t="n">
        <f aca="false">Adequacy_low!T45</f>
        <v>2456.04848414415</v>
      </c>
      <c r="G48" s="13" t="n">
        <f aca="false">Adequacy_low!U45</f>
        <v>4308.207440268</v>
      </c>
      <c r="H48" s="13" t="n">
        <f aca="false">Adequacy_low!V45</f>
        <v>4703.8940994667</v>
      </c>
      <c r="I48" s="8" t="n">
        <f aca="false">I44+1</f>
        <v>2025</v>
      </c>
      <c r="J48" s="15" t="n">
        <f aca="false">B48*'Inflation indexes'!$D$156/100*'Inflation indexes'!I140</f>
        <v>29316.2453654068</v>
      </c>
      <c r="K48" s="13" t="n">
        <f aca="false">H48*'Inflation indexes'!$D$156/100*'Inflation indexes'!I140</f>
        <v>21326.7409169763</v>
      </c>
      <c r="L48" s="13" t="n">
        <f aca="false">C48*'Inflation indexes'!$D$156/100*'Inflation indexes'!I140</f>
        <v>23240.3758989511</v>
      </c>
      <c r="M48" s="13" t="n">
        <f aca="false">D48*'Inflation indexes'!$D$156/100*'Inflation indexes'!I140</f>
        <v>16343.5005980311</v>
      </c>
      <c r="N48" s="13" t="n">
        <f aca="false">E48*'Inflation indexes'!$D$156/100*'Inflation indexes'!I140</f>
        <v>13978.6020470186</v>
      </c>
      <c r="O48" s="13" t="n">
        <f aca="false">F48*'Inflation indexes'!$D$156/100*'Inflation indexes'!I140</f>
        <v>11135.3505400585</v>
      </c>
      <c r="P48" s="13" t="n">
        <f aca="false">G48*'Inflation indexes'!$D$156/100*'Inflation indexes'!I140</f>
        <v>19532.7577433348</v>
      </c>
      <c r="Q48" s="13" t="n">
        <f aca="false">Adequacy_low!X45</f>
        <v>0.649981228227909</v>
      </c>
      <c r="R48" s="18" t="n">
        <v>6947.67471584953</v>
      </c>
      <c r="S48" s="17" t="n">
        <f aca="false">Adequacy_central!Q45</f>
        <v>5360.70138525571</v>
      </c>
      <c r="T48" s="17" t="n">
        <f aca="false">Adequacy_central!R45</f>
        <v>3743.52290679699</v>
      </c>
      <c r="U48" s="17" t="n">
        <f aca="false">Adequacy_central!S45</f>
        <v>3246.37169789288</v>
      </c>
      <c r="V48" s="17" t="n">
        <f aca="false">Adequacy_central!T45</f>
        <v>2550.36507601577</v>
      </c>
      <c r="W48" s="17" t="n">
        <f aca="false">Adequacy_central!U45</f>
        <v>4512.41105547112</v>
      </c>
      <c r="X48" s="17" t="n">
        <f aca="false">Adequacy_central!V45</f>
        <v>4941.5097148052</v>
      </c>
      <c r="Y48" s="14" t="n">
        <v>4374.34924972157</v>
      </c>
      <c r="Z48" s="14" t="n">
        <v>3320.48112739382</v>
      </c>
      <c r="AA48" s="11"/>
      <c r="AB48" s="11" t="n">
        <f aca="false">AB44+1</f>
        <v>2025</v>
      </c>
      <c r="AC48" s="12" t="n">
        <f aca="false">R48*'Inflation indexes'!I140*'Inflation indexes'!$D$156/100</f>
        <v>31499.7012065277</v>
      </c>
      <c r="AD48" s="12" t="n">
        <f aca="false">X48*'Inflation indexes'!$D$156/100*'Inflation indexes'!I140</f>
        <v>22404.0540024742</v>
      </c>
      <c r="AE48" s="17" t="n">
        <f aca="false">S48*'Inflation indexes'!$D$156/100*'Inflation indexes'!I140</f>
        <v>24304.605324679</v>
      </c>
      <c r="AF48" s="17" t="n">
        <f aca="false">T48*'Inflation indexes'!$D$156/100*'Inflation indexes'!I140</f>
        <v>16972.5638931958</v>
      </c>
      <c r="AG48" s="17" t="n">
        <f aca="false">U48*'Inflation indexes'!$D$156/100*'Inflation indexes'!I140</f>
        <v>14718.5558724665</v>
      </c>
      <c r="AH48" s="17" t="n">
        <f aca="false">V48*'Inflation indexes'!$D$156/100*'Inflation indexes'!I140</f>
        <v>11562.9676327236</v>
      </c>
      <c r="AI48" s="17" t="n">
        <f aca="false">W48*'Inflation indexes'!$D$156/100*'Inflation indexes'!I140</f>
        <v>20458.5858984033</v>
      </c>
      <c r="AJ48" s="17" t="n">
        <f aca="false">Y48*'Inflation indexes'!$D$156/100*'Inflation indexes'!I140</f>
        <v>19832.6346547126</v>
      </c>
      <c r="AK48" s="17" t="n">
        <f aca="false">AJ48*0.82</f>
        <v>16262.7604168644</v>
      </c>
      <c r="AL48" s="12" t="n">
        <f aca="false">Z48*'Inflation indexes'!$D$156/100*'Inflation indexes'!I140</f>
        <v>15054.5567621656</v>
      </c>
      <c r="AM48" s="17" t="n">
        <f aca="false">Adequacy_central!X45</f>
        <v>0.592852518621827</v>
      </c>
      <c r="AN48" s="8" t="n">
        <f aca="false">AN44+1</f>
        <v>2025</v>
      </c>
      <c r="AO48" s="15" t="n">
        <v>7657.0798748947</v>
      </c>
      <c r="AP48" s="13" t="n">
        <f aca="false">Adequacy_high!Q45</f>
        <v>5562.5888625933</v>
      </c>
      <c r="AQ48" s="13" t="n">
        <f aca="false">Adequacy_high!R45</f>
        <v>3869.0383953917</v>
      </c>
      <c r="AR48" s="13" t="n">
        <f aca="false">Adequacy_high!S45</f>
        <v>3293.40569743282</v>
      </c>
      <c r="AS48" s="13" t="n">
        <f aca="false">Adequacy_high!T45</f>
        <v>2623.52035774279</v>
      </c>
      <c r="AT48" s="13" t="n">
        <f aca="false">Adequacy_high!U45</f>
        <v>4658.45419176839</v>
      </c>
      <c r="AU48" s="13" t="n">
        <f aca="false">Adequacy_high!V45</f>
        <v>5094.73427814282</v>
      </c>
      <c r="AV48" s="8"/>
      <c r="AW48" s="8"/>
      <c r="AX48" s="8" t="n">
        <f aca="false">AX44+1</f>
        <v>2025</v>
      </c>
      <c r="AY48" s="10" t="n">
        <f aca="false">AO48*'Inflation indexes'!$D$156/100*'Inflation indexes'!I140</f>
        <v>34716.0363773892</v>
      </c>
      <c r="AZ48" s="10" t="n">
        <f aca="false">AU48*'Inflation indexes'!$D$156/100*'Inflation indexes'!I140</f>
        <v>23098.7508845296</v>
      </c>
      <c r="BA48" s="13" t="n">
        <f aca="false">AP48*'Inflation indexes'!$D$156/100*'Inflation indexes'!I140</f>
        <v>25219.9324626877</v>
      </c>
      <c r="BB48" s="13" t="n">
        <f aca="false">AQ48*'Inflation indexes'!$D$156/100*'Inflation indexes'!I140</f>
        <v>17541.6320417816</v>
      </c>
      <c r="BC48" s="13" t="n">
        <f aca="false">AR48*'Inflation indexes'!$D$156/100*'Inflation indexes'!I140</f>
        <v>14931.8008778315</v>
      </c>
      <c r="BD48" s="13" t="n">
        <f aca="false">AS48*'Inflation indexes'!$D$156/100*'Inflation indexes'!I140</f>
        <v>11894.6425614337</v>
      </c>
      <c r="BE48" s="13" t="n">
        <f aca="false">AT48*'Inflation indexes'!$D$156/100*'Inflation indexes'!I140</f>
        <v>21120.7232817402</v>
      </c>
      <c r="BF48" s="13" t="n">
        <f aca="false">Adequacy_high!X45</f>
        <v>0.561060323067995</v>
      </c>
      <c r="BG48" s="13" t="n">
        <f aca="false">Y48*'Inflation indexes'!$D$156/100*'Inflation indexes'!I140</f>
        <v>19832.6346547126</v>
      </c>
      <c r="BH48" s="13" t="n">
        <f aca="false">BG48*0.82</f>
        <v>16262.7604168644</v>
      </c>
      <c r="BI48" s="10" t="n">
        <f aca="false">Z48*'Inflation indexes'!$D$156/100*'Inflation indexes'!I140</f>
        <v>15054.5567621656</v>
      </c>
    </row>
    <row r="49" customFormat="false" ht="15" hidden="false" customHeight="false" outlineLevel="0" collapsed="false">
      <c r="A49" s="0" t="n">
        <f aca="false">A45+1</f>
        <v>2026</v>
      </c>
      <c r="B49" s="15" t="n">
        <v>6509.70199242626</v>
      </c>
      <c r="C49" s="13" t="n">
        <f aca="false">Adequacy_low!Q46</f>
        <v>5157.42806692026</v>
      </c>
      <c r="D49" s="13" t="n">
        <f aca="false">Adequacy_low!R46</f>
        <v>3615.3696596142</v>
      </c>
      <c r="E49" s="13" t="n">
        <f aca="false">Adequacy_low!S46</f>
        <v>3093.05452837521</v>
      </c>
      <c r="F49" s="13" t="n">
        <f aca="false">Adequacy_low!T46</f>
        <v>2465.01129351203</v>
      </c>
      <c r="G49" s="13" t="n">
        <f aca="false">Adequacy_low!U46</f>
        <v>4314.01072173709</v>
      </c>
      <c r="H49" s="13" t="n">
        <f aca="false">Adequacy_low!V46</f>
        <v>4718.94843975215</v>
      </c>
      <c r="I49" s="8" t="n">
        <f aca="false">I45+1</f>
        <v>2026</v>
      </c>
      <c r="J49" s="15" t="n">
        <f aca="false">B49*'Inflation indexes'!$D$156/100*'Inflation indexes'!I141</f>
        <v>29513.9994446174</v>
      </c>
      <c r="K49" s="13" t="n">
        <f aca="false">H49*'Inflation indexes'!$D$156/100*'Inflation indexes'!I141</f>
        <v>21394.9950077689</v>
      </c>
      <c r="L49" s="13" t="n">
        <f aca="false">C49*'Inflation indexes'!$D$156/100*'Inflation indexes'!I141</f>
        <v>23382.9949942156</v>
      </c>
      <c r="M49" s="13" t="n">
        <f aca="false">D49*'Inflation indexes'!$D$156/100*'Inflation indexes'!I141</f>
        <v>16391.5365480763</v>
      </c>
      <c r="N49" s="13" t="n">
        <f aca="false">E49*'Inflation indexes'!$D$156/100*'Inflation indexes'!I141</f>
        <v>14023.4391280656</v>
      </c>
      <c r="O49" s="13" t="n">
        <f aca="false">F49*'Inflation indexes'!$D$156/100*'Inflation indexes'!I141</f>
        <v>11175.9865555034</v>
      </c>
      <c r="P49" s="13" t="n">
        <f aca="false">G49*'Inflation indexes'!$D$156/100*'Inflation indexes'!I141</f>
        <v>19559.0689394933</v>
      </c>
      <c r="Q49" s="13" t="n">
        <f aca="false">Adequacy_low!X46</f>
        <v>0.645278714320752</v>
      </c>
      <c r="R49" s="16" t="n">
        <v>6987.3956266442</v>
      </c>
      <c r="S49" s="17" t="n">
        <f aca="false">Adequacy_central!Q46</f>
        <v>5397.55175737186</v>
      </c>
      <c r="T49" s="17" t="n">
        <f aca="false">Adequacy_central!R46</f>
        <v>3751.58526116806</v>
      </c>
      <c r="U49" s="17" t="n">
        <f aca="false">Adequacy_central!S46</f>
        <v>3255.25395442852</v>
      </c>
      <c r="V49" s="17" t="n">
        <f aca="false">Adequacy_central!T46</f>
        <v>2559.43000264229</v>
      </c>
      <c r="W49" s="17" t="n">
        <f aca="false">Adequacy_central!U46</f>
        <v>4520.20388241919</v>
      </c>
      <c r="X49" s="17" t="n">
        <f aca="false">Adequacy_central!V46</f>
        <v>4948.79666487313</v>
      </c>
      <c r="Y49" s="14" t="n">
        <v>4392.15546330409</v>
      </c>
      <c r="Z49" s="14" t="n">
        <v>3324.56931240498</v>
      </c>
      <c r="AA49" s="11"/>
      <c r="AB49" s="11" t="n">
        <f aca="false">AB45+1</f>
        <v>2026</v>
      </c>
      <c r="AC49" s="12" t="n">
        <f aca="false">R49*'Inflation indexes'!I141*'Inflation indexes'!$D$156/100</f>
        <v>31679.789779015</v>
      </c>
      <c r="AD49" s="12" t="n">
        <f aca="false">X49*'Inflation indexes'!$D$156/100*'Inflation indexes'!I141</f>
        <v>22437.0919265617</v>
      </c>
      <c r="AE49" s="17" t="n">
        <f aca="false">S49*'Inflation indexes'!$D$156/100*'Inflation indexes'!I141</f>
        <v>24471.679311082</v>
      </c>
      <c r="AF49" s="17" t="n">
        <f aca="false">T49*'Inflation indexes'!$D$156/100*'Inflation indexes'!I141</f>
        <v>17009.1173825425</v>
      </c>
      <c r="AG49" s="17" t="n">
        <f aca="false">U49*'Inflation indexes'!$D$156/100*'Inflation indexes'!I141</f>
        <v>14758.8266736129</v>
      </c>
      <c r="AH49" s="17" t="n">
        <f aca="false">V49*'Inflation indexes'!$D$156/100*'Inflation indexes'!I141</f>
        <v>11604.0666322986</v>
      </c>
      <c r="AI49" s="17" t="n">
        <f aca="false">W49*'Inflation indexes'!$D$156/100*'Inflation indexes'!I141</f>
        <v>20493.9173913787</v>
      </c>
      <c r="AJ49" s="17" t="n">
        <f aca="false">Y49*'Inflation indexes'!$D$156/100*'Inflation indexes'!I141</f>
        <v>19913.3653207856</v>
      </c>
      <c r="AK49" s="17" t="n">
        <f aca="false">AJ49*0.82</f>
        <v>16328.9595630442</v>
      </c>
      <c r="AL49" s="12" t="n">
        <f aca="false">Z49*'Inflation indexes'!$D$156/100*'Inflation indexes'!I141</f>
        <v>15073.0919716559</v>
      </c>
      <c r="AM49" s="17" t="n">
        <f aca="false">Adequacy_central!X46</f>
        <v>0.595020802948167</v>
      </c>
      <c r="AN49" s="8" t="n">
        <f aca="false">AN45+1</f>
        <v>2026</v>
      </c>
      <c r="AO49" s="15" t="n">
        <v>7675.86150539333</v>
      </c>
      <c r="AP49" s="13" t="n">
        <f aca="false">Adequacy_high!Q46</f>
        <v>5580.1158727418</v>
      </c>
      <c r="AQ49" s="13" t="n">
        <f aca="false">Adequacy_high!R46</f>
        <v>3879.9161495513</v>
      </c>
      <c r="AR49" s="13" t="n">
        <f aca="false">Adequacy_high!S46</f>
        <v>3298.49914007838</v>
      </c>
      <c r="AS49" s="13" t="n">
        <f aca="false">Adequacy_high!T46</f>
        <v>2628.97639148565</v>
      </c>
      <c r="AT49" s="13" t="n">
        <f aca="false">Adequacy_high!U46</f>
        <v>4651.18800243444</v>
      </c>
      <c r="AU49" s="13" t="n">
        <f aca="false">Adequacy_high!V46</f>
        <v>5100.71960773055</v>
      </c>
      <c r="AV49" s="8"/>
      <c r="AW49" s="8"/>
      <c r="AX49" s="8" t="n">
        <f aca="false">AX45+1</f>
        <v>2026</v>
      </c>
      <c r="AY49" s="10" t="n">
        <f aca="false">AO49*'Inflation indexes'!$D$156/100*'Inflation indexes'!I141</f>
        <v>34801.1894355093</v>
      </c>
      <c r="AZ49" s="10" t="n">
        <f aca="false">AU49*'Inflation indexes'!$D$156/100*'Inflation indexes'!I141</f>
        <v>23125.8874591891</v>
      </c>
      <c r="BA49" s="13" t="n">
        <f aca="false">AP49*'Inflation indexes'!$D$156/100*'Inflation indexes'!I141</f>
        <v>25299.397262826</v>
      </c>
      <c r="BB49" s="13" t="n">
        <f aca="false">AQ49*'Inflation indexes'!$D$156/100*'Inflation indexes'!I141</f>
        <v>17590.9501258657</v>
      </c>
      <c r="BC49" s="13" t="n">
        <f aca="false">AR49*'Inflation indexes'!$D$156/100*'Inflation indexes'!I141</f>
        <v>14954.8937726502</v>
      </c>
      <c r="BD49" s="13" t="n">
        <f aca="false">AS49*'Inflation indexes'!$D$156/100*'Inflation indexes'!I141</f>
        <v>11919.3793891785</v>
      </c>
      <c r="BE49" s="13" t="n">
        <f aca="false">AT49*'Inflation indexes'!$D$156/100*'Inflation indexes'!I141</f>
        <v>21087.7794836652</v>
      </c>
      <c r="BF49" s="13" t="n">
        <f aca="false">Adequacy_high!X46</f>
        <v>0.554166214262982</v>
      </c>
      <c r="BG49" s="13" t="n">
        <f aca="false">Y49*'Inflation indexes'!$D$156/100*'Inflation indexes'!I141</f>
        <v>19913.3653207856</v>
      </c>
      <c r="BH49" s="13" t="n">
        <f aca="false">BG49*0.82</f>
        <v>16328.9595630442</v>
      </c>
      <c r="BI49" s="10" t="n">
        <f aca="false">Z49*'Inflation indexes'!$D$156/100*'Inflation indexes'!I141</f>
        <v>15073.0919716559</v>
      </c>
    </row>
    <row r="50" customFormat="false" ht="15" hidden="false" customHeight="false" outlineLevel="0" collapsed="false">
      <c r="A50" s="0" t="n">
        <f aca="false">A46+1</f>
        <v>2026</v>
      </c>
      <c r="B50" s="15" t="n">
        <v>6542.14841980565</v>
      </c>
      <c r="C50" s="13" t="n">
        <f aca="false">Adequacy_low!Q47</f>
        <v>5211.17961475384</v>
      </c>
      <c r="D50" s="13" t="n">
        <f aca="false">Adequacy_low!R47</f>
        <v>3647.15385540987</v>
      </c>
      <c r="E50" s="13" t="n">
        <f aca="false">Adequacy_low!S47</f>
        <v>3110.656671037</v>
      </c>
      <c r="F50" s="13" t="n">
        <f aca="false">Adequacy_low!T47</f>
        <v>2480.24253092238</v>
      </c>
      <c r="G50" s="13" t="n">
        <f aca="false">Adequacy_low!U47</f>
        <v>4336.37535444643</v>
      </c>
      <c r="H50" s="13" t="n">
        <f aca="false">Adequacy_low!V47</f>
        <v>4760.40423875281</v>
      </c>
      <c r="I50" s="8" t="n">
        <f aca="false">I46+1</f>
        <v>2026</v>
      </c>
      <c r="J50" s="15" t="n">
        <f aca="false">B50*'Inflation indexes'!$D$156/100*'Inflation indexes'!I142</f>
        <v>29661.1066149255</v>
      </c>
      <c r="K50" s="13" t="n">
        <f aca="false">H50*'Inflation indexes'!$D$156/100*'Inflation indexes'!I142</f>
        <v>21582.9492997019</v>
      </c>
      <c r="L50" s="13" t="n">
        <f aca="false">C50*'Inflation indexes'!$D$156/100*'Inflation indexes'!I142</f>
        <v>23626.6963425651</v>
      </c>
      <c r="M50" s="13" t="n">
        <f aca="false">D50*'Inflation indexes'!$D$156/100*'Inflation indexes'!I142</f>
        <v>16535.6412610343</v>
      </c>
      <c r="N50" s="13" t="n">
        <f aca="false">E50*'Inflation indexes'!$D$156/100*'Inflation indexes'!I142</f>
        <v>14103.2445676001</v>
      </c>
      <c r="O50" s="13" t="n">
        <f aca="false">F50*'Inflation indexes'!$D$156/100*'Inflation indexes'!I142</f>
        <v>11245.0426709743</v>
      </c>
      <c r="P50" s="13" t="n">
        <f aca="false">G50*'Inflation indexes'!$D$156/100*'Inflation indexes'!I142</f>
        <v>19660.4667850676</v>
      </c>
      <c r="Q50" s="13" t="n">
        <f aca="false">Adequacy_low!X47</f>
        <v>0.649147382952501</v>
      </c>
      <c r="R50" s="18" t="n">
        <v>7025.15815415619</v>
      </c>
      <c r="S50" s="17" t="n">
        <f aca="false">Adequacy_central!Q47</f>
        <v>5446.12365757879</v>
      </c>
      <c r="T50" s="17" t="n">
        <f aca="false">Adequacy_central!R47</f>
        <v>3802.57788771214</v>
      </c>
      <c r="U50" s="17" t="n">
        <f aca="false">Adequacy_central!S47</f>
        <v>3276.88885018141</v>
      </c>
      <c r="V50" s="17" t="n">
        <f aca="false">Adequacy_central!T47</f>
        <v>2576.63765285136</v>
      </c>
      <c r="W50" s="17" t="n">
        <f aca="false">Adequacy_central!U47</f>
        <v>4540.94398047735</v>
      </c>
      <c r="X50" s="17" t="n">
        <f aca="false">Adequacy_central!V47</f>
        <v>4994.09079055434</v>
      </c>
      <c r="Y50" s="14" t="n">
        <v>4409.96167688662</v>
      </c>
      <c r="Z50" s="14" t="n">
        <v>3328.64580085618</v>
      </c>
      <c r="AA50" s="11"/>
      <c r="AB50" s="11" t="n">
        <f aca="false">AB46+1</f>
        <v>2026</v>
      </c>
      <c r="AC50" s="12" t="n">
        <f aca="false">R50*'Inflation indexes'!I142*'Inflation indexes'!$D$156/100</f>
        <v>31850.9993393471</v>
      </c>
      <c r="AD50" s="12" t="n">
        <f aca="false">X50*'Inflation indexes'!$D$156/100*'Inflation indexes'!I142</f>
        <v>22642.4486082892</v>
      </c>
      <c r="AE50" s="17" t="n">
        <f aca="false">S50*'Inflation indexes'!$D$156/100*'Inflation indexes'!I142</f>
        <v>24691.8969243305</v>
      </c>
      <c r="AF50" s="17" t="n">
        <f aca="false">T50*'Inflation indexes'!$D$156/100*'Inflation indexes'!I142</f>
        <v>17240.3102010851</v>
      </c>
      <c r="AG50" s="17" t="n">
        <f aca="false">U50*'Inflation indexes'!$D$156/100*'Inflation indexes'!I142</f>
        <v>14856.9160027371</v>
      </c>
      <c r="AH50" s="17" t="n">
        <f aca="false">V50*'Inflation indexes'!$D$156/100*'Inflation indexes'!I142</f>
        <v>11682.0835030102</v>
      </c>
      <c r="AI50" s="17" t="n">
        <f aca="false">W50*'Inflation indexes'!$D$156/100*'Inflation indexes'!I142</f>
        <v>20587.9498437524</v>
      </c>
      <c r="AJ50" s="17" t="n">
        <f aca="false">Y50*'Inflation indexes'!$D$156/100*'Inflation indexes'!I142</f>
        <v>19994.0959868587</v>
      </c>
      <c r="AK50" s="17" t="n">
        <f aca="false">AJ50*0.82</f>
        <v>16395.1587092241</v>
      </c>
      <c r="AL50" s="12" t="n">
        <f aca="false">Z50*'Inflation indexes'!$D$156/100*'Inflation indexes'!I142</f>
        <v>15091.574150721</v>
      </c>
      <c r="AM50" s="17" t="n">
        <f aca="false">Adequacy_central!X47</f>
        <v>0.591890256288648</v>
      </c>
      <c r="AN50" s="8" t="n">
        <f aca="false">AN46+1</f>
        <v>2026</v>
      </c>
      <c r="AO50" s="15" t="n">
        <v>7751.25099936711</v>
      </c>
      <c r="AP50" s="13" t="n">
        <f aca="false">Adequacy_high!Q47</f>
        <v>5639.13457565406</v>
      </c>
      <c r="AQ50" s="13" t="n">
        <f aca="false">Adequacy_high!R47</f>
        <v>3945.8734053017</v>
      </c>
      <c r="AR50" s="13" t="n">
        <f aca="false">Adequacy_high!S47</f>
        <v>3323.88630782745</v>
      </c>
      <c r="AS50" s="13" t="n">
        <f aca="false">Adequacy_high!T47</f>
        <v>2649.8865670417</v>
      </c>
      <c r="AT50" s="13" t="n">
        <f aca="false">Adequacy_high!U47</f>
        <v>4686.84299360436</v>
      </c>
      <c r="AU50" s="13" t="n">
        <f aca="false">Adequacy_high!V47</f>
        <v>5165.65228781253</v>
      </c>
      <c r="AV50" s="8"/>
      <c r="AW50" s="8"/>
      <c r="AX50" s="8" t="n">
        <f aca="false">AX46+1</f>
        <v>2026</v>
      </c>
      <c r="AY50" s="10" t="n">
        <f aca="false">AO50*'Inflation indexes'!$D$156/100*'Inflation indexes'!I142</f>
        <v>35142.9939429754</v>
      </c>
      <c r="AZ50" s="10" t="n">
        <f aca="false">AU50*'Inflation indexes'!$D$156/100*'Inflation indexes'!I142</f>
        <v>23420.2823617678</v>
      </c>
      <c r="BA50" s="13" t="n">
        <f aca="false">AP50*'Inflation indexes'!$D$156/100*'Inflation indexes'!I142</f>
        <v>25566.979091764</v>
      </c>
      <c r="BB50" s="13" t="n">
        <f aca="false">AQ50*'Inflation indexes'!$D$156/100*'Inflation indexes'!I142</f>
        <v>17889.9902988031</v>
      </c>
      <c r="BC50" s="13" t="n">
        <f aca="false">AR50*'Inflation indexes'!$D$156/100*'Inflation indexes'!I142</f>
        <v>15069.9953327091</v>
      </c>
      <c r="BD50" s="13" t="n">
        <f aca="false">AS50*'Inflation indexes'!$D$156/100*'Inflation indexes'!I142</f>
        <v>12014.1829470781</v>
      </c>
      <c r="BE50" s="13" t="n">
        <f aca="false">AT50*'Inflation indexes'!$D$156/100*'Inflation indexes'!I142</f>
        <v>21249.4337945402</v>
      </c>
      <c r="BF50" s="13" t="n">
        <f aca="false">Adequacy_high!X47</f>
        <v>0.551781145903914</v>
      </c>
      <c r="BG50" s="13" t="n">
        <f aca="false">Y50*'Inflation indexes'!$D$156/100*'Inflation indexes'!I142</f>
        <v>19994.0959868587</v>
      </c>
      <c r="BH50" s="13" t="n">
        <f aca="false">BG50*0.82</f>
        <v>16395.1587092241</v>
      </c>
      <c r="BI50" s="10" t="n">
        <f aca="false">Z50*'Inflation indexes'!$D$156/100*'Inflation indexes'!I142</f>
        <v>15091.574150721</v>
      </c>
    </row>
    <row r="51" customFormat="false" ht="15" hidden="false" customHeight="false" outlineLevel="0" collapsed="false">
      <c r="A51" s="0" t="n">
        <f aca="false">A47+1</f>
        <v>2026</v>
      </c>
      <c r="B51" s="15" t="n">
        <v>6577.59933574718</v>
      </c>
      <c r="C51" s="13" t="n">
        <f aca="false">Adequacy_low!Q48</f>
        <v>5249.29923876481</v>
      </c>
      <c r="D51" s="13" t="n">
        <f aca="false">Adequacy_low!R48</f>
        <v>3684.12358149542</v>
      </c>
      <c r="E51" s="13" t="n">
        <f aca="false">Adequacy_low!S48</f>
        <v>3132.05086723086</v>
      </c>
      <c r="F51" s="13" t="n">
        <f aca="false">Adequacy_low!T48</f>
        <v>2497.79737753249</v>
      </c>
      <c r="G51" s="13" t="n">
        <f aca="false">Adequacy_low!U48</f>
        <v>4354.77923275787</v>
      </c>
      <c r="H51" s="13" t="n">
        <f aca="false">Adequacy_low!V48</f>
        <v>4795.39297074487</v>
      </c>
      <c r="I51" s="8" t="n">
        <f aca="false">I47+1</f>
        <v>2026</v>
      </c>
      <c r="J51" s="15" t="n">
        <f aca="false">B51*'Inflation indexes'!$D$156/100*'Inflation indexes'!I143</f>
        <v>29821.8356797317</v>
      </c>
      <c r="K51" s="13" t="n">
        <f aca="false">H51*'Inflation indexes'!$D$156/100*'Inflation indexes'!I143</f>
        <v>21741.5828927271</v>
      </c>
      <c r="L51" s="13" t="n">
        <f aca="false">C51*'Inflation indexes'!$D$156/100*'Inflation indexes'!I143</f>
        <v>23799.5249241496</v>
      </c>
      <c r="M51" s="13" t="n">
        <f aca="false">D51*'Inflation indexes'!$D$156/100*'Inflation indexes'!I143</f>
        <v>16703.2563801943</v>
      </c>
      <c r="N51" s="13" t="n">
        <f aca="false">E51*'Inflation indexes'!$D$156/100*'Inflation indexes'!I143</f>
        <v>14200.2426015068</v>
      </c>
      <c r="O51" s="13" t="n">
        <f aca="false">F51*'Inflation indexes'!$D$156/100*'Inflation indexes'!I143</f>
        <v>11324.6336773988</v>
      </c>
      <c r="P51" s="13" t="n">
        <f aca="false">G51*'Inflation indexes'!$D$156/100*'Inflation indexes'!I143</f>
        <v>19743.9071721843</v>
      </c>
      <c r="Q51" s="13" t="n">
        <f aca="false">Adequacy_low!X48</f>
        <v>0.644307886720049</v>
      </c>
      <c r="R51" s="18" t="n">
        <v>7075.25481395618</v>
      </c>
      <c r="S51" s="17" t="n">
        <f aca="false">Adequacy_central!Q48</f>
        <v>5507.69206824238</v>
      </c>
      <c r="T51" s="17" t="n">
        <f aca="false">Adequacy_central!R48</f>
        <v>3844.5464628919</v>
      </c>
      <c r="U51" s="17" t="n">
        <f aca="false">Adequacy_central!S48</f>
        <v>3298.14155050803</v>
      </c>
      <c r="V51" s="17" t="n">
        <f aca="false">Adequacy_central!T48</f>
        <v>2600.02924010687</v>
      </c>
      <c r="W51" s="17" t="n">
        <f aca="false">Adequacy_central!U48</f>
        <v>4571.29878413096</v>
      </c>
      <c r="X51" s="17" t="n">
        <f aca="false">Adequacy_central!V48</f>
        <v>5048.5275180588</v>
      </c>
      <c r="Y51" s="14" t="n">
        <v>4427.76789046914</v>
      </c>
      <c r="Z51" s="14" t="n">
        <v>3332.71067368779</v>
      </c>
      <c r="AA51" s="11"/>
      <c r="AB51" s="11" t="n">
        <f aca="false">AB47+1</f>
        <v>2026</v>
      </c>
      <c r="AC51" s="12" t="n">
        <f aca="false">R51*'Inflation indexes'!I143*'Inflation indexes'!$D$156/100</f>
        <v>32078.1299808472</v>
      </c>
      <c r="AD51" s="12" t="n">
        <f aca="false">X51*'Inflation indexes'!$D$156/100*'Inflation indexes'!I143</f>
        <v>22889.2564571282</v>
      </c>
      <c r="AE51" s="17" t="n">
        <f aca="false">S51*'Inflation indexes'!$D$156/100*'Inflation indexes'!I143</f>
        <v>24971.0387406909</v>
      </c>
      <c r="AF51" s="17" t="n">
        <f aca="false">T51*'Inflation indexes'!$D$156/100*'Inflation indexes'!I143</f>
        <v>17430.589342279</v>
      </c>
      <c r="AG51" s="17" t="n">
        <f aca="false">U51*'Inflation indexes'!$D$156/100*'Inflation indexes'!I143</f>
        <v>14953.2725158871</v>
      </c>
      <c r="AH51" s="17" t="n">
        <f aca="false">V51*'Inflation indexes'!$D$156/100*'Inflation indexes'!I143</f>
        <v>11788.1374044132</v>
      </c>
      <c r="AI51" s="17" t="n">
        <f aca="false">W51*'Inflation indexes'!$D$156/100*'Inflation indexes'!I143</f>
        <v>20725.5739099872</v>
      </c>
      <c r="AJ51" s="17" t="n">
        <f aca="false">Y51*'Inflation indexes'!$D$156/100*'Inflation indexes'!I143</f>
        <v>20074.8266529316</v>
      </c>
      <c r="AK51" s="17" t="n">
        <f aca="false">AJ51*0.82</f>
        <v>16461.357855404</v>
      </c>
      <c r="AL51" s="12" t="n">
        <f aca="false">Z51*'Inflation indexes'!$D$156/100*'Inflation indexes'!I143</f>
        <v>15110.0036663324</v>
      </c>
      <c r="AM51" s="17" t="n">
        <f aca="false">Adequacy_central!X48</f>
        <v>0.598909929824762</v>
      </c>
      <c r="AN51" s="8" t="n">
        <f aca="false">AN47+1</f>
        <v>2026</v>
      </c>
      <c r="AO51" s="15" t="n">
        <v>7748.55580889009</v>
      </c>
      <c r="AP51" s="13" t="n">
        <f aca="false">Adequacy_high!Q48</f>
        <v>5707.4702223979</v>
      </c>
      <c r="AQ51" s="13" t="n">
        <f aca="false">Adequacy_high!R48</f>
        <v>3997.77110618508</v>
      </c>
      <c r="AR51" s="13" t="n">
        <f aca="false">Adequacy_high!S48</f>
        <v>3358.87803354944</v>
      </c>
      <c r="AS51" s="13" t="n">
        <f aca="false">Adequacy_high!T48</f>
        <v>2678.28863847028</v>
      </c>
      <c r="AT51" s="13" t="n">
        <f aca="false">Adequacy_high!U48</f>
        <v>4730.09110402763</v>
      </c>
      <c r="AU51" s="13" t="n">
        <f aca="false">Adequacy_high!V48</f>
        <v>5227.05033153243</v>
      </c>
      <c r="AV51" s="8"/>
      <c r="AW51" s="8"/>
      <c r="AX51" s="8" t="n">
        <f aca="false">AX47+1</f>
        <v>2026</v>
      </c>
      <c r="AY51" s="10" t="n">
        <f aca="false">AO51*'Inflation indexes'!$D$156/100*'Inflation indexes'!I143</f>
        <v>35130.7743589861</v>
      </c>
      <c r="AZ51" s="10" t="n">
        <f aca="false">AU51*'Inflation indexes'!$D$156/100*'Inflation indexes'!I143</f>
        <v>23698.6517602991</v>
      </c>
      <c r="BA51" s="13" t="n">
        <f aca="false">AP51*'Inflation indexes'!$D$156/100*'Inflation indexes'!I143</f>
        <v>25876.8025279815</v>
      </c>
      <c r="BB51" s="13" t="n">
        <f aca="false">AQ51*'Inflation indexes'!$D$156/100*'Inflation indexes'!I143</f>
        <v>18125.2865868407</v>
      </c>
      <c r="BC51" s="13" t="n">
        <f aca="false">AR51*'Inflation indexes'!$D$156/100*'Inflation indexes'!I143</f>
        <v>15228.6424988507</v>
      </c>
      <c r="BD51" s="13" t="n">
        <f aca="false">AS51*'Inflation indexes'!$D$156/100*'Inflation indexes'!I143</f>
        <v>12142.9536221942</v>
      </c>
      <c r="BE51" s="13" t="n">
        <f aca="false">AT51*'Inflation indexes'!$D$156/100*'Inflation indexes'!I143</f>
        <v>21445.5141540556</v>
      </c>
      <c r="BF51" s="13" t="n">
        <f aca="false">Adequacy_high!X48</f>
        <v>0.557003039816946</v>
      </c>
      <c r="BG51" s="13" t="n">
        <f aca="false">Y51*'Inflation indexes'!$D$156/100*'Inflation indexes'!I143</f>
        <v>20074.8266529316</v>
      </c>
      <c r="BH51" s="13" t="n">
        <f aca="false">BG51*0.82</f>
        <v>16461.357855404</v>
      </c>
      <c r="BI51" s="10" t="n">
        <f aca="false">Z51*'Inflation indexes'!$D$156/100*'Inflation indexes'!I143</f>
        <v>15110.0036663324</v>
      </c>
    </row>
    <row r="52" customFormat="false" ht="15" hidden="false" customHeight="false" outlineLevel="0" collapsed="false">
      <c r="A52" s="0" t="n">
        <f aca="false">A48+1</f>
        <v>2026</v>
      </c>
      <c r="B52" s="15" t="n">
        <v>6595.08783180664</v>
      </c>
      <c r="C52" s="13" t="n">
        <f aca="false">Adequacy_low!Q49</f>
        <v>5279.97678003284</v>
      </c>
      <c r="D52" s="13" t="n">
        <f aca="false">Adequacy_low!R49</f>
        <v>3682.8738416778</v>
      </c>
      <c r="E52" s="13" t="n">
        <f aca="false">Adequacy_low!S49</f>
        <v>3140.20659871708</v>
      </c>
      <c r="F52" s="13" t="n">
        <f aca="false">Adequacy_low!T49</f>
        <v>2504.5392582696</v>
      </c>
      <c r="G52" s="13" t="n">
        <f aca="false">Adequacy_low!U49</f>
        <v>4373.61048304409</v>
      </c>
      <c r="H52" s="13" t="n">
        <f aca="false">Adequacy_low!V49</f>
        <v>4816.7525567958</v>
      </c>
      <c r="I52" s="8" t="n">
        <f aca="false">I48+1</f>
        <v>2026</v>
      </c>
      <c r="J52" s="15" t="n">
        <f aca="false">B52*'Inflation indexes'!$D$156/100*'Inflation indexes'!I144</f>
        <v>29901.125862844</v>
      </c>
      <c r="K52" s="13" t="n">
        <f aca="false">H52*'Inflation indexes'!$D$156/100*'Inflation indexes'!I144</f>
        <v>21838.424009506</v>
      </c>
      <c r="L52" s="13" t="n">
        <f aca="false">C52*'Inflation indexes'!$D$156/100*'Inflation indexes'!I144</f>
        <v>23938.6122336763</v>
      </c>
      <c r="M52" s="13" t="n">
        <f aca="false">D52*'Inflation indexes'!$D$156/100*'Inflation indexes'!I144</f>
        <v>16697.5902498053</v>
      </c>
      <c r="N52" s="13" t="n">
        <f aca="false">E52*'Inflation indexes'!$D$156/100*'Inflation indexes'!I144</f>
        <v>14237.2194485015</v>
      </c>
      <c r="O52" s="13" t="n">
        <f aca="false">F52*'Inflation indexes'!$D$156/100*'Inflation indexes'!I144</f>
        <v>11355.2003399837</v>
      </c>
      <c r="P52" s="13" t="n">
        <f aca="false">G52*'Inflation indexes'!$D$156/100*'Inflation indexes'!I144</f>
        <v>19829.2851988797</v>
      </c>
      <c r="Q52" s="13" t="n">
        <f aca="false">Adequacy_low!X49</f>
        <v>0.634325420821996</v>
      </c>
      <c r="R52" s="18" t="n">
        <v>7088.53446860739</v>
      </c>
      <c r="S52" s="17" t="n">
        <f aca="false">Adequacy_central!Q49</f>
        <v>5544.09832262883</v>
      </c>
      <c r="T52" s="17" t="n">
        <f aca="false">Adequacy_central!R49</f>
        <v>3853.37361769345</v>
      </c>
      <c r="U52" s="17" t="n">
        <f aca="false">Adequacy_central!S49</f>
        <v>3302.20853032963</v>
      </c>
      <c r="V52" s="17" t="n">
        <f aca="false">Adequacy_central!T49</f>
        <v>2603.55524293637</v>
      </c>
      <c r="W52" s="17" t="n">
        <f aca="false">Adequacy_central!U49</f>
        <v>4582.92674592764</v>
      </c>
      <c r="X52" s="17" t="n">
        <f aca="false">Adequacy_central!V49</f>
        <v>5073.45792452266</v>
      </c>
      <c r="Y52" s="14" t="n">
        <v>4445.57410405166</v>
      </c>
      <c r="Z52" s="14" t="n">
        <v>3336.76401095421</v>
      </c>
      <c r="AA52" s="11"/>
      <c r="AB52" s="11" t="n">
        <f aca="false">AB48+1</f>
        <v>2026</v>
      </c>
      <c r="AC52" s="12" t="n">
        <f aca="false">R52*'Inflation indexes'!I144*'Inflation indexes'!$D$156/100</f>
        <v>32138.337916703</v>
      </c>
      <c r="AD52" s="12" t="n">
        <f aca="false">X52*'Inflation indexes'!$D$156/100*'Inflation indexes'!I144</f>
        <v>23002.2871309416</v>
      </c>
      <c r="AE52" s="17" t="n">
        <f aca="false">S52*'Inflation indexes'!$D$156/100*'Inflation indexes'!I144</f>
        <v>25136.0991648075</v>
      </c>
      <c r="AF52" s="17" t="n">
        <f aca="false">T52*'Inflation indexes'!$D$156/100*'Inflation indexes'!I144</f>
        <v>17470.6103205378</v>
      </c>
      <c r="AG52" s="17" t="n">
        <f aca="false">U52*'Inflation indexes'!$D$156/100*'Inflation indexes'!I144</f>
        <v>14971.7115842709</v>
      </c>
      <c r="AH52" s="17" t="n">
        <f aca="false">V52*'Inflation indexes'!$D$156/100*'Inflation indexes'!I144</f>
        <v>11804.1237653361</v>
      </c>
      <c r="AI52" s="17" t="n">
        <f aca="false">W52*'Inflation indexes'!$D$156/100*'Inflation indexes'!I144</f>
        <v>20778.2933214761</v>
      </c>
      <c r="AJ52" s="17" t="n">
        <f aca="false">Y52*'Inflation indexes'!$D$156/100*'Inflation indexes'!I144</f>
        <v>20155.5573190046</v>
      </c>
      <c r="AK52" s="17" t="n">
        <f aca="false">AJ52*0.82</f>
        <v>16527.5570015838</v>
      </c>
      <c r="AL52" s="12" t="n">
        <f aca="false">Z52*'Inflation indexes'!$D$156/100*'Inflation indexes'!I144</f>
        <v>15128.3808814444</v>
      </c>
      <c r="AM52" s="17" t="n">
        <f aca="false">Adequacy_central!X49</f>
        <v>0.600428383787268</v>
      </c>
      <c r="AN52" s="8" t="n">
        <f aca="false">AN48+1</f>
        <v>2026</v>
      </c>
      <c r="AO52" s="15" t="n">
        <v>7824.54282563769</v>
      </c>
      <c r="AP52" s="13" t="n">
        <f aca="false">Adequacy_high!Q49</f>
        <v>5724.38460452398</v>
      </c>
      <c r="AQ52" s="13" t="n">
        <f aca="false">Adequacy_high!R49</f>
        <v>4005.54160264628</v>
      </c>
      <c r="AR52" s="13" t="n">
        <f aca="false">Adequacy_high!S49</f>
        <v>3362.42752508929</v>
      </c>
      <c r="AS52" s="13" t="n">
        <f aca="false">Adequacy_high!T49</f>
        <v>2681.757528547</v>
      </c>
      <c r="AT52" s="13" t="n">
        <f aca="false">Adequacy_high!U49</f>
        <v>4729.31231175278</v>
      </c>
      <c r="AU52" s="13" t="n">
        <f aca="false">Adequacy_high!V49</f>
        <v>5238.54321616307</v>
      </c>
      <c r="AV52" s="8"/>
      <c r="AW52" s="8"/>
      <c r="AX52" s="8" t="n">
        <f aca="false">AX48+1</f>
        <v>2026</v>
      </c>
      <c r="AY52" s="10" t="n">
        <f aca="false">AO52*'Inflation indexes'!$D$156/100*'Inflation indexes'!I144</f>
        <v>35475.287943893</v>
      </c>
      <c r="AZ52" s="10" t="n">
        <f aca="false">AU52*'Inflation indexes'!$D$156/100*'Inflation indexes'!I144</f>
        <v>23750.7587524472</v>
      </c>
      <c r="BA52" s="13" t="n">
        <f aca="false">AP52*'Inflation indexes'!$D$156/100*'Inflation indexes'!I144</f>
        <v>25953.4897657776</v>
      </c>
      <c r="BB52" s="13" t="n">
        <f aca="false">AQ52*'Inflation indexes'!$D$156/100*'Inflation indexes'!I144</f>
        <v>18160.5168367826</v>
      </c>
      <c r="BC52" s="13" t="n">
        <f aca="false">AR52*'Inflation indexes'!$D$156/100*'Inflation indexes'!I144</f>
        <v>15244.7353540164</v>
      </c>
      <c r="BD52" s="13" t="n">
        <f aca="false">AS52*'Inflation indexes'!$D$156/100*'Inflation indexes'!I144</f>
        <v>12158.6810425764</v>
      </c>
      <c r="BE52" s="13" t="n">
        <f aca="false">AT52*'Inflation indexes'!$D$156/100*'Inflation indexes'!I144</f>
        <v>21441.9832282476</v>
      </c>
      <c r="BF52" s="13" t="n">
        <f aca="false">Adequacy_high!X49</f>
        <v>0.561058911169118</v>
      </c>
      <c r="BG52" s="13" t="n">
        <f aca="false">Y52*'Inflation indexes'!$D$156/100*'Inflation indexes'!I144</f>
        <v>20155.5573190046</v>
      </c>
      <c r="BH52" s="13" t="n">
        <f aca="false">BG52*0.82</f>
        <v>16527.5570015838</v>
      </c>
      <c r="BI52" s="10" t="n">
        <f aca="false">Z52*'Inflation indexes'!$D$156/100*'Inflation indexes'!I144</f>
        <v>15128.3808814444</v>
      </c>
    </row>
    <row r="53" customFormat="false" ht="15" hidden="false" customHeight="false" outlineLevel="0" collapsed="false">
      <c r="A53" s="0" t="n">
        <f aca="false">A49+1</f>
        <v>2027</v>
      </c>
      <c r="B53" s="15" t="n">
        <v>6612.7903047932</v>
      </c>
      <c r="C53" s="13" t="n">
        <f aca="false">Adequacy_low!Q50</f>
        <v>5308.4070868876</v>
      </c>
      <c r="D53" s="13" t="n">
        <f aca="false">Adequacy_low!R50</f>
        <v>3692.67466325333</v>
      </c>
      <c r="E53" s="13" t="n">
        <f aca="false">Adequacy_low!S50</f>
        <v>3148.22384390475</v>
      </c>
      <c r="F53" s="13" t="n">
        <f aca="false">Adequacy_low!T50</f>
        <v>2509.94648225781</v>
      </c>
      <c r="G53" s="13" t="n">
        <f aca="false">Adequacy_low!U50</f>
        <v>4385.27545272788</v>
      </c>
      <c r="H53" s="13" t="n">
        <f aca="false">Adequacy_low!V50</f>
        <v>4835.48034560119</v>
      </c>
      <c r="I53" s="8" t="n">
        <f aca="false">I49+1</f>
        <v>2027</v>
      </c>
      <c r="J53" s="15" t="n">
        <f aca="false">B53*'Inflation indexes'!$D$156/100*'Inflation indexes'!I145</f>
        <v>29981.3861848221</v>
      </c>
      <c r="K53" s="13" t="n">
        <f aca="false">H53*'Inflation indexes'!$D$156/100*'Inflation indexes'!I145</f>
        <v>21923.3329575722</v>
      </c>
      <c r="L53" s="13" t="n">
        <f aca="false">C53*'Inflation indexes'!$D$156/100*'Inflation indexes'!I145</f>
        <v>24067.5109239232</v>
      </c>
      <c r="M53" s="13" t="n">
        <f aca="false">D53*'Inflation indexes'!$D$156/100*'Inflation indexes'!I145</f>
        <v>16742.0256852328</v>
      </c>
      <c r="N53" s="13" t="n">
        <f aca="false">E53*'Inflation indexes'!$D$156/100*'Inflation indexes'!I145</f>
        <v>14273.5684196666</v>
      </c>
      <c r="O53" s="13" t="n">
        <f aca="false">F53*'Inflation indexes'!$D$156/100*'Inflation indexes'!I145</f>
        <v>11379.7158717194</v>
      </c>
      <c r="P53" s="13" t="n">
        <f aca="false">G53*'Inflation indexes'!$D$156/100*'Inflation indexes'!I145</f>
        <v>19882.1723985042</v>
      </c>
      <c r="Q53" s="13" t="n">
        <f aca="false">Adequacy_low!X50</f>
        <v>0.636616243044432</v>
      </c>
      <c r="R53" s="16" t="n">
        <v>7157.19879359493</v>
      </c>
      <c r="S53" s="17" t="n">
        <f aca="false">Adequacy_central!Q50</f>
        <v>5542.80086328329</v>
      </c>
      <c r="T53" s="17" t="n">
        <f aca="false">Adequacy_central!R50</f>
        <v>3878.18192646055</v>
      </c>
      <c r="U53" s="17" t="n">
        <f aca="false">Adequacy_central!S50</f>
        <v>3305.95175088448</v>
      </c>
      <c r="V53" s="17" t="n">
        <f aca="false">Adequacy_central!T50</f>
        <v>2604.84145984434</v>
      </c>
      <c r="W53" s="17" t="n">
        <f aca="false">Adequacy_central!U50</f>
        <v>4581.14544048349</v>
      </c>
      <c r="X53" s="17" t="n">
        <f aca="false">Adequacy_central!V50</f>
        <v>5094.32424208528</v>
      </c>
      <c r="Y53" s="14" t="n">
        <v>4463.38031763418</v>
      </c>
      <c r="Z53" s="14" t="n">
        <v>3340.8058918371</v>
      </c>
      <c r="AA53" s="11"/>
      <c r="AB53" s="11" t="n">
        <f aca="false">AB49+1</f>
        <v>2027</v>
      </c>
      <c r="AC53" s="12" t="n">
        <f aca="false">R53*'Inflation indexes'!I145*'Inflation indexes'!$D$156/100</f>
        <v>32449.6515301226</v>
      </c>
      <c r="AD53" s="12" t="n">
        <f aca="false">X53*'Inflation indexes'!$D$156/100*'Inflation indexes'!I145</f>
        <v>23096.8918433648</v>
      </c>
      <c r="AE53" s="17" t="n">
        <f aca="false">S53*'Inflation indexes'!$D$156/100*'Inflation indexes'!I145</f>
        <v>25130.2166813316</v>
      </c>
      <c r="AF53" s="17" t="n">
        <f aca="false">T53*'Inflation indexes'!$D$156/100*'Inflation indexes'!I145</f>
        <v>17583.0874219513</v>
      </c>
      <c r="AG53" s="17" t="n">
        <f aca="false">U53*'Inflation indexes'!$D$156/100*'Inflation indexes'!I145</f>
        <v>14988.6827773463</v>
      </c>
      <c r="AH53" s="17" t="n">
        <f aca="false">V53*'Inflation indexes'!$D$156/100*'Inflation indexes'!I145</f>
        <v>11809.9552773088</v>
      </c>
      <c r="AI53" s="17" t="n">
        <f aca="false">W53*'Inflation indexes'!$D$156/100*'Inflation indexes'!I145</f>
        <v>20770.2171533274</v>
      </c>
      <c r="AJ53" s="17" t="n">
        <f aca="false">Y53*'Inflation indexes'!$D$156/100*'Inflation indexes'!I145</f>
        <v>20236.2879850776</v>
      </c>
      <c r="AK53" s="17" t="n">
        <f aca="false">AJ53*0.82</f>
        <v>16593.7561477637</v>
      </c>
      <c r="AL53" s="12" t="n">
        <f aca="false">Z53*'Inflation indexes'!$D$156/100*'Inflation indexes'!I145</f>
        <v>15146.7061550547</v>
      </c>
      <c r="AM53" s="17" t="n">
        <f aca="false">Adequacy_central!X50</f>
        <v>0.599560350350932</v>
      </c>
      <c r="AN53" s="8" t="n">
        <f aca="false">AN49+1</f>
        <v>2027</v>
      </c>
      <c r="AO53" s="15" t="n">
        <v>7879.11958449271</v>
      </c>
      <c r="AP53" s="13" t="n">
        <f aca="false">Adequacy_high!Q50</f>
        <v>5726.91100804216</v>
      </c>
      <c r="AQ53" s="13" t="n">
        <f aca="false">Adequacy_high!R50</f>
        <v>4000.0791937763</v>
      </c>
      <c r="AR53" s="13" t="n">
        <f aca="false">Adequacy_high!S50</f>
        <v>3365.9805295591</v>
      </c>
      <c r="AS53" s="13" t="n">
        <f aca="false">Adequacy_high!T50</f>
        <v>2684.89977927781</v>
      </c>
      <c r="AT53" s="13" t="n">
        <f aca="false">Adequacy_high!U50</f>
        <v>4726.33005556417</v>
      </c>
      <c r="AU53" s="13" t="n">
        <f aca="false">Adequacy_high!V50</f>
        <v>5248.04481837043</v>
      </c>
      <c r="AV53" s="8"/>
      <c r="AW53" s="8"/>
      <c r="AX53" s="8" t="n">
        <f aca="false">AX49+1</f>
        <v>2027</v>
      </c>
      <c r="AY53" s="10" t="n">
        <f aca="false">AO53*'Inflation indexes'!$D$156/100*'Inflation indexes'!I145</f>
        <v>35722.7306735925</v>
      </c>
      <c r="AZ53" s="10" t="n">
        <f aca="false">AU53*'Inflation indexes'!$D$156/100*'Inflation indexes'!I145</f>
        <v>23793.8375727369</v>
      </c>
      <c r="BA53" s="13" t="n">
        <f aca="false">AP53*'Inflation indexes'!$D$156/100*'Inflation indexes'!I145</f>
        <v>25964.944095349</v>
      </c>
      <c r="BB53" s="13" t="n">
        <f aca="false">AQ53*'Inflation indexes'!$D$156/100*'Inflation indexes'!I145</f>
        <v>18135.7511051804</v>
      </c>
      <c r="BC53" s="13" t="n">
        <f aca="false">AR53*'Inflation indexes'!$D$156/100*'Inflation indexes'!I145</f>
        <v>15260.8441362726</v>
      </c>
      <c r="BD53" s="13" t="n">
        <f aca="false">AS53*'Inflation indexes'!$D$156/100*'Inflation indexes'!I145</f>
        <v>12172.9275298091</v>
      </c>
      <c r="BE53" s="13" t="n">
        <f aca="false">AT53*'Inflation indexes'!$D$156/100*'Inflation indexes'!I145</f>
        <v>21428.4621319521</v>
      </c>
      <c r="BF53" s="13" t="n">
        <f aca="false">Adequacy_high!X50</f>
        <v>0.554884502344075</v>
      </c>
      <c r="BG53" s="13" t="n">
        <f aca="false">Y53*'Inflation indexes'!$D$156/100*'Inflation indexes'!I145</f>
        <v>20236.2879850776</v>
      </c>
      <c r="BH53" s="13" t="n">
        <f aca="false">BG53*0.82</f>
        <v>16593.7561477637</v>
      </c>
      <c r="BI53" s="10" t="n">
        <f aca="false">Z53*'Inflation indexes'!$D$156/100*'Inflation indexes'!I145</f>
        <v>15146.7061550547</v>
      </c>
    </row>
    <row r="54" customFormat="false" ht="15" hidden="false" customHeight="false" outlineLevel="0" collapsed="false">
      <c r="A54" s="0" t="n">
        <f aca="false">A50+1</f>
        <v>2027</v>
      </c>
      <c r="B54" s="15" t="n">
        <v>6634.12313656122</v>
      </c>
      <c r="C54" s="13" t="n">
        <f aca="false">Adequacy_low!Q51</f>
        <v>5336.52333231427</v>
      </c>
      <c r="D54" s="13" t="n">
        <f aca="false">Adequacy_low!R51</f>
        <v>3689.98827468905</v>
      </c>
      <c r="E54" s="13" t="n">
        <f aca="false">Adequacy_low!S51</f>
        <v>3163.89594313173</v>
      </c>
      <c r="F54" s="13" t="n">
        <f aca="false">Adequacy_low!T51</f>
        <v>2522.6530991056</v>
      </c>
      <c r="G54" s="13" t="n">
        <f aca="false">Adequacy_low!U51</f>
        <v>4404.9892922236</v>
      </c>
      <c r="H54" s="13" t="n">
        <f aca="false">Adequacy_low!V51</f>
        <v>4863.69303143857</v>
      </c>
      <c r="I54" s="8" t="n">
        <f aca="false">I50+1</f>
        <v>2027</v>
      </c>
      <c r="J54" s="15" t="n">
        <f aca="false">B54*'Inflation indexes'!$D$156/100*'Inflation indexes'!I146</f>
        <v>30078.1060017486</v>
      </c>
      <c r="K54" s="13" t="n">
        <f aca="false">H54*'Inflation indexes'!$D$156/100*'Inflation indexes'!I146</f>
        <v>22051.2449872019</v>
      </c>
      <c r="L54" s="13" t="n">
        <f aca="false">C54*'Inflation indexes'!$D$156/100*'Inflation indexes'!I146</f>
        <v>24194.9857073884</v>
      </c>
      <c r="M54" s="13" t="n">
        <f aca="false">D54*'Inflation indexes'!$D$156/100*'Inflation indexes'!I146</f>
        <v>16729.846007778</v>
      </c>
      <c r="N54" s="13" t="n">
        <f aca="false">E54*'Inflation indexes'!$D$156/100*'Inflation indexes'!I146</f>
        <v>14344.6233356088</v>
      </c>
      <c r="O54" s="13" t="n">
        <f aca="false">F54*'Inflation indexes'!$D$156/100*'Inflation indexes'!I146</f>
        <v>11437.3257412687</v>
      </c>
      <c r="P54" s="13" t="n">
        <f aca="false">G54*'Inflation indexes'!$D$156/100*'Inflation indexes'!I146</f>
        <v>19971.5519505335</v>
      </c>
      <c r="Q54" s="13" t="n">
        <f aca="false">Adequacy_low!X51</f>
        <v>0.63705686599026</v>
      </c>
      <c r="R54" s="18" t="n">
        <v>7176.09020163016</v>
      </c>
      <c r="S54" s="17" t="n">
        <f aca="false">Adequacy_central!Q51</f>
        <v>5545.64092683279</v>
      </c>
      <c r="T54" s="17" t="n">
        <f aca="false">Adequacy_central!R51</f>
        <v>3875.04552176845</v>
      </c>
      <c r="U54" s="17" t="n">
        <f aca="false">Adequacy_central!S51</f>
        <v>3309.75580692316</v>
      </c>
      <c r="V54" s="17" t="n">
        <f aca="false">Adequacy_central!T51</f>
        <v>2607.23518212248</v>
      </c>
      <c r="W54" s="17" t="n">
        <f aca="false">Adequacy_central!U51</f>
        <v>4577.13399203007</v>
      </c>
      <c r="X54" s="17" t="n">
        <f aca="false">Adequacy_central!V51</f>
        <v>5097.67244247196</v>
      </c>
      <c r="Y54" s="14" t="n">
        <v>4481.1865312167</v>
      </c>
      <c r="Z54" s="14" t="n">
        <v>3344.83639465834</v>
      </c>
      <c r="AA54" s="11"/>
      <c r="AB54" s="11" t="n">
        <f aca="false">AB50+1</f>
        <v>2027</v>
      </c>
      <c r="AC54" s="12" t="n">
        <f aca="false">R54*'Inflation indexes'!I146*'Inflation indexes'!$D$156/100</f>
        <v>32535.3023029089</v>
      </c>
      <c r="AD54" s="12" t="n">
        <f aca="false">X54*'Inflation indexes'!$D$156/100*'Inflation indexes'!I146</f>
        <v>23112.0720750356</v>
      </c>
      <c r="AE54" s="17" t="n">
        <f aca="false">S54*'Inflation indexes'!$D$156/100*'Inflation indexes'!I146</f>
        <v>25143.0930978127</v>
      </c>
      <c r="AF54" s="17" t="n">
        <f aca="false">T54*'Inflation indexes'!$D$156/100*'Inflation indexes'!I146</f>
        <v>17568.8674397696</v>
      </c>
      <c r="AG54" s="17" t="n">
        <f aca="false">U54*'Inflation indexes'!$D$156/100*'Inflation indexes'!I146</f>
        <v>15005.9297892592</v>
      </c>
      <c r="AH54" s="17" t="n">
        <f aca="false">V54*'Inflation indexes'!$D$156/100*'Inflation indexes'!I146</f>
        <v>11820.8080503036</v>
      </c>
      <c r="AI54" s="17" t="n">
        <f aca="false">W54*'Inflation indexes'!$D$156/100*'Inflation indexes'!I146</f>
        <v>20752.0298557269</v>
      </c>
      <c r="AJ54" s="17" t="n">
        <f aca="false">Y54*'Inflation indexes'!$D$156/100*'Inflation indexes'!I146</f>
        <v>20317.0186511506</v>
      </c>
      <c r="AK54" s="17" t="n">
        <f aca="false">AJ54*0.82</f>
        <v>16659.9552939435</v>
      </c>
      <c r="AL54" s="12" t="n">
        <f aca="false">Z54*'Inflation indexes'!$D$156/100*'Inflation indexes'!I146</f>
        <v>15164.9798422628</v>
      </c>
      <c r="AM54" s="17" t="n">
        <f aca="false">Adequacy_central!X51</f>
        <v>0.599226254236621</v>
      </c>
      <c r="AN54" s="8" t="n">
        <f aca="false">AN50+1</f>
        <v>2027</v>
      </c>
      <c r="AO54" s="15" t="n">
        <v>7908.35053742917</v>
      </c>
      <c r="AP54" s="13" t="n">
        <f aca="false">Adequacy_high!Q51</f>
        <v>5739.40386959903</v>
      </c>
      <c r="AQ54" s="13" t="n">
        <f aca="false">Adequacy_high!R51</f>
        <v>4011.97381317383</v>
      </c>
      <c r="AR54" s="13" t="n">
        <f aca="false">Adequacy_high!S51</f>
        <v>3369.79153567444</v>
      </c>
      <c r="AS54" s="13" t="n">
        <f aca="false">Adequacy_high!T51</f>
        <v>2696.78495751553</v>
      </c>
      <c r="AT54" s="13" t="n">
        <f aca="false">Adequacy_high!U51</f>
        <v>4724.42965925157</v>
      </c>
      <c r="AU54" s="13" t="n">
        <f aca="false">Adequacy_high!V51</f>
        <v>5255.42716339486</v>
      </c>
      <c r="AV54" s="8"/>
      <c r="AW54" s="8"/>
      <c r="AX54" s="8" t="n">
        <f aca="false">AX50+1</f>
        <v>2027</v>
      </c>
      <c r="AY54" s="10" t="n">
        <f aca="false">AO54*'Inflation indexes'!$D$156/100*'Inflation indexes'!I146</f>
        <v>35855.2593714862</v>
      </c>
      <c r="AZ54" s="10" t="n">
        <f aca="false">AU54*'Inflation indexes'!$D$156/100*'Inflation indexes'!I146</f>
        <v>23827.3080030583</v>
      </c>
      <c r="BA54" s="13" t="n">
        <f aca="false">AP54*'Inflation indexes'!$D$156/100*'Inflation indexes'!I146</f>
        <v>26021.5848308972</v>
      </c>
      <c r="BB54" s="13" t="n">
        <f aca="false">AQ54*'Inflation indexes'!$D$156/100*'Inflation indexes'!I146</f>
        <v>18189.6795017031</v>
      </c>
      <c r="BC54" s="13" t="n">
        <f aca="false">AR54*'Inflation indexes'!$D$156/100*'Inflation indexes'!I146</f>
        <v>15278.1226587767</v>
      </c>
      <c r="BD54" s="13" t="n">
        <f aca="false">AS54*'Inflation indexes'!$D$156/100*'Inflation indexes'!I146</f>
        <v>12226.8131215482</v>
      </c>
      <c r="BE54" s="13" t="n">
        <f aca="false">AT54*'Inflation indexes'!$D$156/100*'Inflation indexes'!I146</f>
        <v>21419.846023906</v>
      </c>
      <c r="BF54" s="13" t="n">
        <f aca="false">Adequacy_high!X51</f>
        <v>0.553808938529628</v>
      </c>
      <c r="BG54" s="13" t="n">
        <f aca="false">Y54*'Inflation indexes'!$D$156/100*'Inflation indexes'!I146</f>
        <v>20317.0186511506</v>
      </c>
      <c r="BH54" s="13" t="n">
        <f aca="false">BG54*0.82</f>
        <v>16659.9552939435</v>
      </c>
      <c r="BI54" s="10" t="n">
        <f aca="false">Z54*'Inflation indexes'!$D$156/100*'Inflation indexes'!I146</f>
        <v>15164.9798422628</v>
      </c>
    </row>
    <row r="55" customFormat="false" ht="15" hidden="false" customHeight="false" outlineLevel="0" collapsed="false">
      <c r="A55" s="0" t="n">
        <f aca="false">A51+1</f>
        <v>2027</v>
      </c>
      <c r="B55" s="15" t="n">
        <v>6659.65648994988</v>
      </c>
      <c r="C55" s="13" t="n">
        <f aca="false">Adequacy_low!Q52</f>
        <v>5372.53975356274</v>
      </c>
      <c r="D55" s="13" t="n">
        <f aca="false">Adequacy_low!R52</f>
        <v>3728.01256639085</v>
      </c>
      <c r="E55" s="13" t="n">
        <f aca="false">Adequacy_low!S52</f>
        <v>3183.00651319342</v>
      </c>
      <c r="F55" s="13" t="n">
        <f aca="false">Adequacy_low!T52</f>
        <v>2538.54656536216</v>
      </c>
      <c r="G55" s="13" t="n">
        <f aca="false">Adequacy_low!U52</f>
        <v>4419.58044194186</v>
      </c>
      <c r="H55" s="13" t="n">
        <f aca="false">Adequacy_low!V52</f>
        <v>4892.45274103505</v>
      </c>
      <c r="I55" s="8" t="n">
        <f aca="false">I51+1</f>
        <v>2027</v>
      </c>
      <c r="J55" s="15" t="n">
        <f aca="false">B55*'Inflation indexes'!$D$156/100*'Inflation indexes'!I147</f>
        <v>30193.8703452791</v>
      </c>
      <c r="K55" s="13" t="n">
        <f aca="false">H55*'Inflation indexes'!$D$156/100*'Inflation indexes'!I147</f>
        <v>22181.6371394149</v>
      </c>
      <c r="L55" s="13" t="n">
        <f aca="false">C55*'Inflation indexes'!$D$156/100*'Inflation indexes'!I147</f>
        <v>24358.2786873069</v>
      </c>
      <c r="M55" s="13" t="n">
        <f aca="false">D55*'Inflation indexes'!$D$156/100*'Inflation indexes'!I147</f>
        <v>16902.242367162</v>
      </c>
      <c r="N55" s="13" t="n">
        <f aca="false">E55*'Inflation indexes'!$D$156/100*'Inflation indexes'!I147</f>
        <v>14431.2677557134</v>
      </c>
      <c r="O55" s="13" t="n">
        <f aca="false">F55*'Inflation indexes'!$D$156/100*'Inflation indexes'!I147</f>
        <v>11509.3843016782</v>
      </c>
      <c r="P55" s="13" t="n">
        <f aca="false">G55*'Inflation indexes'!$D$156/100*'Inflation indexes'!I147</f>
        <v>20037.7060056934</v>
      </c>
      <c r="Q55" s="13" t="n">
        <f aca="false">Adequacy_low!X52</f>
        <v>0.633957377514264</v>
      </c>
      <c r="R55" s="18" t="n">
        <v>7197.15451726513</v>
      </c>
      <c r="S55" s="17" t="n">
        <f aca="false">Adequacy_central!Q52</f>
        <v>5549.55469650488</v>
      </c>
      <c r="T55" s="17" t="n">
        <f aca="false">Adequacy_central!R52</f>
        <v>3897.2802140663</v>
      </c>
      <c r="U55" s="17" t="n">
        <f aca="false">Adequacy_central!S52</f>
        <v>3313.97551012558</v>
      </c>
      <c r="V55" s="17" t="n">
        <f aca="false">Adequacy_central!T52</f>
        <v>2603.73024371473</v>
      </c>
      <c r="W55" s="17" t="n">
        <f aca="false">Adequacy_central!U52</f>
        <v>4562.26938522846</v>
      </c>
      <c r="X55" s="17" t="n">
        <f aca="false">Adequacy_central!V52</f>
        <v>5100.10098053219</v>
      </c>
      <c r="Y55" s="14" t="n">
        <v>4498.99274479922</v>
      </c>
      <c r="Z55" s="14" t="n">
        <v>3348.85559689282</v>
      </c>
      <c r="AA55" s="11"/>
      <c r="AB55" s="11" t="n">
        <f aca="false">AB51+1</f>
        <v>2027</v>
      </c>
      <c r="AC55" s="12" t="n">
        <f aca="false">R55*'Inflation indexes'!I147*'Inflation indexes'!$D$156/100</f>
        <v>32630.8047084991</v>
      </c>
      <c r="AD55" s="12" t="n">
        <f aca="false">X55*'Inflation indexes'!$D$156/100*'Inflation indexes'!I147</f>
        <v>23123.0826974949</v>
      </c>
      <c r="AE55" s="17" t="n">
        <f aca="false">S55*'Inflation indexes'!$D$156/100*'Inflation indexes'!I147</f>
        <v>25160.8375346645</v>
      </c>
      <c r="AF55" s="17" t="n">
        <f aca="false">T55*'Inflation indexes'!$D$156/100*'Inflation indexes'!I147</f>
        <v>17669.6761552674</v>
      </c>
      <c r="AG55" s="17" t="n">
        <f aca="false">U55*'Inflation indexes'!$D$156/100*'Inflation indexes'!I147</f>
        <v>15025.0612822396</v>
      </c>
      <c r="AH55" s="17" t="n">
        <f aca="false">V55*'Inflation indexes'!$D$156/100*'Inflation indexes'!I147</f>
        <v>11804.9171922674</v>
      </c>
      <c r="AI55" s="17" t="n">
        <f aca="false">W55*'Inflation indexes'!$D$156/100*'Inflation indexes'!I147</f>
        <v>20684.6359877131</v>
      </c>
      <c r="AJ55" s="17" t="n">
        <f aca="false">Y55*'Inflation indexes'!$D$156/100*'Inflation indexes'!I147</f>
        <v>20397.7493172236</v>
      </c>
      <c r="AK55" s="17" t="n">
        <f aca="false">AJ55*0.82</f>
        <v>16726.1544401234</v>
      </c>
      <c r="AL55" s="12" t="n">
        <f aca="false">Z55*'Inflation indexes'!$D$156/100*'Inflation indexes'!I147</f>
        <v>15183.2022943281</v>
      </c>
      <c r="AM55" s="17" t="n">
        <f aca="false">Adequacy_central!X52</f>
        <v>0.589838873754782</v>
      </c>
      <c r="AN55" s="8" t="n">
        <f aca="false">AN51+1</f>
        <v>2027</v>
      </c>
      <c r="AO55" s="15" t="n">
        <v>8005.55810928379</v>
      </c>
      <c r="AP55" s="13" t="n">
        <f aca="false">Adequacy_high!Q52</f>
        <v>5766.15468533901</v>
      </c>
      <c r="AQ55" s="13" t="n">
        <f aca="false">Adequacy_high!R52</f>
        <v>4023.93308779869</v>
      </c>
      <c r="AR55" s="13" t="n">
        <f aca="false">Adequacy_high!S52</f>
        <v>3372.81604963192</v>
      </c>
      <c r="AS55" s="13" t="n">
        <f aca="false">Adequacy_high!T52</f>
        <v>2699.28626886659</v>
      </c>
      <c r="AT55" s="13" t="n">
        <f aca="false">Adequacy_high!U52</f>
        <v>4727.98112107127</v>
      </c>
      <c r="AU55" s="13" t="n">
        <f aca="false">Adequacy_high!V52</f>
        <v>5275.2504144045</v>
      </c>
      <c r="AV55" s="8"/>
      <c r="AW55" s="8"/>
      <c r="AX55" s="8" t="n">
        <f aca="false">AX51+1</f>
        <v>2027</v>
      </c>
      <c r="AY55" s="10" t="n">
        <f aca="false">AO55*'Inflation indexes'!$D$156/100*'Inflation indexes'!I147</f>
        <v>36295.9837280033</v>
      </c>
      <c r="AZ55" s="10" t="n">
        <f aca="false">AU55*'Inflation indexes'!$D$156/100*'Inflation indexes'!I147</f>
        <v>23917.1836102627</v>
      </c>
      <c r="BA55" s="13" t="n">
        <f aca="false">AP55*'Inflation indexes'!$D$156/100*'Inflation indexes'!I147</f>
        <v>26142.8689636903</v>
      </c>
      <c r="BB55" s="13" t="n">
        <f aca="false">AQ55*'Inflation indexes'!$D$156/100*'Inflation indexes'!I147</f>
        <v>18243.9010351999</v>
      </c>
      <c r="BC55" s="13" t="n">
        <f aca="false">AR55*'Inflation indexes'!$D$156/100*'Inflation indexes'!I147</f>
        <v>15291.8353453736</v>
      </c>
      <c r="BD55" s="13" t="n">
        <f aca="false">AS55*'Inflation indexes'!$D$156/100*'Inflation indexes'!I147</f>
        <v>12238.1536870475</v>
      </c>
      <c r="BE55" s="13" t="n">
        <f aca="false">AT55*'Inflation indexes'!$D$156/100*'Inflation indexes'!I147</f>
        <v>21435.9478120211</v>
      </c>
      <c r="BF55" s="13" t="n">
        <f aca="false">Adequacy_high!X52</f>
        <v>0.549380009431242</v>
      </c>
      <c r="BG55" s="13" t="n">
        <f aca="false">Y55*'Inflation indexes'!$D$156/100*'Inflation indexes'!I147</f>
        <v>20397.7493172236</v>
      </c>
      <c r="BH55" s="13" t="n">
        <f aca="false">BG55*0.82</f>
        <v>16726.1544401234</v>
      </c>
      <c r="BI55" s="10" t="n">
        <f aca="false">Z55*'Inflation indexes'!$D$156/100*'Inflation indexes'!I147</f>
        <v>15183.2022943281</v>
      </c>
    </row>
    <row r="56" customFormat="false" ht="15" hidden="false" customHeight="false" outlineLevel="0" collapsed="false">
      <c r="A56" s="0" t="n">
        <f aca="false">A52+1</f>
        <v>2027</v>
      </c>
      <c r="B56" s="15" t="n">
        <v>6654.02673520301</v>
      </c>
      <c r="C56" s="13" t="n">
        <f aca="false">Adequacy_low!Q53</f>
        <v>5378.98806064395</v>
      </c>
      <c r="D56" s="13" t="n">
        <f aca="false">Adequacy_low!R53</f>
        <v>3747.93891894383</v>
      </c>
      <c r="E56" s="13" t="n">
        <f aca="false">Adequacy_low!S53</f>
        <v>3190.02508646358</v>
      </c>
      <c r="F56" s="13" t="n">
        <f aca="false">Adequacy_low!T53</f>
        <v>2544.53590810493</v>
      </c>
      <c r="G56" s="13" t="n">
        <f aca="false">Adequacy_low!U53</f>
        <v>4417.84844826341</v>
      </c>
      <c r="H56" s="13" t="n">
        <f aca="false">Adequacy_low!V53</f>
        <v>4908.91414700999</v>
      </c>
      <c r="I56" s="8" t="n">
        <f aca="false">I52+1</f>
        <v>2027</v>
      </c>
      <c r="J56" s="15" t="n">
        <f aca="false">B56*'Inflation indexes'!$D$156/100*'Inflation indexes'!I148</f>
        <v>30168.3458929054</v>
      </c>
      <c r="K56" s="13" t="n">
        <f aca="false">H56*'Inflation indexes'!$D$156/100*'Inflation indexes'!I148</f>
        <v>22256.2706521881</v>
      </c>
      <c r="L56" s="13" t="n">
        <f aca="false">C56*'Inflation indexes'!$D$156/100*'Inflation indexes'!I148</f>
        <v>24387.5143315552</v>
      </c>
      <c r="M56" s="13" t="n">
        <f aca="false">D56*'Inflation indexes'!$D$156/100*'Inflation indexes'!I148</f>
        <v>16992.5854210939</v>
      </c>
      <c r="N56" s="13" t="n">
        <f aca="false">E56*'Inflation indexes'!$D$156/100*'Inflation indexes'!I148</f>
        <v>14463.0889001895</v>
      </c>
      <c r="O56" s="13" t="n">
        <f aca="false">F56*'Inflation indexes'!$D$156/100*'Inflation indexes'!I148</f>
        <v>11536.5390713727</v>
      </c>
      <c r="P56" s="13" t="n">
        <f aca="false">G56*'Inflation indexes'!$D$156/100*'Inflation indexes'!I148</f>
        <v>20029.8534095955</v>
      </c>
      <c r="Q56" s="13" t="n">
        <f aca="false">Adequacy_low!X53</f>
        <v>0.63465313642631</v>
      </c>
      <c r="R56" s="18" t="n">
        <v>7218.75144885262</v>
      </c>
      <c r="S56" s="17" t="n">
        <f aca="false">Adequacy_central!Q53</f>
        <v>5561.05103977999</v>
      </c>
      <c r="T56" s="17" t="n">
        <f aca="false">Adequacy_central!R53</f>
        <v>3903.41045813744</v>
      </c>
      <c r="U56" s="17" t="n">
        <f aca="false">Adequacy_central!S53</f>
        <v>3313.30470156931</v>
      </c>
      <c r="V56" s="17" t="n">
        <f aca="false">Adequacy_central!T53</f>
        <v>2607.16312867957</v>
      </c>
      <c r="W56" s="17" t="n">
        <f aca="false">Adequacy_central!U53</f>
        <v>4561.2049746849</v>
      </c>
      <c r="X56" s="17" t="n">
        <f aca="false">Adequacy_central!V53</f>
        <v>5113.83167246509</v>
      </c>
      <c r="Y56" s="14" t="n">
        <v>4516.79895838174</v>
      </c>
      <c r="Z56" s="14" t="n">
        <v>3352.86357518091</v>
      </c>
      <c r="AA56" s="11"/>
      <c r="AB56" s="11" t="n">
        <f aca="false">AB52+1</f>
        <v>2027</v>
      </c>
      <c r="AC56" s="12" t="n">
        <f aca="false">R56*'Inflation indexes'!I148*'Inflation indexes'!$D$156/100</f>
        <v>32728.7219138673</v>
      </c>
      <c r="AD56" s="12" t="n">
        <f aca="false">X56*'Inflation indexes'!$D$156/100*'Inflation indexes'!I148</f>
        <v>23185.3355678342</v>
      </c>
      <c r="AE56" s="17" t="n">
        <f aca="false">S56*'Inflation indexes'!$D$156/100*'Inflation indexes'!I148</f>
        <v>25212.9602077809</v>
      </c>
      <c r="AF56" s="17" t="n">
        <f aca="false">T56*'Inflation indexes'!$D$156/100*'Inflation indexes'!I148</f>
        <v>17697.4697501695</v>
      </c>
      <c r="AG56" s="17" t="n">
        <f aca="false">U56*'Inflation indexes'!$D$156/100*'Inflation indexes'!I148</f>
        <v>15022.0199381996</v>
      </c>
      <c r="AH56" s="17" t="n">
        <f aca="false">V56*'Inflation indexes'!$D$156/100*'Inflation indexes'!I148</f>
        <v>11820.4813709446</v>
      </c>
      <c r="AI56" s="17" t="n">
        <f aca="false">W56*'Inflation indexes'!$D$156/100*'Inflation indexes'!I148</f>
        <v>20679.810112085</v>
      </c>
      <c r="AJ56" s="17" t="n">
        <f aca="false">Y56*'Inflation indexes'!$D$156/100*'Inflation indexes'!I148</f>
        <v>20478.4799832966</v>
      </c>
      <c r="AK56" s="17" t="n">
        <f aca="false">AJ56*0.82</f>
        <v>16792.3535863032</v>
      </c>
      <c r="AL56" s="12" t="n">
        <f aca="false">Z56*'Inflation indexes'!$D$156/100*'Inflation indexes'!I148</f>
        <v>15201.3738587263</v>
      </c>
      <c r="AM56" s="17" t="n">
        <f aca="false">Adequacy_central!X53</f>
        <v>0.599122869748839</v>
      </c>
      <c r="AN56" s="8" t="n">
        <f aca="false">AN52+1</f>
        <v>2027</v>
      </c>
      <c r="AO56" s="15" t="n">
        <v>8053.34672299482</v>
      </c>
      <c r="AP56" s="13" t="n">
        <f aca="false">Adequacy_high!Q53</f>
        <v>5790.02908132334</v>
      </c>
      <c r="AQ56" s="13" t="n">
        <f aca="false">Adequacy_high!R53</f>
        <v>4050.27650858691</v>
      </c>
      <c r="AR56" s="13" t="n">
        <f aca="false">Adequacy_high!S53</f>
        <v>3376.34777315771</v>
      </c>
      <c r="AS56" s="13" t="n">
        <f aca="false">Adequacy_high!T53</f>
        <v>2702.22971537444</v>
      </c>
      <c r="AT56" s="13" t="n">
        <f aca="false">Adequacy_high!U53</f>
        <v>4718.99316181908</v>
      </c>
      <c r="AU56" s="13" t="n">
        <f aca="false">Adequacy_high!V53</f>
        <v>5291.61151309954</v>
      </c>
      <c r="AV56" s="8"/>
      <c r="AW56" s="8"/>
      <c r="AX56" s="8" t="n">
        <f aca="false">AX52+1</f>
        <v>2027</v>
      </c>
      <c r="AY56" s="10" t="n">
        <f aca="false">AO56*'Inflation indexes'!$D$156/100*'Inflation indexes'!I148</f>
        <v>36512.6500393286</v>
      </c>
      <c r="AZ56" s="10" t="n">
        <f aca="false">AU56*'Inflation indexes'!$D$156/100*'Inflation indexes'!I148</f>
        <v>23991.3623450743</v>
      </c>
      <c r="BA56" s="13" t="n">
        <f aca="false">AP56*'Inflation indexes'!$D$156/100*'Inflation indexes'!I148</f>
        <v>26251.1118464893</v>
      </c>
      <c r="BB56" s="13" t="n">
        <f aca="false">AQ56*'Inflation indexes'!$D$156/100*'Inflation indexes'!I148</f>
        <v>18363.3381012003</v>
      </c>
      <c r="BC56" s="13" t="n">
        <f aca="false">AR56*'Inflation indexes'!$D$156/100*'Inflation indexes'!I148</f>
        <v>15307.8476430641</v>
      </c>
      <c r="BD56" s="13" t="n">
        <f aca="false">AS56*'Inflation indexes'!$D$156/100*'Inflation indexes'!I148</f>
        <v>12251.498826149</v>
      </c>
      <c r="BE56" s="13" t="n">
        <f aca="false">AT56*'Inflation indexes'!$D$156/100*'Inflation indexes'!I148</f>
        <v>21395.1977708232</v>
      </c>
      <c r="BF56" s="13" t="n">
        <f aca="false">Adequacy_high!X53</f>
        <v>0.546419487980476</v>
      </c>
      <c r="BG56" s="13" t="n">
        <f aca="false">Y56*'Inflation indexes'!$D$156/100*'Inflation indexes'!I148</f>
        <v>20478.4799832966</v>
      </c>
      <c r="BH56" s="13" t="n">
        <f aca="false">BG56*0.82</f>
        <v>16792.3535863032</v>
      </c>
      <c r="BI56" s="10" t="n">
        <f aca="false">Z56*'Inflation indexes'!$D$156/100*'Inflation indexes'!I148</f>
        <v>15201.3738587263</v>
      </c>
    </row>
    <row r="57" customFormat="false" ht="15" hidden="false" customHeight="false" outlineLevel="0" collapsed="false">
      <c r="A57" s="0" t="n">
        <f aca="false">A53+1</f>
        <v>2028</v>
      </c>
      <c r="B57" s="15" t="n">
        <v>6679.09666018342</v>
      </c>
      <c r="C57" s="13" t="n">
        <f aca="false">Adequacy_low!Q54</f>
        <v>5403.76848948421</v>
      </c>
      <c r="D57" s="13" t="n">
        <f aca="false">Adequacy_low!R54</f>
        <v>3746.91204167716</v>
      </c>
      <c r="E57" s="13" t="n">
        <f aca="false">Adequacy_low!S54</f>
        <v>3196.98381587074</v>
      </c>
      <c r="F57" s="13" t="n">
        <f aca="false">Adequacy_low!T54</f>
        <v>2550.96817869778</v>
      </c>
      <c r="G57" s="13" t="n">
        <f aca="false">Adequacy_low!U54</f>
        <v>4426.50261395283</v>
      </c>
      <c r="H57" s="13" t="n">
        <f aca="false">Adequacy_low!V54</f>
        <v>4922.88337738383</v>
      </c>
      <c r="I57" s="8" t="n">
        <f aca="false">I53+1</f>
        <v>2028</v>
      </c>
      <c r="J57" s="15" t="n">
        <f aca="false">B57*'Inflation indexes'!$D$156/100*'Inflation indexes'!I149</f>
        <v>30282.0091224679</v>
      </c>
      <c r="K57" s="13" t="n">
        <f aca="false">H57*'Inflation indexes'!$D$156/100*'Inflation indexes'!I149</f>
        <v>22319.605019564</v>
      </c>
      <c r="L57" s="13" t="n">
        <f aca="false">C57*'Inflation indexes'!$D$156/100*'Inflation indexes'!I149</f>
        <v>24499.8650296179</v>
      </c>
      <c r="M57" s="13" t="n">
        <f aca="false">D57*'Inflation indexes'!$D$156/100*'Inflation indexes'!I149</f>
        <v>16987.9297156386</v>
      </c>
      <c r="N57" s="13" t="n">
        <f aca="false">E57*'Inflation indexes'!$D$156/100*'Inflation indexes'!I149</f>
        <v>14494.6387216863</v>
      </c>
      <c r="O57" s="13" t="n">
        <f aca="false">F57*'Inflation indexes'!$D$156/100*'Inflation indexes'!I149</f>
        <v>11565.7020086201</v>
      </c>
      <c r="P57" s="13" t="n">
        <f aca="false">G57*'Inflation indexes'!$D$156/100*'Inflation indexes'!I149</f>
        <v>20069.0900815121</v>
      </c>
      <c r="Q57" s="13" t="n">
        <f aca="false">Adequacy_low!X54</f>
        <v>0.629093395071727</v>
      </c>
      <c r="R57" s="16" t="n">
        <v>7270.36755869451</v>
      </c>
      <c r="S57" s="17" t="n">
        <f aca="false">Adequacy_central!Q54</f>
        <v>5586.94342908542</v>
      </c>
      <c r="T57" s="17" t="n">
        <f aca="false">Adequacy_central!R54</f>
        <v>3924.88033706772</v>
      </c>
      <c r="U57" s="17" t="n">
        <f aca="false">Adequacy_central!S54</f>
        <v>3318.66482991931</v>
      </c>
      <c r="V57" s="17" t="n">
        <f aca="false">Adequacy_central!T54</f>
        <v>2609.54736393352</v>
      </c>
      <c r="W57" s="17" t="n">
        <f aca="false">Adequacy_central!U54</f>
        <v>4570.32270208777</v>
      </c>
      <c r="X57" s="17" t="n">
        <f aca="false">Adequacy_central!V54</f>
        <v>5128.81892136906</v>
      </c>
      <c r="Y57" s="14" t="n">
        <v>4534.60517196426</v>
      </c>
      <c r="Z57" s="14" t="n">
        <v>3356.86040534075</v>
      </c>
      <c r="AA57" s="11"/>
      <c r="AB57" s="11" t="n">
        <f aca="false">AB53+1</f>
        <v>2028</v>
      </c>
      <c r="AC57" s="12" t="n">
        <f aca="false">R57*'Inflation indexes'!I149*'Inflation indexes'!$D$156/100</f>
        <v>32962.741510921</v>
      </c>
      <c r="AD57" s="12" t="n">
        <f aca="false">X57*'Inflation indexes'!$D$156/100*'Inflation indexes'!I149</f>
        <v>23253.2854765001</v>
      </c>
      <c r="AE57" s="17" t="n">
        <f aca="false">S57*'Inflation indexes'!$D$156/100*'Inflation indexes'!I149</f>
        <v>25330.3523655893</v>
      </c>
      <c r="AF57" s="17" t="n">
        <f aca="false">T57*'Inflation indexes'!$D$156/100*'Inflation indexes'!I149</f>
        <v>17794.8109181003</v>
      </c>
      <c r="AG57" s="17" t="n">
        <f aca="false">U57*'Inflation indexes'!$D$156/100*'Inflation indexes'!I149</f>
        <v>15046.3219454695</v>
      </c>
      <c r="AH57" s="17" t="n">
        <f aca="false">V57*'Inflation indexes'!$D$156/100*'Inflation indexes'!I149</f>
        <v>11831.2911312137</v>
      </c>
      <c r="AI57" s="17" t="n">
        <f aca="false">W57*'Inflation indexes'!$D$156/100*'Inflation indexes'!I149</f>
        <v>20721.148502355</v>
      </c>
      <c r="AJ57" s="17" t="n">
        <f aca="false">Y57*'Inflation indexes'!$D$156/100*'Inflation indexes'!I149</f>
        <v>20559.2106493696</v>
      </c>
      <c r="AK57" s="17" t="n">
        <f aca="false">AJ57*0.82</f>
        <v>16858.5527324831</v>
      </c>
      <c r="AL57" s="12" t="n">
        <f aca="false">Z57*'Inflation indexes'!$D$156/100*'Inflation indexes'!I149</f>
        <v>15219.4948792055</v>
      </c>
      <c r="AM57" s="17" t="n">
        <f aca="false">Adequacy_central!X54</f>
        <v>0.589822449147862</v>
      </c>
      <c r="AN57" s="8" t="n">
        <f aca="false">AN53+1</f>
        <v>2028</v>
      </c>
      <c r="AO57" s="15" t="n">
        <v>8113.54559267437</v>
      </c>
      <c r="AP57" s="13" t="n">
        <f aca="false">Adequacy_high!Q54</f>
        <v>5814.7294714095</v>
      </c>
      <c r="AQ57" s="13" t="n">
        <f aca="false">Adequacy_high!R54</f>
        <v>4067.74187446012</v>
      </c>
      <c r="AR57" s="13" t="n">
        <f aca="false">Adequacy_high!S54</f>
        <v>3381.31466902619</v>
      </c>
      <c r="AS57" s="13" t="n">
        <f aca="false">Adequacy_high!T54</f>
        <v>2705.12903400862</v>
      </c>
      <c r="AT57" s="13" t="n">
        <f aca="false">Adequacy_high!U54</f>
        <v>4722.63776187824</v>
      </c>
      <c r="AU57" s="13" t="n">
        <f aca="false">Adequacy_high!V54</f>
        <v>5308.97729570723</v>
      </c>
      <c r="AV57" s="8"/>
      <c r="AW57" s="8"/>
      <c r="AX57" s="8" t="n">
        <f aca="false">AX53+1</f>
        <v>2028</v>
      </c>
      <c r="AY57" s="10" t="n">
        <f aca="false">AO57*'Inflation indexes'!$D$156/100*'Inflation indexes'!I149</f>
        <v>36785.5825650197</v>
      </c>
      <c r="AZ57" s="10" t="n">
        <f aca="false">AU57*'Inflation indexes'!$D$156/100*'Inflation indexes'!I149</f>
        <v>24070.0961640472</v>
      </c>
      <c r="BA57" s="13" t="n">
        <f aca="false">AP57*'Inflation indexes'!$D$156/100*'Inflation indexes'!I149</f>
        <v>26363.0996610056</v>
      </c>
      <c r="BB57" s="13" t="n">
        <f aca="false">AQ57*'Inflation indexes'!$D$156/100*'Inflation indexes'!I149</f>
        <v>18442.5234155637</v>
      </c>
      <c r="BC57" s="13" t="n">
        <f aca="false">AR57*'Inflation indexes'!$D$156/100*'Inflation indexes'!I149</f>
        <v>15330.366794029</v>
      </c>
      <c r="BD57" s="13" t="n">
        <f aca="false">AS57*'Inflation indexes'!$D$156/100*'Inflation indexes'!I149</f>
        <v>12264.643896178</v>
      </c>
      <c r="BE57" s="13" t="n">
        <f aca="false">AT57*'Inflation indexes'!$D$156/100*'Inflation indexes'!I149</f>
        <v>21411.7218335602</v>
      </c>
      <c r="BF57" s="13" t="n">
        <f aca="false">Adequacy_high!X54</f>
        <v>0.543813828720964</v>
      </c>
      <c r="BG57" s="13" t="n">
        <f aca="false">Y57*'Inflation indexes'!$D$156/100*'Inflation indexes'!I149</f>
        <v>20559.2106493696</v>
      </c>
      <c r="BH57" s="13" t="n">
        <f aca="false">BG57*0.82</f>
        <v>16858.5527324831</v>
      </c>
      <c r="BI57" s="10" t="n">
        <f aca="false">Z57*'Inflation indexes'!$D$156/100*'Inflation indexes'!I149</f>
        <v>15219.4948792055</v>
      </c>
    </row>
    <row r="58" customFormat="false" ht="15" hidden="false" customHeight="false" outlineLevel="0" collapsed="false">
      <c r="A58" s="0" t="n">
        <f aca="false">A54+1</f>
        <v>2028</v>
      </c>
      <c r="B58" s="15" t="n">
        <v>6739.62325760007</v>
      </c>
      <c r="C58" s="13" t="n">
        <f aca="false">Adequacy_low!Q55</f>
        <v>5431.51843602045</v>
      </c>
      <c r="D58" s="13" t="n">
        <f aca="false">Adequacy_low!R55</f>
        <v>3759.11294954692</v>
      </c>
      <c r="E58" s="13" t="n">
        <f aca="false">Adequacy_low!S55</f>
        <v>3201.22623954477</v>
      </c>
      <c r="F58" s="13" t="n">
        <f aca="false">Adequacy_low!T55</f>
        <v>2549.5635833808</v>
      </c>
      <c r="G58" s="13" t="n">
        <f aca="false">Adequacy_low!U55</f>
        <v>4432.10926457021</v>
      </c>
      <c r="H58" s="13" t="n">
        <f aca="false">Adequacy_low!V55</f>
        <v>4947.92809153624</v>
      </c>
      <c r="I58" s="8" t="n">
        <f aca="false">I54+1</f>
        <v>2028</v>
      </c>
      <c r="J58" s="15" t="n">
        <f aca="false">B58*'Inflation indexes'!$D$156/100*'Inflation indexes'!I150</f>
        <v>30556.4275159086</v>
      </c>
      <c r="K58" s="13" t="n">
        <f aca="false">H58*'Inflation indexes'!$D$156/100*'Inflation indexes'!I150</f>
        <v>22433.153947064</v>
      </c>
      <c r="L58" s="13" t="n">
        <f aca="false">C58*'Inflation indexes'!$D$156/100*'Inflation indexes'!I150</f>
        <v>24625.6790695864</v>
      </c>
      <c r="M58" s="13" t="n">
        <f aca="false">D58*'Inflation indexes'!$D$156/100*'Inflation indexes'!I150</f>
        <v>17043.2467775427</v>
      </c>
      <c r="N58" s="13" t="n">
        <f aca="false">E58*'Inflation indexes'!$D$156/100*'Inflation indexes'!I150</f>
        <v>14513.8732258317</v>
      </c>
      <c r="O58" s="13" t="n">
        <f aca="false">F58*'Inflation indexes'!$D$156/100*'Inflation indexes'!I150</f>
        <v>11559.333786933</v>
      </c>
      <c r="P58" s="13" t="n">
        <f aca="false">G58*'Inflation indexes'!$D$156/100*'Inflation indexes'!I150</f>
        <v>20094.5097832742</v>
      </c>
      <c r="Q58" s="13" t="n">
        <f aca="false">Adequacy_low!X55</f>
        <v>0.639690877181634</v>
      </c>
      <c r="R58" s="18" t="n">
        <v>7283.30394738012</v>
      </c>
      <c r="S58" s="17" t="n">
        <f aca="false">Adequacy_central!Q55</f>
        <v>5609.84563470765</v>
      </c>
      <c r="T58" s="17" t="n">
        <f aca="false">Adequacy_central!R55</f>
        <v>3924.20135362863</v>
      </c>
      <c r="U58" s="17" t="n">
        <f aca="false">Adequacy_central!S55</f>
        <v>3322.66723081826</v>
      </c>
      <c r="V58" s="17" t="n">
        <f aca="false">Adequacy_central!T55</f>
        <v>2613.33565059769</v>
      </c>
      <c r="W58" s="17" t="n">
        <f aca="false">Adequacy_central!U55</f>
        <v>4574.89049437819</v>
      </c>
      <c r="X58" s="17" t="n">
        <f aca="false">Adequacy_central!V55</f>
        <v>5144.32165392194</v>
      </c>
      <c r="Y58" s="14" t="n">
        <v>4552.41138554678</v>
      </c>
      <c r="Z58" s="14" t="n">
        <v>3360.84616238025</v>
      </c>
      <c r="AA58" s="11"/>
      <c r="AB58" s="11" t="n">
        <f aca="false">AB54+1</f>
        <v>2028</v>
      </c>
      <c r="AC58" s="12" t="n">
        <f aca="false">R58*'Inflation indexes'!I150*'Inflation indexes'!$D$156/100</f>
        <v>33021.3931310607</v>
      </c>
      <c r="AD58" s="12" t="n">
        <f aca="false">X58*'Inflation indexes'!$D$156/100*'Inflation indexes'!I150</f>
        <v>23323.5725096835</v>
      </c>
      <c r="AE58" s="17" t="n">
        <f aca="false">S58*'Inflation indexes'!$D$156/100*'Inflation indexes'!I150</f>
        <v>25434.1874850466</v>
      </c>
      <c r="AF58" s="17" t="n">
        <f aca="false">T58*'Inflation indexes'!$D$156/100*'Inflation indexes'!I150</f>
        <v>17791.732510384</v>
      </c>
      <c r="AG58" s="17" t="n">
        <f aca="false">U58*'Inflation indexes'!$D$156/100*'Inflation indexes'!I150</f>
        <v>15064.4682228331</v>
      </c>
      <c r="AH58" s="17" t="n">
        <f aca="false">V58*'Inflation indexes'!$D$156/100*'Inflation indexes'!I150</f>
        <v>11848.4666471793</v>
      </c>
      <c r="AI58" s="17" t="n">
        <f aca="false">W58*'Inflation indexes'!$D$156/100*'Inflation indexes'!I150</f>
        <v>20741.8581783554</v>
      </c>
      <c r="AJ58" s="17" t="n">
        <f aca="false">Y58*'Inflation indexes'!$D$156/100*'Inflation indexes'!I150</f>
        <v>20639.9413154426</v>
      </c>
      <c r="AK58" s="17" t="n">
        <f aca="false">AJ58*0.82</f>
        <v>16924.7518786629</v>
      </c>
      <c r="AL58" s="12" t="n">
        <f aca="false">Z58*'Inflation indexes'!$D$156/100*'Inflation indexes'!I150</f>
        <v>15237.5656958399</v>
      </c>
      <c r="AM58" s="17" t="n">
        <f aca="false">Adequacy_central!X55</f>
        <v>0.593524022222039</v>
      </c>
      <c r="AN58" s="8" t="n">
        <f aca="false">AN54+1</f>
        <v>2028</v>
      </c>
      <c r="AO58" s="15" t="n">
        <v>8165.71670434913</v>
      </c>
      <c r="AP58" s="13" t="n">
        <f aca="false">Adequacy_high!Q55</f>
        <v>5812.37324988438</v>
      </c>
      <c r="AQ58" s="13" t="n">
        <f aca="false">Adequacy_high!R55</f>
        <v>4088.44091506907</v>
      </c>
      <c r="AR58" s="13" t="n">
        <f aca="false">Adequacy_high!S55</f>
        <v>3383.93016985794</v>
      </c>
      <c r="AS58" s="13" t="n">
        <f aca="false">Adequacy_high!T55</f>
        <v>2707.70179633513</v>
      </c>
      <c r="AT58" s="13" t="n">
        <f aca="false">Adequacy_high!U55</f>
        <v>4721.06336599389</v>
      </c>
      <c r="AU58" s="13" t="n">
        <f aca="false">Adequacy_high!V55</f>
        <v>5330.67695485241</v>
      </c>
      <c r="AV58" s="8"/>
      <c r="AW58" s="8"/>
      <c r="AX58" s="8" t="n">
        <f aca="false">AX54+1</f>
        <v>2028</v>
      </c>
      <c r="AY58" s="10" t="n">
        <f aca="false">AO58*'Inflation indexes'!$D$156/100*'Inflation indexes'!I150</f>
        <v>37022.1184560306</v>
      </c>
      <c r="AZ58" s="10" t="n">
        <f aca="false">AU58*'Inflation indexes'!$D$156/100*'Inflation indexes'!I150</f>
        <v>24168.4791205488</v>
      </c>
      <c r="BA58" s="13" t="n">
        <f aca="false">AP58*'Inflation indexes'!$D$156/100*'Inflation indexes'!I150</f>
        <v>26352.4169107254</v>
      </c>
      <c r="BB58" s="13" t="n">
        <f aca="false">AQ58*'Inflation indexes'!$D$156/100*'Inflation indexes'!I150</f>
        <v>18536.3697197029</v>
      </c>
      <c r="BC58" s="13" t="n">
        <f aca="false">AR58*'Inflation indexes'!$D$156/100*'Inflation indexes'!I150</f>
        <v>15342.2250772784</v>
      </c>
      <c r="BD58" s="13" t="n">
        <f aca="false">AS58*'Inflation indexes'!$D$156/100*'Inflation indexes'!I150</f>
        <v>12276.3084095404</v>
      </c>
      <c r="BE58" s="13" t="n">
        <f aca="false">AT58*'Inflation indexes'!$D$156/100*'Inflation indexes'!I150</f>
        <v>21404.583761908</v>
      </c>
      <c r="BF58" s="13" t="n">
        <f aca="false">Adequacy_high!X55</f>
        <v>0.541199961019108</v>
      </c>
      <c r="BG58" s="13" t="n">
        <f aca="false">Y58*'Inflation indexes'!$D$156/100*'Inflation indexes'!I150</f>
        <v>20639.9413154426</v>
      </c>
      <c r="BH58" s="13" t="n">
        <f aca="false">BG58*0.82</f>
        <v>16924.7518786629</v>
      </c>
      <c r="BI58" s="10" t="n">
        <f aca="false">Z58*'Inflation indexes'!$D$156/100*'Inflation indexes'!I150</f>
        <v>15237.5656958399</v>
      </c>
    </row>
    <row r="59" customFormat="false" ht="15" hidden="false" customHeight="false" outlineLevel="0" collapsed="false">
      <c r="A59" s="0" t="n">
        <f aca="false">A55+1</f>
        <v>2028</v>
      </c>
      <c r="B59" s="15" t="n">
        <v>6798.24986263291</v>
      </c>
      <c r="C59" s="13" t="n">
        <f aca="false">Adequacy_low!Q56</f>
        <v>5443.66930685277</v>
      </c>
      <c r="D59" s="13" t="n">
        <f aca="false">Adequacy_low!R56</f>
        <v>3765.60297390895</v>
      </c>
      <c r="E59" s="13" t="n">
        <f aca="false">Adequacy_low!S56</f>
        <v>3202.47461130393</v>
      </c>
      <c r="F59" s="13" t="n">
        <f aca="false">Adequacy_low!T56</f>
        <v>2552.27109210909</v>
      </c>
      <c r="G59" s="13" t="n">
        <f aca="false">Adequacy_low!U56</f>
        <v>4430.07267220872</v>
      </c>
      <c r="H59" s="13" t="n">
        <f aca="false">Adequacy_low!V56</f>
        <v>4955.46556883263</v>
      </c>
      <c r="I59" s="8" t="n">
        <f aca="false">I55+1</f>
        <v>2028</v>
      </c>
      <c r="J59" s="15" t="n">
        <f aca="false">B59*'Inflation indexes'!$D$156/100*'Inflation indexes'!I151</f>
        <v>30822.231632655</v>
      </c>
      <c r="K59" s="13" t="n">
        <f aca="false">H59*'Inflation indexes'!$D$156/100*'Inflation indexes'!I151</f>
        <v>22467.3277235285</v>
      </c>
      <c r="L59" s="13" t="n">
        <f aca="false">C59*'Inflation indexes'!$D$156/100*'Inflation indexes'!I151</f>
        <v>24680.7692711677</v>
      </c>
      <c r="M59" s="13" t="n">
        <f aca="false">D59*'Inflation indexes'!$D$156/100*'Inflation indexes'!I151</f>
        <v>17072.6715616018</v>
      </c>
      <c r="N59" s="13" t="n">
        <f aca="false">E59*'Inflation indexes'!$D$156/100*'Inflation indexes'!I151</f>
        <v>14519.5331536517</v>
      </c>
      <c r="O59" s="13" t="n">
        <f aca="false">F59*'Inflation indexes'!$D$156/100*'Inflation indexes'!I151</f>
        <v>11571.6092200013</v>
      </c>
      <c r="P59" s="13" t="n">
        <f aca="false">G59*'Inflation indexes'!$D$156/100*'Inflation indexes'!I151</f>
        <v>20085.2761830424</v>
      </c>
      <c r="Q59" s="13" t="n">
        <f aca="false">Adequacy_low!X56</f>
        <v>0.634964729281241</v>
      </c>
      <c r="R59" s="18" t="n">
        <v>7329.55114897815</v>
      </c>
      <c r="S59" s="17" t="n">
        <f aca="false">Adequacy_central!Q56</f>
        <v>5634.00514058134</v>
      </c>
      <c r="T59" s="17" t="n">
        <f aca="false">Adequacy_central!R56</f>
        <v>3934.75550015792</v>
      </c>
      <c r="U59" s="17" t="n">
        <f aca="false">Adequacy_central!S56</f>
        <v>3325.74065793612</v>
      </c>
      <c r="V59" s="17" t="n">
        <f aca="false">Adequacy_central!T56</f>
        <v>2617.92659787191</v>
      </c>
      <c r="W59" s="17" t="n">
        <f aca="false">Adequacy_central!U56</f>
        <v>4589.30088178239</v>
      </c>
      <c r="X59" s="17" t="n">
        <f aca="false">Adequacy_central!V56</f>
        <v>5172.31705996079</v>
      </c>
      <c r="Y59" s="14" t="n">
        <v>4570.2175991293</v>
      </c>
      <c r="Z59" s="14" t="n">
        <v>3364.82092050897</v>
      </c>
      <c r="AA59" s="11"/>
      <c r="AB59" s="11" t="n">
        <f aca="false">AB55+1</f>
        <v>2028</v>
      </c>
      <c r="AC59" s="12" t="n">
        <f aca="false">R59*'Inflation indexes'!I151*'Inflation indexes'!$D$156/100</f>
        <v>33231.0709141401</v>
      </c>
      <c r="AD59" s="12" t="n">
        <f aca="false">X59*'Inflation indexes'!$D$156/100*'Inflation indexes'!I151</f>
        <v>23450.4994257304</v>
      </c>
      <c r="AE59" s="17" t="n">
        <f aca="false">S59*'Inflation indexes'!$D$156/100*'Inflation indexes'!I151</f>
        <v>25543.7230127509</v>
      </c>
      <c r="AF59" s="17" t="n">
        <f aca="false">T59*'Inflation indexes'!$D$156/100*'Inflation indexes'!I151</f>
        <v>17839.5834066565</v>
      </c>
      <c r="AG59" s="17" t="n">
        <f aca="false">U59*'Inflation indexes'!$D$156/100*'Inflation indexes'!I151</f>
        <v>15078.402674265</v>
      </c>
      <c r="AH59" s="17" t="n">
        <f aca="false">V59*'Inflation indexes'!$D$156/100*'Inflation indexes'!I151</f>
        <v>11869.281304357</v>
      </c>
      <c r="AI59" s="17" t="n">
        <f aca="false">W59*'Inflation indexes'!$D$156/100*'Inflation indexes'!I151</f>
        <v>20807.1926846568</v>
      </c>
      <c r="AJ59" s="17" t="n">
        <f aca="false">Y59*'Inflation indexes'!$D$156/100*'Inflation indexes'!I151</f>
        <v>20720.6719815156</v>
      </c>
      <c r="AK59" s="17" t="n">
        <f aca="false">AJ59*0.82</f>
        <v>16990.9510248428</v>
      </c>
      <c r="AL59" s="12" t="n">
        <f aca="false">Z59*'Inflation indexes'!$D$156/100*'Inflation indexes'!I151</f>
        <v>15255.5866450846</v>
      </c>
      <c r="AM59" s="17" t="n">
        <f aca="false">Adequacy_central!X56</f>
        <v>0.588798553859802</v>
      </c>
      <c r="AN59" s="8" t="n">
        <f aca="false">AN55+1</f>
        <v>2028</v>
      </c>
      <c r="AO59" s="15" t="n">
        <v>8194.51834574351</v>
      </c>
      <c r="AP59" s="13" t="n">
        <f aca="false">Adequacy_high!Q56</f>
        <v>5811.20979920555</v>
      </c>
      <c r="AQ59" s="13" t="n">
        <f aca="false">Adequacy_high!R56</f>
        <v>4099.57083621035</v>
      </c>
      <c r="AR59" s="13" t="n">
        <f aca="false">Adequacy_high!S56</f>
        <v>3386.90942070339</v>
      </c>
      <c r="AS59" s="13" t="n">
        <f aca="false">Adequacy_high!T56</f>
        <v>2710.14308895748</v>
      </c>
      <c r="AT59" s="13" t="n">
        <f aca="false">Adequacy_high!U56</f>
        <v>4714.57818405215</v>
      </c>
      <c r="AU59" s="13" t="n">
        <f aca="false">Adequacy_high!V56</f>
        <v>5338.45492791788</v>
      </c>
      <c r="AV59" s="8"/>
      <c r="AW59" s="8"/>
      <c r="AX59" s="8" t="n">
        <f aca="false">AX55+1</f>
        <v>2028</v>
      </c>
      <c r="AY59" s="10" t="n">
        <f aca="false">AO59*'Inflation indexes'!$D$156/100*'Inflation indexes'!I151</f>
        <v>37152.7007206422</v>
      </c>
      <c r="AZ59" s="10" t="n">
        <f aca="false">AU59*'Inflation indexes'!$D$156/100*'Inflation indexes'!I151</f>
        <v>24203.743268278</v>
      </c>
      <c r="BA59" s="13" t="n">
        <f aca="false">AP59*'Inflation indexes'!$D$156/100*'Inflation indexes'!I151</f>
        <v>26347.1420021768</v>
      </c>
      <c r="BB59" s="13" t="n">
        <f aca="false">AQ59*'Inflation indexes'!$D$156/100*'Inflation indexes'!I151</f>
        <v>18586.8310905559</v>
      </c>
      <c r="BC59" s="13" t="n">
        <f aca="false">AR59*'Inflation indexes'!$D$156/100*'Inflation indexes'!I151</f>
        <v>15355.7325478047</v>
      </c>
      <c r="BD59" s="13" t="n">
        <f aca="false">AS59*'Inflation indexes'!$D$156/100*'Inflation indexes'!I151</f>
        <v>12287.3768592458</v>
      </c>
      <c r="BE59" s="13" t="n">
        <f aca="false">AT59*'Inflation indexes'!$D$156/100*'Inflation indexes'!I151</f>
        <v>21375.1809326464</v>
      </c>
      <c r="BF59" s="13" t="n">
        <f aca="false">Adequacy_high!X56</f>
        <v>0.538452207732122</v>
      </c>
      <c r="BG59" s="13" t="n">
        <f aca="false">Y59*'Inflation indexes'!$D$156/100*'Inflation indexes'!I151</f>
        <v>20720.6719815156</v>
      </c>
      <c r="BH59" s="13" t="n">
        <f aca="false">BG59*0.82</f>
        <v>16990.9510248428</v>
      </c>
      <c r="BI59" s="10" t="n">
        <f aca="false">Z59*'Inflation indexes'!$D$156/100*'Inflation indexes'!I151</f>
        <v>15255.5866450846</v>
      </c>
    </row>
    <row r="60" customFormat="false" ht="15" hidden="false" customHeight="false" outlineLevel="0" collapsed="false">
      <c r="A60" s="0" t="n">
        <f aca="false">A56+1</f>
        <v>2028</v>
      </c>
      <c r="B60" s="15" t="n">
        <v>6832.32838907614</v>
      </c>
      <c r="C60" s="13" t="n">
        <f aca="false">Adequacy_low!Q57</f>
        <v>5457.70344801242</v>
      </c>
      <c r="D60" s="13" t="n">
        <f aca="false">Adequacy_low!R57</f>
        <v>3764.33134980561</v>
      </c>
      <c r="E60" s="13" t="n">
        <f aca="false">Adequacy_low!S57</f>
        <v>3204.79566252683</v>
      </c>
      <c r="F60" s="13" t="n">
        <f aca="false">Adequacy_low!T57</f>
        <v>2554.69941262919</v>
      </c>
      <c r="G60" s="13" t="n">
        <f aca="false">Adequacy_low!U57</f>
        <v>4425.862030683</v>
      </c>
      <c r="H60" s="13" t="n">
        <f aca="false">Adequacy_low!V57</f>
        <v>4967.06666248521</v>
      </c>
      <c r="I60" s="8" t="n">
        <f aca="false">I56+1</f>
        <v>2028</v>
      </c>
      <c r="J60" s="15" t="n">
        <f aca="false">B60*'Inflation indexes'!$D$156/100*'Inflation indexes'!I152</f>
        <v>30976.738492061</v>
      </c>
      <c r="K60" s="13" t="n">
        <f aca="false">H60*'Inflation indexes'!$D$156/100*'Inflation indexes'!I152</f>
        <v>22519.9253189357</v>
      </c>
      <c r="L60" s="13" t="n">
        <f aca="false">C60*'Inflation indexes'!$D$156/100*'Inflation indexes'!I152</f>
        <v>24744.3979341808</v>
      </c>
      <c r="M60" s="13" t="n">
        <f aca="false">D60*'Inflation indexes'!$D$156/100*'Inflation indexes'!I152</f>
        <v>17066.9062111874</v>
      </c>
      <c r="N60" s="13" t="n">
        <f aca="false">E60*'Inflation indexes'!$D$156/100*'Inflation indexes'!I152</f>
        <v>14530.0564471271</v>
      </c>
      <c r="O60" s="13" t="n">
        <f aca="false">F60*'Inflation indexes'!$D$156/100*'Inflation indexes'!I152</f>
        <v>11582.6188561667</v>
      </c>
      <c r="P60" s="13" t="n">
        <f aca="false">G60*'Inflation indexes'!$D$156/100*'Inflation indexes'!I152</f>
        <v>20066.1857743269</v>
      </c>
      <c r="Q60" s="13" t="n">
        <f aca="false">Adequacy_low!X57</f>
        <v>0.640990079929934</v>
      </c>
      <c r="R60" s="18" t="n">
        <v>7374.2664048459</v>
      </c>
      <c r="S60" s="17" t="n">
        <f aca="false">Adequacy_central!Q57</f>
        <v>5649.18458021588</v>
      </c>
      <c r="T60" s="17" t="n">
        <f aca="false">Adequacy_central!R57</f>
        <v>3939.68851720522</v>
      </c>
      <c r="U60" s="17" t="n">
        <f aca="false">Adequacy_central!S57</f>
        <v>3330.71369028639</v>
      </c>
      <c r="V60" s="17" t="n">
        <f aca="false">Adequacy_central!T57</f>
        <v>2621.37571800948</v>
      </c>
      <c r="W60" s="17" t="n">
        <f aca="false">Adequacy_central!U57</f>
        <v>4579.59616958067</v>
      </c>
      <c r="X60" s="17" t="n">
        <f aca="false">Adequacy_central!V57</f>
        <v>5186.94622854599</v>
      </c>
      <c r="Y60" s="14" t="n">
        <v>4588.02381271182</v>
      </c>
      <c r="Z60" s="14" t="n">
        <v>3368.78475314966</v>
      </c>
      <c r="AA60" s="11"/>
      <c r="AB60" s="11" t="n">
        <f aca="false">AB56+1</f>
        <v>2028</v>
      </c>
      <c r="AC60" s="12" t="n">
        <f aca="false">R60*'Inflation indexes'!I152*'Inflation indexes'!$D$156/100</f>
        <v>33433.8030881139</v>
      </c>
      <c r="AD60" s="12" t="n">
        <f aca="false">X60*'Inflation indexes'!$D$156/100*'Inflation indexes'!I152</f>
        <v>23516.8258526545</v>
      </c>
      <c r="AE60" s="17" t="n">
        <f aca="false">S60*'Inflation indexes'!$D$156/100*'Inflation indexes'!I152</f>
        <v>25612.5442849788</v>
      </c>
      <c r="AF60" s="17" t="n">
        <f aca="false">T60*'Inflation indexes'!$D$156/100*'Inflation indexes'!I152</f>
        <v>17861.9489561953</v>
      </c>
      <c r="AG60" s="17" t="n">
        <f aca="false">U60*'Inflation indexes'!$D$156/100*'Inflation indexes'!I152</f>
        <v>15100.9496471056</v>
      </c>
      <c r="AH60" s="17" t="n">
        <f aca="false">V60*'Inflation indexes'!$D$156/100*'Inflation indexes'!I152</f>
        <v>11884.9190908399</v>
      </c>
      <c r="AI60" s="17" t="n">
        <f aca="false">W60*'Inflation indexes'!$D$156/100*'Inflation indexes'!I152</f>
        <v>20763.1929945228</v>
      </c>
      <c r="AJ60" s="17" t="n">
        <f aca="false">Y60*'Inflation indexes'!$D$156/100*'Inflation indexes'!I152</f>
        <v>20801.4026475885</v>
      </c>
      <c r="AK60" s="17" t="n">
        <f aca="false">AJ60*0.82</f>
        <v>17057.1501710226</v>
      </c>
      <c r="AL60" s="12" t="n">
        <f aca="false">Z60*'Inflation indexes'!$D$156/100*'Inflation indexes'!I152</f>
        <v>15273.5580598271</v>
      </c>
      <c r="AM60" s="17" t="n">
        <f aca="false">Adequacy_central!X57</f>
        <v>0.580665539184464</v>
      </c>
      <c r="AN60" s="8" t="n">
        <f aca="false">AN56+1</f>
        <v>2028</v>
      </c>
      <c r="AO60" s="15" t="n">
        <v>8273.78721964999</v>
      </c>
      <c r="AP60" s="13" t="n">
        <f aca="false">Adequacy_high!Q57</f>
        <v>5826.96347777214</v>
      </c>
      <c r="AQ60" s="13" t="n">
        <f aca="false">Adequacy_high!R57</f>
        <v>4115.67160167213</v>
      </c>
      <c r="AR60" s="13" t="n">
        <f aca="false">Adequacy_high!S57</f>
        <v>3390.408930047</v>
      </c>
      <c r="AS60" s="13" t="n">
        <f aca="false">Adequacy_high!T57</f>
        <v>2710.32300066201</v>
      </c>
      <c r="AT60" s="13" t="n">
        <f aca="false">Adequacy_high!U57</f>
        <v>4708.21453327675</v>
      </c>
      <c r="AU60" s="13" t="n">
        <f aca="false">Adequacy_high!V57</f>
        <v>5351.1552392323</v>
      </c>
      <c r="AV60" s="8"/>
      <c r="AW60" s="8"/>
      <c r="AX60" s="8" t="n">
        <f aca="false">AX56+1</f>
        <v>2028</v>
      </c>
      <c r="AY60" s="10" t="n">
        <f aca="false">AO60*'Inflation indexes'!$D$156/100*'Inflation indexes'!I152</f>
        <v>37512.0937471084</v>
      </c>
      <c r="AZ60" s="10" t="n">
        <f aca="false">AU60*'Inflation indexes'!$D$156/100*'Inflation indexes'!I152</f>
        <v>24261.3245494974</v>
      </c>
      <c r="BA60" s="13" t="n">
        <f aca="false">AP60*'Inflation indexes'!$D$156/100*'Inflation indexes'!I152</f>
        <v>26418.5667864459</v>
      </c>
      <c r="BB60" s="13" t="n">
        <f aca="false">AQ60*'Inflation indexes'!$D$156/100*'Inflation indexes'!I152</f>
        <v>18659.8295140551</v>
      </c>
      <c r="BC60" s="13" t="n">
        <f aca="false">AR60*'Inflation indexes'!$D$156/100*'Inflation indexes'!I152</f>
        <v>15371.5987912893</v>
      </c>
      <c r="BD60" s="13" t="n">
        <f aca="false">AS60*'Inflation indexes'!$D$156/100*'Inflation indexes'!I152</f>
        <v>12288.1925515699</v>
      </c>
      <c r="BE60" s="13" t="n">
        <f aca="false">AT60*'Inflation indexes'!$D$156/100*'Inflation indexes'!I152</f>
        <v>21346.329107222</v>
      </c>
      <c r="BF60" s="13" t="n">
        <f aca="false">Adequacy_high!X57</f>
        <v>0.536397108133814</v>
      </c>
      <c r="BG60" s="13" t="n">
        <f aca="false">Y60*'Inflation indexes'!$D$156/100*'Inflation indexes'!I152</f>
        <v>20801.4026475885</v>
      </c>
      <c r="BH60" s="13" t="n">
        <f aca="false">BG60*0.82</f>
        <v>17057.1501710226</v>
      </c>
      <c r="BI60" s="10" t="n">
        <f aca="false">Z60*'Inflation indexes'!$D$156/100*'Inflation indexes'!I152</f>
        <v>15273.5580598271</v>
      </c>
    </row>
    <row r="61" customFormat="false" ht="15" hidden="false" customHeight="false" outlineLevel="0" collapsed="false">
      <c r="A61" s="0" t="n">
        <f aca="false">A57+1</f>
        <v>2029</v>
      </c>
      <c r="B61" s="15" t="n">
        <v>6811.34558230078</v>
      </c>
      <c r="C61" s="13" t="n">
        <f aca="false">Adequacy_low!Q58</f>
        <v>5474.07877927919</v>
      </c>
      <c r="D61" s="13" t="n">
        <f aca="false">Adequacy_low!R58</f>
        <v>3775.68456685874</v>
      </c>
      <c r="E61" s="13" t="n">
        <f aca="false">Adequacy_low!S58</f>
        <v>3207.08909268494</v>
      </c>
      <c r="F61" s="13" t="n">
        <f aca="false">Adequacy_low!T58</f>
        <v>2557.00721069594</v>
      </c>
      <c r="G61" s="13" t="n">
        <f aca="false">Adequacy_low!U58</f>
        <v>4425.66533434256</v>
      </c>
      <c r="H61" s="13" t="n">
        <f aca="false">Adequacy_low!V58</f>
        <v>4976.98786195662</v>
      </c>
      <c r="I61" s="8" t="n">
        <f aca="false">I57+1</f>
        <v>2029</v>
      </c>
      <c r="J61" s="15" t="n">
        <f aca="false">B61*'Inflation indexes'!$D$156/100*'Inflation indexes'!I153</f>
        <v>30881.6056352521</v>
      </c>
      <c r="K61" s="13" t="n">
        <f aca="false">H61*'Inflation indexes'!$D$156/100*'Inflation indexes'!I153</f>
        <v>22564.9065294473</v>
      </c>
      <c r="L61" s="13" t="n">
        <f aca="false">C61*'Inflation indexes'!$D$156/100*'Inflation indexes'!I153</f>
        <v>24818.6411973095</v>
      </c>
      <c r="M61" s="13" t="n">
        <f aca="false">D61*'Inflation indexes'!$D$156/100*'Inflation indexes'!I153</f>
        <v>17118.3799717667</v>
      </c>
      <c r="N61" s="13" t="n">
        <f aca="false">E61*'Inflation indexes'!$D$156/100*'Inflation indexes'!I153</f>
        <v>14540.4545108927</v>
      </c>
      <c r="O61" s="13" t="n">
        <f aca="false">F61*'Inflation indexes'!$D$156/100*'Inflation indexes'!I153</f>
        <v>11593.0820618464</v>
      </c>
      <c r="P61" s="13" t="n">
        <f aca="false">G61*'Inflation indexes'!$D$156/100*'Inflation indexes'!I153</f>
        <v>20065.2939830146</v>
      </c>
      <c r="Q61" s="13" t="n">
        <f aca="false">Adequacy_low!X58</f>
        <v>0.640622409124136</v>
      </c>
      <c r="R61" s="16" t="n">
        <v>7432.44980643767</v>
      </c>
      <c r="S61" s="17" t="n">
        <f aca="false">Adequacy_central!Q58</f>
        <v>5674.2052119676</v>
      </c>
      <c r="T61" s="17" t="n">
        <f aca="false">Adequacy_central!R58</f>
        <v>3954.57023709609</v>
      </c>
      <c r="U61" s="17" t="n">
        <f aca="false">Adequacy_central!S58</f>
        <v>3334.58189976035</v>
      </c>
      <c r="V61" s="17" t="n">
        <f aca="false">Adequacy_central!T58</f>
        <v>2624.74152877391</v>
      </c>
      <c r="W61" s="17" t="n">
        <f aca="false">Adequacy_central!U58</f>
        <v>4578.26999227061</v>
      </c>
      <c r="X61" s="17" t="n">
        <f aca="false">Adequacy_central!V58</f>
        <v>5195.22823231362</v>
      </c>
      <c r="Y61" s="14" t="n">
        <v>4605.83002629434</v>
      </c>
      <c r="Z61" s="14" t="n">
        <v>3372.73773294967</v>
      </c>
      <c r="AA61" s="11"/>
      <c r="AB61" s="11" t="n">
        <f aca="false">AB57+1</f>
        <v>2029</v>
      </c>
      <c r="AC61" s="12" t="n">
        <f aca="false">R61*'Inflation indexes'!I153*'Inflation indexes'!$D$156/100</f>
        <v>33697.5977878196</v>
      </c>
      <c r="AD61" s="12" t="n">
        <f aca="false">X61*'Inflation indexes'!$D$156/100*'Inflation indexes'!I153</f>
        <v>23554.3751989814</v>
      </c>
      <c r="AE61" s="17" t="n">
        <f aca="false">S61*'Inflation indexes'!$D$156/100*'Inflation indexes'!I153</f>
        <v>25725.9840265343</v>
      </c>
      <c r="AF61" s="17" t="n">
        <f aca="false">T61*'Inflation indexes'!$D$156/100*'Inflation indexes'!I153</f>
        <v>17929.4204123548</v>
      </c>
      <c r="AG61" s="17" t="n">
        <f aca="false">U61*'Inflation indexes'!$D$156/100*'Inflation indexes'!I153</f>
        <v>15118.4875209436</v>
      </c>
      <c r="AH61" s="17" t="n">
        <f aca="false">V61*'Inflation indexes'!$D$156/100*'Inflation indexes'!I153</f>
        <v>11900.1791652869</v>
      </c>
      <c r="AI61" s="17" t="n">
        <f aca="false">W61*'Inflation indexes'!$D$156/100*'Inflation indexes'!I153</f>
        <v>20757.1803081605</v>
      </c>
      <c r="AJ61" s="17" t="n">
        <f aca="false">Y61*'Inflation indexes'!$D$156/100*'Inflation indexes'!I153</f>
        <v>20882.1333136615</v>
      </c>
      <c r="AK61" s="17" t="n">
        <f aca="false">AJ61*0.82</f>
        <v>17123.3493172025</v>
      </c>
      <c r="AL61" s="12" t="n">
        <f aca="false">Z61*'Inflation indexes'!$D$156/100*'Inflation indexes'!I153</f>
        <v>15291.4802694394</v>
      </c>
      <c r="AM61" s="17" t="n">
        <f aca="false">Adequacy_central!X58</f>
        <v>0.580961964896611</v>
      </c>
      <c r="AN61" s="8" t="n">
        <f aca="false">AN57+1</f>
        <v>2029</v>
      </c>
      <c r="AO61" s="15" t="n">
        <v>8306.59869676766</v>
      </c>
      <c r="AP61" s="13" t="n">
        <f aca="false">Adequacy_high!Q58</f>
        <v>5836.45226246996</v>
      </c>
      <c r="AQ61" s="13" t="n">
        <f aca="false">Adequacy_high!R58</f>
        <v>4126.51316263494</v>
      </c>
      <c r="AR61" s="13" t="n">
        <f aca="false">Adequacy_high!S58</f>
        <v>3393.90567557013</v>
      </c>
      <c r="AS61" s="13" t="n">
        <f aca="false">Adequacy_high!T58</f>
        <v>2715.53694169283</v>
      </c>
      <c r="AT61" s="13" t="n">
        <f aca="false">Adequacy_high!U58</f>
        <v>4706.30218475603</v>
      </c>
      <c r="AU61" s="13" t="n">
        <f aca="false">Adequacy_high!V58</f>
        <v>5357.44204330652</v>
      </c>
      <c r="AV61" s="8"/>
      <c r="AW61" s="8"/>
      <c r="AX61" s="8" t="n">
        <f aca="false">AX57+1</f>
        <v>2029</v>
      </c>
      <c r="AY61" s="10" t="n">
        <f aca="false">AO61*'Inflation indexes'!$D$156/100*'Inflation indexes'!I153</f>
        <v>37660.8559974472</v>
      </c>
      <c r="AZ61" s="10" t="n">
        <f aca="false">AU61*'Inflation indexes'!$D$156/100*'Inflation indexes'!I153</f>
        <v>24289.8279636585</v>
      </c>
      <c r="BA61" s="13" t="n">
        <f aca="false">AP61*'Inflation indexes'!$D$156/100*'Inflation indexes'!I153</f>
        <v>26461.5874940954</v>
      </c>
      <c r="BB61" s="13" t="n">
        <f aca="false">AQ61*'Inflation indexes'!$D$156/100*'Inflation indexes'!I153</f>
        <v>18708.9835036859</v>
      </c>
      <c r="BC61" s="13" t="n">
        <f aca="false">AR61*'Inflation indexes'!$D$156/100*'Inflation indexes'!I153</f>
        <v>15387.4525040318</v>
      </c>
      <c r="BD61" s="13" t="n">
        <f aca="false">AS61*'Inflation indexes'!$D$156/100*'Inflation indexes'!I153</f>
        <v>12311.8317677533</v>
      </c>
      <c r="BE61" s="13" t="n">
        <f aca="false">AT61*'Inflation indexes'!$D$156/100*'Inflation indexes'!I153</f>
        <v>21337.6588096808</v>
      </c>
      <c r="BF61" s="13" t="n">
        <f aca="false">Adequacy_high!X58</f>
        <v>0.540934985843094</v>
      </c>
      <c r="BG61" s="13" t="n">
        <f aca="false">Y61*'Inflation indexes'!$D$156/100*'Inflation indexes'!I153</f>
        <v>20882.1333136615</v>
      </c>
      <c r="BH61" s="13" t="n">
        <f aca="false">BG61*0.82</f>
        <v>17123.3493172025</v>
      </c>
      <c r="BI61" s="10" t="n">
        <f aca="false">Z61*'Inflation indexes'!$D$156/100*'Inflation indexes'!I153</f>
        <v>15291.4802694394</v>
      </c>
    </row>
    <row r="62" customFormat="false" ht="15" hidden="false" customHeight="false" outlineLevel="0" collapsed="false">
      <c r="A62" s="0" t="n">
        <f aca="false">A58+1</f>
        <v>2029</v>
      </c>
      <c r="B62" s="15" t="n">
        <v>6815.8246062015</v>
      </c>
      <c r="C62" s="13" t="n">
        <f aca="false">Adequacy_low!Q59</f>
        <v>5470.97572283729</v>
      </c>
      <c r="D62" s="13" t="n">
        <f aca="false">Adequacy_low!R59</f>
        <v>3791.66017516171</v>
      </c>
      <c r="E62" s="13" t="n">
        <f aca="false">Adequacy_low!S59</f>
        <v>3207.61490308605</v>
      </c>
      <c r="F62" s="13" t="n">
        <f aca="false">Adequacy_low!T59</f>
        <v>2557.16448258616</v>
      </c>
      <c r="G62" s="13" t="n">
        <f aca="false">Adequacy_low!U59</f>
        <v>4414.45093317266</v>
      </c>
      <c r="H62" s="13" t="n">
        <f aca="false">Adequacy_low!V59</f>
        <v>4982.58748894253</v>
      </c>
      <c r="I62" s="8" t="n">
        <f aca="false">I58+1</f>
        <v>2029</v>
      </c>
      <c r="J62" s="15" t="n">
        <f aca="false">B62*'Inflation indexes'!$D$156/100*'Inflation indexes'!I154</f>
        <v>30901.9128488652</v>
      </c>
      <c r="K62" s="13" t="n">
        <f aca="false">H62*'Inflation indexes'!$D$156/100*'Inflation indexes'!I154</f>
        <v>22590.2943871318</v>
      </c>
      <c r="L62" s="13" t="n">
        <f aca="false">C62*'Inflation indexes'!$D$156/100*'Inflation indexes'!I154</f>
        <v>24804.5724110257</v>
      </c>
      <c r="M62" s="13" t="n">
        <f aca="false">D62*'Inflation indexes'!$D$156/100*'Inflation indexes'!I154</f>
        <v>17190.8109517301</v>
      </c>
      <c r="N62" s="13" t="n">
        <f aca="false">E62*'Inflation indexes'!$D$156/100*'Inflation indexes'!I154</f>
        <v>14542.8384553351</v>
      </c>
      <c r="O62" s="13" t="n">
        <f aca="false">F62*'Inflation indexes'!$D$156/100*'Inflation indexes'!I154</f>
        <v>11593.7951086934</v>
      </c>
      <c r="P62" s="13" t="n">
        <f aca="false">G62*'Inflation indexes'!$D$156/100*'Inflation indexes'!I154</f>
        <v>20014.4495925517</v>
      </c>
      <c r="Q62" s="13" t="n">
        <f aca="false">Adequacy_low!X59</f>
        <v>0.636914024172545</v>
      </c>
      <c r="R62" s="18" t="n">
        <v>7450.32391875337</v>
      </c>
      <c r="S62" s="17" t="n">
        <f aca="false">Adequacy_central!Q59</f>
        <v>5684.8329393502</v>
      </c>
      <c r="T62" s="17" t="n">
        <f aca="false">Adequacy_central!R59</f>
        <v>3958.61938712037</v>
      </c>
      <c r="U62" s="17" t="n">
        <f aca="false">Adequacy_central!S59</f>
        <v>3338.27492884964</v>
      </c>
      <c r="V62" s="17" t="n">
        <f aca="false">Adequacy_central!T59</f>
        <v>2628.73417756442</v>
      </c>
      <c r="W62" s="17" t="n">
        <f aca="false">Adequacy_central!U59</f>
        <v>4584.58763259317</v>
      </c>
      <c r="X62" s="17" t="n">
        <f aca="false">Adequacy_central!V59</f>
        <v>5204.00750281558</v>
      </c>
      <c r="Y62" s="14" t="n">
        <v>4623.63623987686</v>
      </c>
      <c r="Z62" s="14" t="n">
        <v>3376.67993179217</v>
      </c>
      <c r="AA62" s="11"/>
      <c r="AB62" s="11" t="n">
        <f aca="false">AB58+1</f>
        <v>2029</v>
      </c>
      <c r="AC62" s="12" t="n">
        <f aca="false">R62*'Inflation indexes'!I154*'Inflation indexes'!$D$156/100</f>
        <v>33778.6362964291</v>
      </c>
      <c r="AD62" s="12" t="n">
        <f aca="false">X62*'Inflation indexes'!$D$156/100*'Inflation indexes'!I154</f>
        <v>23594.1790771037</v>
      </c>
      <c r="AE62" s="17" t="n">
        <f aca="false">S62*'Inflation indexes'!$D$156/100*'Inflation indexes'!I154</f>
        <v>25774.1685272123</v>
      </c>
      <c r="AF62" s="17" t="n">
        <f aca="false">T62*'Inflation indexes'!$D$156/100*'Inflation indexes'!I154</f>
        <v>17947.7786431474</v>
      </c>
      <c r="AG62" s="17" t="n">
        <f aca="false">U62*'Inflation indexes'!$D$156/100*'Inflation indexes'!I154</f>
        <v>15135.2311535426</v>
      </c>
      <c r="AH62" s="17" t="n">
        <f aca="false">V62*'Inflation indexes'!$D$156/100*'Inflation indexes'!I154</f>
        <v>11918.281228073</v>
      </c>
      <c r="AI62" s="17" t="n">
        <f aca="false">W62*'Inflation indexes'!$D$156/100*'Inflation indexes'!I154</f>
        <v>20785.8235291848</v>
      </c>
      <c r="AJ62" s="17" t="n">
        <f aca="false">Y62*'Inflation indexes'!$D$156/100*'Inflation indexes'!I154</f>
        <v>20962.8639797345</v>
      </c>
      <c r="AK62" s="17" t="n">
        <f aca="false">AJ62*0.82</f>
        <v>17189.5484633823</v>
      </c>
      <c r="AL62" s="12" t="n">
        <f aca="false">Z62*'Inflation indexes'!$D$156/100*'Inflation indexes'!I154</f>
        <v>15309.353599829</v>
      </c>
      <c r="AM62" s="17" t="n">
        <f aca="false">Adequacy_central!X59</f>
        <v>0.575456489844293</v>
      </c>
      <c r="AN62" s="8" t="n">
        <f aca="false">AN58+1</f>
        <v>2029</v>
      </c>
      <c r="AO62" s="15" t="n">
        <v>8353.7789644786</v>
      </c>
      <c r="AP62" s="13" t="n">
        <f aca="false">Adequacy_high!Q59</f>
        <v>5846.26094271205</v>
      </c>
      <c r="AQ62" s="13" t="n">
        <f aca="false">Adequacy_high!R59</f>
        <v>4129.19886502492</v>
      </c>
      <c r="AR62" s="13" t="n">
        <f aca="false">Adequacy_high!S59</f>
        <v>3397.55517745988</v>
      </c>
      <c r="AS62" s="13" t="n">
        <f aca="false">Adequacy_high!T59</f>
        <v>2715.47931085839</v>
      </c>
      <c r="AT62" s="13" t="n">
        <f aca="false">Adequacy_high!U59</f>
        <v>4702.88543114051</v>
      </c>
      <c r="AU62" s="13" t="n">
        <f aca="false">Adequacy_high!V59</f>
        <v>5358.77321965353</v>
      </c>
      <c r="AV62" s="8"/>
      <c r="AW62" s="8"/>
      <c r="AX62" s="8" t="n">
        <f aca="false">AX58+1</f>
        <v>2029</v>
      </c>
      <c r="AY62" s="10" t="n">
        <f aca="false">AO62*'Inflation indexes'!$D$156/100*'Inflation indexes'!I154</f>
        <v>37874.7641604687</v>
      </c>
      <c r="AZ62" s="10" t="n">
        <f aca="false">AU62*'Inflation indexes'!$D$156/100*'Inflation indexes'!I154</f>
        <v>24295.8633148945</v>
      </c>
      <c r="BA62" s="13" t="n">
        <f aca="false">AP62*'Inflation indexes'!$D$156/100*'Inflation indexes'!I154</f>
        <v>26506.0585595227</v>
      </c>
      <c r="BB62" s="13" t="n">
        <f aca="false">AQ62*'Inflation indexes'!$D$156/100*'Inflation indexes'!I154</f>
        <v>18721.1600701306</v>
      </c>
      <c r="BC62" s="13" t="n">
        <f aca="false">AR62*'Inflation indexes'!$D$156/100*'Inflation indexes'!I154</f>
        <v>15403.9987909237</v>
      </c>
      <c r="BD62" s="13" t="n">
        <f aca="false">AS62*'Inflation indexes'!$D$156/100*'Inflation indexes'!I154</f>
        <v>12311.570478309</v>
      </c>
      <c r="BE62" s="13" t="n">
        <f aca="false">AT62*'Inflation indexes'!$D$156/100*'Inflation indexes'!I154</f>
        <v>21322.1677680897</v>
      </c>
      <c r="BF62" s="13" t="n">
        <f aca="false">Adequacy_high!X59</f>
        <v>0.539433838377666</v>
      </c>
      <c r="BG62" s="13" t="n">
        <f aca="false">Y62*'Inflation indexes'!$D$156/100*'Inflation indexes'!I154</f>
        <v>20962.8639797345</v>
      </c>
      <c r="BH62" s="13" t="n">
        <f aca="false">BG62*0.82</f>
        <v>17189.5484633823</v>
      </c>
      <c r="BI62" s="10" t="n">
        <f aca="false">Z62*'Inflation indexes'!$D$156/100*'Inflation indexes'!I154</f>
        <v>15309.353599829</v>
      </c>
    </row>
    <row r="63" customFormat="false" ht="15" hidden="false" customHeight="false" outlineLevel="0" collapsed="false">
      <c r="A63" s="0" t="n">
        <f aca="false">A59+1</f>
        <v>2029</v>
      </c>
      <c r="B63" s="15" t="n">
        <v>6825.53751255676</v>
      </c>
      <c r="C63" s="13" t="n">
        <f aca="false">Adequacy_low!Q60</f>
        <v>5473.86160037638</v>
      </c>
      <c r="D63" s="13" t="n">
        <f aca="false">Adequacy_low!R60</f>
        <v>3798.895344693</v>
      </c>
      <c r="E63" s="13" t="n">
        <f aca="false">Adequacy_low!S60</f>
        <v>3207.31372259188</v>
      </c>
      <c r="F63" s="13" t="n">
        <f aca="false">Adequacy_low!T60</f>
        <v>2557.62185708958</v>
      </c>
      <c r="G63" s="13" t="n">
        <f aca="false">Adequacy_low!U60</f>
        <v>4411.27049626813</v>
      </c>
      <c r="H63" s="13" t="n">
        <f aca="false">Adequacy_low!V60</f>
        <v>4986.4951766615</v>
      </c>
      <c r="I63" s="8" t="n">
        <f aca="false">I59+1</f>
        <v>2029</v>
      </c>
      <c r="J63" s="15" t="n">
        <f aca="false">B63*'Inflation indexes'!$D$156/100*'Inflation indexes'!I155</f>
        <v>30945.949690046</v>
      </c>
      <c r="K63" s="13" t="n">
        <f aca="false">H63*'Inflation indexes'!$D$156/100*'Inflation indexes'!I155</f>
        <v>22608.0112493324</v>
      </c>
      <c r="L63" s="13" t="n">
        <f aca="false">C63*'Inflation indexes'!$D$156/100*'Inflation indexes'!I155</f>
        <v>24817.6565411724</v>
      </c>
      <c r="M63" s="13" t="n">
        <f aca="false">D63*'Inflation indexes'!$D$156/100*'Inflation indexes'!I155</f>
        <v>17223.6141107344</v>
      </c>
      <c r="N63" s="13" t="n">
        <f aca="false">E63*'Inflation indexes'!$D$156/100*'Inflation indexes'!I155</f>
        <v>14541.47294875</v>
      </c>
      <c r="O63" s="13" t="n">
        <f aca="false">F63*'Inflation indexes'!$D$156/100*'Inflation indexes'!I155</f>
        <v>11595.868775177</v>
      </c>
      <c r="P63" s="13" t="n">
        <f aca="false">G63*'Inflation indexes'!$D$156/100*'Inflation indexes'!I155</f>
        <v>20000.0299750111</v>
      </c>
      <c r="Q63" s="13" t="n">
        <f aca="false">Adequacy_low!X60</f>
        <v>0.624794857402452</v>
      </c>
      <c r="R63" s="18" t="n">
        <v>7499.18751456074</v>
      </c>
      <c r="S63" s="17" t="n">
        <f aca="false">Adequacy_central!Q60</f>
        <v>5708.03570145755</v>
      </c>
      <c r="T63" s="17" t="n">
        <f aca="false">Adequacy_central!R60</f>
        <v>3972.01682055379</v>
      </c>
      <c r="U63" s="17" t="n">
        <f aca="false">Adequacy_central!S60</f>
        <v>3344.27177613449</v>
      </c>
      <c r="V63" s="17" t="n">
        <f aca="false">Adequacy_central!T60</f>
        <v>2630.28783162748</v>
      </c>
      <c r="W63" s="17" t="n">
        <f aca="false">Adequacy_central!U60</f>
        <v>4597.22506013704</v>
      </c>
      <c r="X63" s="17" t="n">
        <f aca="false">Adequacy_central!V60</f>
        <v>5214.97222531484</v>
      </c>
      <c r="Y63" s="14" t="n">
        <v>4641.44245345938</v>
      </c>
      <c r="Z63" s="14" t="n">
        <v>3380.61142080703</v>
      </c>
      <c r="AA63" s="11"/>
      <c r="AB63" s="11" t="n">
        <f aca="false">AB59+1</f>
        <v>2029</v>
      </c>
      <c r="AC63" s="12" t="n">
        <f aca="false">R63*'Inflation indexes'!I155*'Inflation indexes'!$D$156/100</f>
        <v>34000.1764131962</v>
      </c>
      <c r="AD63" s="12" t="n">
        <f aca="false">X63*'Inflation indexes'!$D$156/100*'Inflation indexes'!I155</f>
        <v>23643.8914624218</v>
      </c>
      <c r="AE63" s="17" t="n">
        <f aca="false">S63*'Inflation indexes'!$D$156/100*'Inflation indexes'!I155</f>
        <v>25879.3663240926</v>
      </c>
      <c r="AF63" s="17" t="n">
        <f aca="false">T63*'Inflation indexes'!$D$156/100*'Inflation indexes'!I155</f>
        <v>18008.5205701009</v>
      </c>
      <c r="AG63" s="17" t="n">
        <f aca="false">U63*'Inflation indexes'!$D$156/100*'Inflation indexes'!I155</f>
        <v>15162.4199476903</v>
      </c>
      <c r="AH63" s="17" t="n">
        <f aca="false">V63*'Inflation indexes'!$D$156/100*'Inflation indexes'!I155</f>
        <v>11925.3252594599</v>
      </c>
      <c r="AI63" s="17" t="n">
        <f aca="false">W63*'Inflation indexes'!$D$156/100*'Inflation indexes'!I155</f>
        <v>20843.1197049459</v>
      </c>
      <c r="AJ63" s="17" t="n">
        <f aca="false">Y63*'Inflation indexes'!$D$156/100*'Inflation indexes'!I155</f>
        <v>21043.5946458075</v>
      </c>
      <c r="AK63" s="17" t="n">
        <f aca="false">AJ63*0.82</f>
        <v>17255.7476095622</v>
      </c>
      <c r="AL63" s="12" t="n">
        <f aca="false">Z63*'Inflation indexes'!$D$156/100*'Inflation indexes'!I155</f>
        <v>15327.1783734878</v>
      </c>
      <c r="AM63" s="17" t="n">
        <f aca="false">Adequacy_central!X60</f>
        <v>0.58170770721812</v>
      </c>
      <c r="AN63" s="8" t="n">
        <f aca="false">AN59+1</f>
        <v>2029</v>
      </c>
      <c r="AO63" s="15" t="n">
        <v>8423.27361917664</v>
      </c>
      <c r="AP63" s="13" t="n">
        <f aca="false">Adequacy_high!Q60</f>
        <v>5876.68121852486</v>
      </c>
      <c r="AQ63" s="13" t="n">
        <f aca="false">Adequacy_high!R60</f>
        <v>4132.1822935432</v>
      </c>
      <c r="AR63" s="13" t="n">
        <f aca="false">Adequacy_high!S60</f>
        <v>3402.19210449614</v>
      </c>
      <c r="AS63" s="13" t="n">
        <f aca="false">Adequacy_high!T60</f>
        <v>2720.50153167947</v>
      </c>
      <c r="AT63" s="13" t="n">
        <f aca="false">Adequacy_high!U60</f>
        <v>4718.7209156148</v>
      </c>
      <c r="AU63" s="13" t="n">
        <f aca="false">Adequacy_high!V60</f>
        <v>5372.0783654094</v>
      </c>
      <c r="AV63" s="8"/>
      <c r="AW63" s="8"/>
      <c r="AX63" s="8" t="n">
        <f aca="false">AX59+1</f>
        <v>2029</v>
      </c>
      <c r="AY63" s="10" t="n">
        <f aca="false">AO63*'Inflation indexes'!$D$156/100*'Inflation indexes'!I155</f>
        <v>38189.8423625966</v>
      </c>
      <c r="AZ63" s="10" t="n">
        <f aca="false">AU63*'Inflation indexes'!$D$156/100*'Inflation indexes'!I155</f>
        <v>24356.1868235445</v>
      </c>
      <c r="BA63" s="13" t="n">
        <f aca="false">AP63*'Inflation indexes'!$D$156/100*'Inflation indexes'!I155</f>
        <v>26643.9794665763</v>
      </c>
      <c r="BB63" s="13" t="n">
        <f aca="false">AQ63*'Inflation indexes'!$D$156/100*'Inflation indexes'!I155</f>
        <v>18734.6864815906</v>
      </c>
      <c r="BC63" s="13" t="n">
        <f aca="false">AR63*'Inflation indexes'!$D$156/100*'Inflation indexes'!I155</f>
        <v>15425.0219133542</v>
      </c>
      <c r="BD63" s="13" t="n">
        <f aca="false">AS63*'Inflation indexes'!$D$156/100*'Inflation indexes'!I155</f>
        <v>12334.3404642003</v>
      </c>
      <c r="BE63" s="13" t="n">
        <f aca="false">AT63*'Inflation indexes'!$D$156/100*'Inflation indexes'!I155</f>
        <v>21393.9634479108</v>
      </c>
      <c r="BF63" s="13" t="n">
        <f aca="false">Adequacy_high!X60</f>
        <v>0.536357669993985</v>
      </c>
      <c r="BG63" s="13" t="n">
        <f aca="false">Y63*'Inflation indexes'!$D$156/100*'Inflation indexes'!I155</f>
        <v>21043.5946458075</v>
      </c>
      <c r="BH63" s="13" t="n">
        <f aca="false">BG63*0.82</f>
        <v>17255.7476095622</v>
      </c>
      <c r="BI63" s="10" t="n">
        <f aca="false">Z63*'Inflation indexes'!$D$156/100*'Inflation indexes'!I155</f>
        <v>15327.1783734878</v>
      </c>
    </row>
    <row r="64" customFormat="false" ht="15" hidden="false" customHeight="false" outlineLevel="0" collapsed="false">
      <c r="A64" s="0" t="n">
        <f aca="false">A60+1</f>
        <v>2029</v>
      </c>
      <c r="B64" s="15" t="n">
        <v>6863.42860162839</v>
      </c>
      <c r="C64" s="13" t="n">
        <f aca="false">Adequacy_low!Q61</f>
        <v>5485.08866740992</v>
      </c>
      <c r="D64" s="13" t="n">
        <f aca="false">Adequacy_low!R61</f>
        <v>3797.98247003458</v>
      </c>
      <c r="E64" s="13" t="n">
        <f aca="false">Adequacy_low!S61</f>
        <v>3209.62891670353</v>
      </c>
      <c r="F64" s="13" t="n">
        <f aca="false">Adequacy_low!T61</f>
        <v>2564.69396358173</v>
      </c>
      <c r="G64" s="13" t="n">
        <f aca="false">Adequacy_low!U61</f>
        <v>4409.42921513803</v>
      </c>
      <c r="H64" s="13" t="n">
        <f aca="false">Adequacy_low!V61</f>
        <v>4988.73773080289</v>
      </c>
      <c r="I64" s="8" t="n">
        <f aca="false">I60+1</f>
        <v>2029</v>
      </c>
      <c r="J64" s="15" t="n">
        <f aca="false">B64*'Inflation indexes'!$D$156/100*'Inflation indexes'!I156</f>
        <v>31117.7421289499</v>
      </c>
      <c r="K64" s="13" t="n">
        <f aca="false">H64*'Inflation indexes'!$D$156/100*'Inflation indexes'!I156</f>
        <v>22618.1786489708</v>
      </c>
      <c r="L64" s="13" t="n">
        <f aca="false">C64*'Inflation indexes'!$D$156/100*'Inflation indexes'!I156</f>
        <v>24868.5583567361</v>
      </c>
      <c r="M64" s="13" t="n">
        <f aca="false">D64*'Inflation indexes'!$D$156/100*'Inflation indexes'!I156</f>
        <v>17219.475275778</v>
      </c>
      <c r="N64" s="13" t="n">
        <f aca="false">E64*'Inflation indexes'!$D$156/100*'Inflation indexes'!I156</f>
        <v>14551.9696869732</v>
      </c>
      <c r="O64" s="13" t="n">
        <f aca="false">F64*'Inflation indexes'!$D$156/100*'Inflation indexes'!I156</f>
        <v>11627.9326311453</v>
      </c>
      <c r="P64" s="13" t="n">
        <f aca="false">G64*'Inflation indexes'!$D$156/100*'Inflation indexes'!I156</f>
        <v>19991.6818862177</v>
      </c>
      <c r="Q64" s="13" t="n">
        <f aca="false">Adequacy_low!X61</f>
        <v>0.633589840216197</v>
      </c>
      <c r="R64" s="18" t="n">
        <v>7550.59928983838</v>
      </c>
      <c r="S64" s="17" t="n">
        <f aca="false">Adequacy_central!Q61</f>
        <v>5709.05670867981</v>
      </c>
      <c r="T64" s="17" t="n">
        <f aca="false">Adequacy_central!R61</f>
        <v>3980.77374932373</v>
      </c>
      <c r="U64" s="17" t="n">
        <f aca="false">Adequacy_central!S61</f>
        <v>3349.83203235812</v>
      </c>
      <c r="V64" s="17" t="n">
        <f aca="false">Adequacy_central!T61</f>
        <v>2633.10326411076</v>
      </c>
      <c r="W64" s="17" t="n">
        <f aca="false">Adequacy_central!U61</f>
        <v>4592.55648028266</v>
      </c>
      <c r="X64" s="17" t="n">
        <f aca="false">Adequacy_central!V61</f>
        <v>5215.64958271631</v>
      </c>
      <c r="Y64" s="14" t="n">
        <v>4659.2486670419</v>
      </c>
      <c r="Z64" s="14" t="n">
        <v>3384.53227038168</v>
      </c>
      <c r="AA64" s="11"/>
      <c r="AB64" s="11" t="n">
        <f aca="false">AB60+1</f>
        <v>2029</v>
      </c>
      <c r="AC64" s="12" t="n">
        <f aca="false">R64*'Inflation indexes'!I156*'Inflation indexes'!$D$156/100</f>
        <v>34233.2695883917</v>
      </c>
      <c r="AD64" s="12" t="n">
        <f aca="false">X64*'Inflation indexes'!$D$156/100*'Inflation indexes'!I156</f>
        <v>23646.9624979306</v>
      </c>
      <c r="AE64" s="17" t="n">
        <f aca="false">S64*'Inflation indexes'!$D$156/100*'Inflation indexes'!I156</f>
        <v>25883.9954156586</v>
      </c>
      <c r="AF64" s="17" t="n">
        <f aca="false">T64*'Inflation indexes'!$D$156/100*'Inflation indexes'!I156</f>
        <v>18048.2231542059</v>
      </c>
      <c r="AG64" s="17" t="n">
        <f aca="false">U64*'Inflation indexes'!$D$156/100*'Inflation indexes'!I156</f>
        <v>15187.6293043224</v>
      </c>
      <c r="AH64" s="17" t="n">
        <f aca="false">V64*'Inflation indexes'!$D$156/100*'Inflation indexes'!I156</f>
        <v>11938.0900024304</v>
      </c>
      <c r="AI64" s="17" t="n">
        <f aca="false">W64*'Inflation indexes'!$D$156/100*'Inflation indexes'!I156</f>
        <v>20821.9530734489</v>
      </c>
      <c r="AJ64" s="17" t="n">
        <f aca="false">Y64*'Inflation indexes'!$D$156/100*'Inflation indexes'!I156</f>
        <v>21124.3253118805</v>
      </c>
      <c r="AK64" s="17" t="n">
        <f aca="false">AJ64*0.82</f>
        <v>17321.946755742</v>
      </c>
      <c r="AL64" s="12" t="n">
        <f aca="false">Z64*'Inflation indexes'!$D$156/100*'Inflation indexes'!I156</f>
        <v>15344.9549095417</v>
      </c>
      <c r="AM64" s="17" t="n">
        <f aca="false">Adequacy_central!X61</f>
        <v>0.580566704443923</v>
      </c>
      <c r="AN64" s="8" t="n">
        <f aca="false">AN60+1</f>
        <v>2029</v>
      </c>
      <c r="AO64" s="15" t="n">
        <v>8476.00583735639</v>
      </c>
      <c r="AP64" s="13" t="n">
        <f aca="false">Adequacy_high!Q61</f>
        <v>5885.3997106233</v>
      </c>
      <c r="AQ64" s="13" t="n">
        <f aca="false">Adequacy_high!R61</f>
        <v>4144.68948875618</v>
      </c>
      <c r="AR64" s="13" t="n">
        <f aca="false">Adequacy_high!S61</f>
        <v>3407.33343641979</v>
      </c>
      <c r="AS64" s="13" t="n">
        <f aca="false">Adequacy_high!T61</f>
        <v>2723.34135529133</v>
      </c>
      <c r="AT64" s="13" t="n">
        <f aca="false">Adequacy_high!U61</f>
        <v>4711.70559050201</v>
      </c>
      <c r="AU64" s="13" t="n">
        <f aca="false">Adequacy_high!V61</f>
        <v>5374.64551535222</v>
      </c>
      <c r="AV64" s="8"/>
      <c r="AW64" s="8"/>
      <c r="AX64" s="8" t="n">
        <f aca="false">AX60+1</f>
        <v>2029</v>
      </c>
      <c r="AY64" s="10" t="n">
        <f aca="false">AO64*'Inflation indexes'!$D$156/100*'Inflation indexes'!I156</f>
        <v>38428.9222252203</v>
      </c>
      <c r="AZ64" s="10" t="n">
        <f aca="false">AU64*'Inflation indexes'!$D$156/100*'Inflation indexes'!I156</f>
        <v>24367.8258912123</v>
      </c>
      <c r="BA64" s="13" t="n">
        <f aca="false">AP64*'Inflation indexes'!$D$156/100*'Inflation indexes'!I156</f>
        <v>26683.5077846546</v>
      </c>
      <c r="BB64" s="13" t="n">
        <f aca="false">AQ64*'Inflation indexes'!$D$156/100*'Inflation indexes'!I156</f>
        <v>18791.3922037572</v>
      </c>
      <c r="BC64" s="13" t="n">
        <f aca="false">AR64*'Inflation indexes'!$D$156/100*'Inflation indexes'!I156</f>
        <v>15448.3319308813</v>
      </c>
      <c r="BD64" s="13" t="n">
        <f aca="false">AS64*'Inflation indexes'!$D$156/100*'Inflation indexes'!I156</f>
        <v>12347.2157928407</v>
      </c>
      <c r="BE64" s="13" t="n">
        <f aca="false">AT64*'Inflation indexes'!$D$156/100*'Inflation indexes'!I156</f>
        <v>21362.1570300865</v>
      </c>
      <c r="BF64" s="13" t="n">
        <f aca="false">Adequacy_high!X61</f>
        <v>0.533343122472088</v>
      </c>
      <c r="BG64" s="13" t="n">
        <f aca="false">Y64*'Inflation indexes'!$D$156/100*'Inflation indexes'!I156</f>
        <v>21124.3253118805</v>
      </c>
      <c r="BH64" s="13" t="n">
        <f aca="false">BG64*0.82</f>
        <v>17321.946755742</v>
      </c>
      <c r="BI64" s="10" t="n">
        <f aca="false">Z64*'Inflation indexes'!$D$156/100*'Inflation indexes'!I156</f>
        <v>15344.9549095417</v>
      </c>
    </row>
    <row r="65" customFormat="false" ht="15" hidden="false" customHeight="false" outlineLevel="0" collapsed="false">
      <c r="A65" s="0" t="n">
        <f aca="false">A61+1</f>
        <v>2030</v>
      </c>
      <c r="B65" s="15" t="n">
        <v>6894.53768803128</v>
      </c>
      <c r="C65" s="13" t="n">
        <f aca="false">Adequacy_low!Q62</f>
        <v>5486.30952573539</v>
      </c>
      <c r="D65" s="13" t="n">
        <f aca="false">Adequacy_low!R62</f>
        <v>3807.71792271462</v>
      </c>
      <c r="E65" s="13" t="n">
        <f aca="false">Adequacy_low!S62</f>
        <v>3210.98750899183</v>
      </c>
      <c r="F65" s="13" t="n">
        <f aca="false">Adequacy_low!T62</f>
        <v>2566.28845204819</v>
      </c>
      <c r="G65" s="13" t="n">
        <f aca="false">Adequacy_low!U62</f>
        <v>4399.83639087931</v>
      </c>
      <c r="H65" s="13" t="n">
        <f aca="false">Adequacy_low!V62</f>
        <v>4988.90402948188</v>
      </c>
      <c r="I65" s="8" t="n">
        <f aca="false">I61+1</f>
        <v>2030</v>
      </c>
      <c r="J65" s="15" t="n">
        <f aca="false">B65*'Inflation indexes'!$D$156/100*'Inflation indexes'!I157</f>
        <v>31258.7859985288</v>
      </c>
      <c r="K65" s="13" t="n">
        <f aca="false">H65*'Inflation indexes'!$D$156/100*'Inflation indexes'!I157</f>
        <v>22618.9326219061</v>
      </c>
      <c r="L65" s="13" t="n">
        <f aca="false">C65*'Inflation indexes'!$D$156/100*'Inflation indexes'!I157</f>
        <v>24874.0935428294</v>
      </c>
      <c r="M65" s="13" t="n">
        <f aca="false">D65*'Inflation indexes'!$D$156/100*'Inflation indexes'!I157</f>
        <v>17263.6143385687</v>
      </c>
      <c r="N65" s="13" t="n">
        <f aca="false">E65*'Inflation indexes'!$D$156/100*'Inflation indexes'!I157</f>
        <v>14558.1293379202</v>
      </c>
      <c r="O65" s="13" t="n">
        <f aca="false">F65*'Inflation indexes'!$D$156/100*'Inflation indexes'!I157</f>
        <v>11635.161799511</v>
      </c>
      <c r="P65" s="13" t="n">
        <f aca="false">G65*'Inflation indexes'!$D$156/100*'Inflation indexes'!I157</f>
        <v>19948.1894790117</v>
      </c>
      <c r="Q65" s="13" t="n">
        <f aca="false">Adequacy_low!X62</f>
        <v>0.627260423207724</v>
      </c>
      <c r="R65" s="16" t="n">
        <v>7617.30976267224</v>
      </c>
      <c r="S65" s="17" t="n">
        <f aca="false">Adequacy_central!Q62</f>
        <v>5715.72915465402</v>
      </c>
      <c r="T65" s="17" t="n">
        <f aca="false">Adequacy_central!R62</f>
        <v>4001.45840962746</v>
      </c>
      <c r="U65" s="17" t="n">
        <f aca="false">Adequacy_central!S62</f>
        <v>3354.57004203414</v>
      </c>
      <c r="V65" s="17" t="n">
        <f aca="false">Adequacy_central!T62</f>
        <v>2636.01128372374</v>
      </c>
      <c r="W65" s="17" t="n">
        <f aca="false">Adequacy_central!U62</f>
        <v>4587.78808780942</v>
      </c>
      <c r="X65" s="17" t="n">
        <f aca="false">Adequacy_central!V62</f>
        <v>5231.37170183364</v>
      </c>
      <c r="Y65" s="14" t="n">
        <v>4677.05488062443</v>
      </c>
      <c r="Z65" s="14" t="n">
        <v>3388.44255017166</v>
      </c>
      <c r="AA65" s="11"/>
      <c r="AB65" s="11" t="n">
        <f aca="false">AB61+1</f>
        <v>2030</v>
      </c>
      <c r="AC65" s="12" t="n">
        <f aca="false">R65*'Inflation indexes'!I157*'Inflation indexes'!$D$156/100</f>
        <v>34535.7247331063</v>
      </c>
      <c r="AD65" s="12" t="n">
        <f aca="false">X65*'Inflation indexes'!$D$156/100*'Inflation indexes'!I157</f>
        <v>23718.2441964534</v>
      </c>
      <c r="AE65" s="17" t="n">
        <f aca="false">S65*'Inflation indexes'!$D$156/100*'Inflation indexes'!I157</f>
        <v>25914.2472715817</v>
      </c>
      <c r="AF65" s="17" t="n">
        <f aca="false">T65*'Inflation indexes'!$D$156/100*'Inflation indexes'!I157</f>
        <v>18142.0042602268</v>
      </c>
      <c r="AG65" s="17" t="n">
        <f aca="false">U65*'Inflation indexes'!$D$156/100*'Inflation indexes'!I157</f>
        <v>15209.1107200784</v>
      </c>
      <c r="AH65" s="17" t="n">
        <f aca="false">V65*'Inflation indexes'!$D$156/100*'Inflation indexes'!I157</f>
        <v>11951.274521375</v>
      </c>
      <c r="AI65" s="17" t="n">
        <f aca="false">W65*'Inflation indexes'!$D$156/100*'Inflation indexes'!I157</f>
        <v>20800.3339067082</v>
      </c>
      <c r="AJ65" s="17" t="n">
        <f aca="false">Y65*'Inflation indexes'!$D$156/100*'Inflation indexes'!I157</f>
        <v>21205.0559779535</v>
      </c>
      <c r="AK65" s="17" t="n">
        <f aca="false">AJ65*0.82</f>
        <v>17388.1459019219</v>
      </c>
      <c r="AL65" s="12" t="n">
        <f aca="false">Z65*'Inflation indexes'!$D$156/100*'Inflation indexes'!I157</f>
        <v>15362.6835237984</v>
      </c>
      <c r="AM65" s="17" t="n">
        <f aca="false">Adequacy_central!X62</f>
        <v>0.576316209399066</v>
      </c>
      <c r="AN65" s="8" t="n">
        <f aca="false">AN61+1</f>
        <v>2030</v>
      </c>
      <c r="AO65" s="15" t="n">
        <v>8550.6833652185</v>
      </c>
      <c r="AP65" s="13" t="n">
        <f aca="false">Adequacy_high!Q62</f>
        <v>5892.70529030462</v>
      </c>
      <c r="AQ65" s="13" t="n">
        <f aca="false">Adequacy_high!R62</f>
        <v>4160.31255482004</v>
      </c>
      <c r="AR65" s="13" t="n">
        <f aca="false">Adequacy_high!S62</f>
        <v>3412.46033232966</v>
      </c>
      <c r="AS65" s="13" t="n">
        <f aca="false">Adequacy_high!T62</f>
        <v>2726.16465869191</v>
      </c>
      <c r="AT65" s="13" t="n">
        <f aca="false">Adequacy_high!U62</f>
        <v>4705.62808108997</v>
      </c>
      <c r="AU65" s="13" t="n">
        <f aca="false">Adequacy_high!V62</f>
        <v>5383.66177730379</v>
      </c>
      <c r="AV65" s="8"/>
      <c r="AW65" s="8"/>
      <c r="AX65" s="8" t="n">
        <f aca="false">AX61+1</f>
        <v>2030</v>
      </c>
      <c r="AY65" s="10" t="n">
        <f aca="false">AO65*'Inflation indexes'!$D$156/100*'Inflation indexes'!I157</f>
        <v>38767.4987865455</v>
      </c>
      <c r="AZ65" s="10" t="n">
        <f aca="false">AU65*'Inflation indexes'!$D$156/100*'Inflation indexes'!I157</f>
        <v>24408.7042525475</v>
      </c>
      <c r="BA65" s="13" t="n">
        <f aca="false">AP65*'Inflation indexes'!$D$156/100*'Inflation indexes'!I157</f>
        <v>26716.6301725777</v>
      </c>
      <c r="BB65" s="13" t="n">
        <f aca="false">AQ65*'Inflation indexes'!$D$156/100*'Inflation indexes'!I157</f>
        <v>18862.2248107903</v>
      </c>
      <c r="BC65" s="13" t="n">
        <f aca="false">AR65*'Inflation indexes'!$D$156/100*'Inflation indexes'!I157</f>
        <v>15471.5764977159</v>
      </c>
      <c r="BD65" s="13" t="n">
        <f aca="false">AS65*'Inflation indexes'!$D$156/100*'Inflation indexes'!I157</f>
        <v>12360.0162213539</v>
      </c>
      <c r="BE65" s="13" t="n">
        <f aca="false">AT65*'Inflation indexes'!$D$156/100*'Inflation indexes'!I157</f>
        <v>21334.6025261138</v>
      </c>
      <c r="BF65" s="13" t="n">
        <f aca="false">Adequacy_high!X62</f>
        <v>0.531579086319869</v>
      </c>
      <c r="BG65" s="13" t="n">
        <f aca="false">Y65*'Inflation indexes'!$D$156/100*'Inflation indexes'!I157</f>
        <v>21205.0559779535</v>
      </c>
      <c r="BH65" s="13" t="n">
        <f aca="false">BG65*0.82</f>
        <v>17388.1459019219</v>
      </c>
      <c r="BI65" s="10" t="n">
        <f aca="false">Z65*'Inflation indexes'!$D$156/100*'Inflation indexes'!I157</f>
        <v>15362.6835237984</v>
      </c>
    </row>
    <row r="66" customFormat="false" ht="15" hidden="false" customHeight="false" outlineLevel="0" collapsed="false">
      <c r="A66" s="0" t="n">
        <f aca="false">A62+1</f>
        <v>2030</v>
      </c>
      <c r="B66" s="15" t="n">
        <v>6901.69906931936</v>
      </c>
      <c r="C66" s="13" t="n">
        <f aca="false">Adequacy_low!Q63</f>
        <v>5518.0050544474</v>
      </c>
      <c r="D66" s="13" t="n">
        <f aca="false">Adequacy_low!R63</f>
        <v>3821.51134634733</v>
      </c>
      <c r="E66" s="13" t="n">
        <f aca="false">Adequacy_low!S63</f>
        <v>3211.12781231978</v>
      </c>
      <c r="F66" s="13" t="n">
        <f aca="false">Adequacy_low!T63</f>
        <v>2566.83615003391</v>
      </c>
      <c r="G66" s="13" t="n">
        <f aca="false">Adequacy_low!U63</f>
        <v>4414.69868606174</v>
      </c>
      <c r="H66" s="13" t="n">
        <f aca="false">Adequacy_low!V63</f>
        <v>5014.8803903392</v>
      </c>
      <c r="I66" s="8" t="n">
        <f aca="false">I62+1</f>
        <v>2030</v>
      </c>
      <c r="J66" s="15" t="n">
        <f aca="false">B66*'Inflation indexes'!$D$156/100*'Inflation indexes'!I158</f>
        <v>31291.2546128532</v>
      </c>
      <c r="K66" s="13" t="n">
        <f aca="false">H66*'Inflation indexes'!$D$156/100*'Inflation indexes'!I158</f>
        <v>22736.7054939682</v>
      </c>
      <c r="L66" s="13" t="n">
        <f aca="false">C66*'Inflation indexes'!$D$156/100*'Inflation indexes'!I158</f>
        <v>25017.7962527063</v>
      </c>
      <c r="M66" s="13" t="n">
        <f aca="false">D66*'Inflation indexes'!$D$156/100*'Inflation indexes'!I158</f>
        <v>17326.1516249005</v>
      </c>
      <c r="N66" s="13" t="n">
        <f aca="false">E66*'Inflation indexes'!$D$156/100*'Inflation indexes'!I158</f>
        <v>14558.7654518849</v>
      </c>
      <c r="O66" s="13" t="n">
        <f aca="false">F66*'Inflation indexes'!$D$156/100*'Inflation indexes'!I158</f>
        <v>11637.6449789353</v>
      </c>
      <c r="P66" s="13" t="n">
        <f aca="false">G66*'Inflation indexes'!$D$156/100*'Inflation indexes'!I158</f>
        <v>20015.5728664956</v>
      </c>
      <c r="Q66" s="13" t="n">
        <f aca="false">Adequacy_low!X63</f>
        <v>0.62698512638871</v>
      </c>
      <c r="R66" s="18" t="n">
        <v>7618.80198577028</v>
      </c>
      <c r="S66" s="17" t="n">
        <f aca="false">Adequacy_central!Q63</f>
        <v>5742.10010848338</v>
      </c>
      <c r="T66" s="17" t="n">
        <f aca="false">Adequacy_central!R63</f>
        <v>4014.04284053078</v>
      </c>
      <c r="U66" s="17" t="n">
        <f aca="false">Adequacy_central!S63</f>
        <v>3359.12594901576</v>
      </c>
      <c r="V66" s="17" t="n">
        <f aca="false">Adequacy_central!T63</f>
        <v>2638.06569008653</v>
      </c>
      <c r="W66" s="17" t="n">
        <f aca="false">Adequacy_central!U63</f>
        <v>4599.08479356369</v>
      </c>
      <c r="X66" s="17" t="n">
        <f aca="false">Adequacy_central!V63</f>
        <v>5246.38478830907</v>
      </c>
      <c r="Y66" s="14" t="n">
        <v>4694.86109420695</v>
      </c>
      <c r="Z66" s="14" t="n">
        <v>3392.34232911099</v>
      </c>
      <c r="AA66" s="11"/>
      <c r="AB66" s="11" t="n">
        <f aca="false">AB62+1</f>
        <v>2030</v>
      </c>
      <c r="AC66" s="12" t="n">
        <f aca="false">R66*'Inflation indexes'!I158*'Inflation indexes'!$D$156/100</f>
        <v>34542.4902458346</v>
      </c>
      <c r="AD66" s="12" t="n">
        <f aca="false">X66*'Inflation indexes'!$D$156/100*'Inflation indexes'!I158</f>
        <v>23786.3112487414</v>
      </c>
      <c r="AE66" s="17" t="n">
        <f aca="false">S66*'Inflation indexes'!$D$156/100*'Inflation indexes'!I158</f>
        <v>26033.809168206</v>
      </c>
      <c r="AF66" s="17" t="n">
        <f aca="false">T66*'Inflation indexes'!$D$156/100*'Inflation indexes'!I158</f>
        <v>18199.0601572746</v>
      </c>
      <c r="AG66" s="17" t="n">
        <f aca="false">U66*'Inflation indexes'!$D$156/100*'Inflation indexes'!I158</f>
        <v>15229.7665098951</v>
      </c>
      <c r="AH66" s="17" t="n">
        <f aca="false">V66*'Inflation indexes'!$D$156/100*'Inflation indexes'!I158</f>
        <v>11960.5888875811</v>
      </c>
      <c r="AI66" s="17" t="n">
        <f aca="false">W66*'Inflation indexes'!$D$156/100*'Inflation indexes'!I158</f>
        <v>20851.5514536474</v>
      </c>
      <c r="AJ66" s="17" t="n">
        <f aca="false">Y66*'Inflation indexes'!$D$156/100*'Inflation indexes'!I158</f>
        <v>21285.7866440265</v>
      </c>
      <c r="AK66" s="17" t="n">
        <f aca="false">AJ66*0.82</f>
        <v>17454.3450481017</v>
      </c>
      <c r="AL66" s="12" t="n">
        <f aca="false">Z66*'Inflation indexes'!$D$156/100*'Inflation indexes'!I158</f>
        <v>15380.3645287942</v>
      </c>
      <c r="AM66" s="17" t="n">
        <f aca="false">Adequacy_central!X63</f>
        <v>0.575211604182978</v>
      </c>
      <c r="AN66" s="8" t="n">
        <f aca="false">AN62+1</f>
        <v>2030</v>
      </c>
      <c r="AO66" s="15" t="n">
        <v>8578.9802451737</v>
      </c>
      <c r="AP66" s="13" t="n">
        <f aca="false">Adequacy_high!Q63</f>
        <v>5929.68276090656</v>
      </c>
      <c r="AQ66" s="13" t="n">
        <f aca="false">Adequacy_high!R63</f>
        <v>4174.39345635228</v>
      </c>
      <c r="AR66" s="13" t="n">
        <f aca="false">Adequacy_high!S63</f>
        <v>3417.23461039768</v>
      </c>
      <c r="AS66" s="13" t="n">
        <f aca="false">Adequacy_high!T63</f>
        <v>2728.68212147375</v>
      </c>
      <c r="AT66" s="13" t="n">
        <f aca="false">Adequacy_high!U63</f>
        <v>4731.37820145109</v>
      </c>
      <c r="AU66" s="13" t="n">
        <f aca="false">Adequacy_high!V63</f>
        <v>5420.60494722808</v>
      </c>
      <c r="AV66" s="8"/>
      <c r="AW66" s="8"/>
      <c r="AX66" s="8" t="n">
        <f aca="false">AX62+1</f>
        <v>2030</v>
      </c>
      <c r="AY66" s="10" t="n">
        <f aca="false">AO66*'Inflation indexes'!$D$156/100*'Inflation indexes'!I158</f>
        <v>38895.792539509</v>
      </c>
      <c r="AZ66" s="10" t="n">
        <f aca="false">AU66*'Inflation indexes'!$D$156/100*'Inflation indexes'!I158</f>
        <v>24576.1989701086</v>
      </c>
      <c r="BA66" s="13" t="n">
        <f aca="false">AP66*'Inflation indexes'!$D$156/100*'Inflation indexes'!I158</f>
        <v>26884.2804041979</v>
      </c>
      <c r="BB66" s="13" t="n">
        <f aca="false">AQ66*'Inflation indexes'!$D$156/100*'Inflation indexes'!I158</f>
        <v>18926.0654782257</v>
      </c>
      <c r="BC66" s="13" t="n">
        <f aca="false">AR66*'Inflation indexes'!$D$156/100*'Inflation indexes'!I158</f>
        <v>15493.2223488489</v>
      </c>
      <c r="BD66" s="13" t="n">
        <f aca="false">AS66*'Inflation indexes'!$D$156/100*'Inflation indexes'!I158</f>
        <v>12371.4300149856</v>
      </c>
      <c r="BE66" s="13" t="n">
        <f aca="false">AT66*'Inflation indexes'!$D$156/100*'Inflation indexes'!I158</f>
        <v>21451.3496581517</v>
      </c>
      <c r="BF66" s="13" t="n">
        <f aca="false">Adequacy_high!X63</f>
        <v>0.538232980516026</v>
      </c>
      <c r="BG66" s="13" t="n">
        <f aca="false">Y66*'Inflation indexes'!$D$156/100*'Inflation indexes'!I158</f>
        <v>21285.7866440265</v>
      </c>
      <c r="BH66" s="13" t="n">
        <f aca="false">BG66*0.82</f>
        <v>17454.3450481017</v>
      </c>
      <c r="BI66" s="10" t="n">
        <f aca="false">Z66*'Inflation indexes'!$D$156/100*'Inflation indexes'!I158</f>
        <v>15380.3645287942</v>
      </c>
    </row>
    <row r="67" customFormat="false" ht="15" hidden="false" customHeight="false" outlineLevel="0" collapsed="false">
      <c r="A67" s="0" t="n">
        <f aca="false">A63+1</f>
        <v>2030</v>
      </c>
      <c r="B67" s="15" t="n">
        <v>6909.86609696262</v>
      </c>
      <c r="C67" s="13" t="n">
        <f aca="false">Adequacy_low!Q64</f>
        <v>5531.51315724354</v>
      </c>
      <c r="D67" s="13" t="n">
        <f aca="false">Adequacy_low!R64</f>
        <v>3843.3504355942</v>
      </c>
      <c r="E67" s="13" t="n">
        <f aca="false">Adequacy_low!S64</f>
        <v>3210.06666393536</v>
      </c>
      <c r="F67" s="13" t="n">
        <f aca="false">Adequacy_low!T64</f>
        <v>2566.71096639287</v>
      </c>
      <c r="G67" s="13" t="n">
        <f aca="false">Adequacy_low!U64</f>
        <v>4421.02427175163</v>
      </c>
      <c r="H67" s="13" t="n">
        <f aca="false">Adequacy_low!V64</f>
        <v>5035.45964344935</v>
      </c>
      <c r="I67" s="8" t="n">
        <f aca="false">I63+1</f>
        <v>2030</v>
      </c>
      <c r="J67" s="15" t="n">
        <f aca="false">B67*'Inflation indexes'!$D$156/100*'Inflation indexes'!I159</f>
        <v>31328.282674907</v>
      </c>
      <c r="K67" s="13" t="n">
        <f aca="false">H67*'Inflation indexes'!$D$156/100*'Inflation indexes'!I159</f>
        <v>22830.0086997939</v>
      </c>
      <c r="L67" s="13" t="n">
        <f aca="false">C67*'Inflation indexes'!$D$156/100*'Inflation indexes'!I159</f>
        <v>25079.0399377301</v>
      </c>
      <c r="M67" s="13" t="n">
        <f aca="false">D67*'Inflation indexes'!$D$156/100*'Inflation indexes'!I159</f>
        <v>17425.1667362916</v>
      </c>
      <c r="N67" s="13" t="n">
        <f aca="false">E67*'Inflation indexes'!$D$156/100*'Inflation indexes'!I159</f>
        <v>14553.9543663905</v>
      </c>
      <c r="O67" s="13" t="n">
        <f aca="false">F67*'Inflation indexes'!$D$156/100*'Inflation indexes'!I159</f>
        <v>11637.0774153331</v>
      </c>
      <c r="P67" s="13" t="n">
        <f aca="false">G67*'Inflation indexes'!$D$156/100*'Inflation indexes'!I159</f>
        <v>20044.2521106078</v>
      </c>
      <c r="Q67" s="13" t="n">
        <f aca="false">Adequacy_low!X64</f>
        <v>0.621033902137821</v>
      </c>
      <c r="R67" s="18" t="n">
        <v>7643.23218302543</v>
      </c>
      <c r="S67" s="17" t="n">
        <f aca="false">Adequacy_central!Q64</f>
        <v>5757.24444619213</v>
      </c>
      <c r="T67" s="17" t="n">
        <f aca="false">Adequacy_central!R64</f>
        <v>4020.35622940976</v>
      </c>
      <c r="U67" s="17" t="n">
        <f aca="false">Adequacy_central!S64</f>
        <v>3358.34790304711</v>
      </c>
      <c r="V67" s="17" t="n">
        <f aca="false">Adequacy_central!T64</f>
        <v>2639.61897826376</v>
      </c>
      <c r="W67" s="17" t="n">
        <f aca="false">Adequacy_central!U64</f>
        <v>4601.28172339444</v>
      </c>
      <c r="X67" s="17" t="n">
        <f aca="false">Adequacy_central!V64</f>
        <v>5253.7204779923</v>
      </c>
      <c r="Y67" s="14" t="n">
        <v>4712.66730778947</v>
      </c>
      <c r="Z67" s="14" t="n">
        <v>3396.23167542241</v>
      </c>
      <c r="AA67" s="11"/>
      <c r="AB67" s="11" t="n">
        <f aca="false">AB63+1</f>
        <v>2030</v>
      </c>
      <c r="AC67" s="12" t="n">
        <f aca="false">R67*'Inflation indexes'!I159*'Inflation indexes'!$D$156/100</f>
        <v>34653.2530471209</v>
      </c>
      <c r="AD67" s="12" t="n">
        <f aca="false">X67*'Inflation indexes'!$D$156/100*'Inflation indexes'!I159</f>
        <v>23819.5701508369</v>
      </c>
      <c r="AE67" s="17" t="n">
        <f aca="false">S67*'Inflation indexes'!$D$156/100*'Inflation indexes'!I159</f>
        <v>26102.4712936375</v>
      </c>
      <c r="AF67" s="17" t="n">
        <f aca="false">T67*'Inflation indexes'!$D$156/100*'Inflation indexes'!I159</f>
        <v>18227.6841028999</v>
      </c>
      <c r="AG67" s="17" t="n">
        <f aca="false">U67*'Inflation indexes'!$D$156/100*'Inflation indexes'!I159</f>
        <v>15226.238967726</v>
      </c>
      <c r="AH67" s="17" t="n">
        <f aca="false">V67*'Inflation indexes'!$D$156/100*'Inflation indexes'!I159</f>
        <v>11967.6312600973</v>
      </c>
      <c r="AI67" s="17" t="n">
        <f aca="false">W67*'Inflation indexes'!$D$156/100*'Inflation indexes'!I159</f>
        <v>20861.5119995956</v>
      </c>
      <c r="AJ67" s="17" t="n">
        <f aca="false">Y67*'Inflation indexes'!$D$156/100*'Inflation indexes'!I159</f>
        <v>21366.5173100995</v>
      </c>
      <c r="AK67" s="17" t="n">
        <f aca="false">AJ67*0.82</f>
        <v>17520.5441942816</v>
      </c>
      <c r="AL67" s="12" t="n">
        <f aca="false">Z67*'Inflation indexes'!$D$156/100*'Inflation indexes'!I159</f>
        <v>15397.9982338407</v>
      </c>
      <c r="AM67" s="17" t="n">
        <f aca="false">Adequacy_central!X64</f>
        <v>0.572824142600646</v>
      </c>
      <c r="AN67" s="8" t="n">
        <f aca="false">AN63+1</f>
        <v>2030</v>
      </c>
      <c r="AO67" s="15" t="n">
        <v>8607.17943316871</v>
      </c>
      <c r="AP67" s="13" t="n">
        <f aca="false">Adequacy_high!Q64</f>
        <v>5952.87127006176</v>
      </c>
      <c r="AQ67" s="13" t="n">
        <f aca="false">Adequacy_high!R64</f>
        <v>4180.26501924414</v>
      </c>
      <c r="AR67" s="13" t="n">
        <f aca="false">Adequacy_high!S64</f>
        <v>3422.03685002668</v>
      </c>
      <c r="AS67" s="13" t="n">
        <f aca="false">Adequacy_high!T64</f>
        <v>2729.98862228652</v>
      </c>
      <c r="AT67" s="13" t="n">
        <f aca="false">Adequacy_high!U64</f>
        <v>4754.82777321401</v>
      </c>
      <c r="AU67" s="13" t="n">
        <f aca="false">Adequacy_high!V64</f>
        <v>5451.6778804105</v>
      </c>
      <c r="AV67" s="8"/>
      <c r="AW67" s="8"/>
      <c r="AX67" s="8" t="n">
        <f aca="false">AX63+1</f>
        <v>2030</v>
      </c>
      <c r="AY67" s="10" t="n">
        <f aca="false">AO67*'Inflation indexes'!$D$156/100*'Inflation indexes'!I159</f>
        <v>39023.6433719729</v>
      </c>
      <c r="AZ67" s="10" t="n">
        <f aca="false">AU67*'Inflation indexes'!$D$156/100*'Inflation indexes'!I159</f>
        <v>24717.0789264807</v>
      </c>
      <c r="BA67" s="13" t="n">
        <f aca="false">AP67*'Inflation indexes'!$D$156/100*'Inflation indexes'!I159</f>
        <v>26989.4135803593</v>
      </c>
      <c r="BB67" s="13" t="n">
        <f aca="false">AQ67*'Inflation indexes'!$D$156/100*'Inflation indexes'!I159</f>
        <v>18952.6862519771</v>
      </c>
      <c r="BC67" s="13" t="n">
        <f aca="false">AR67*'Inflation indexes'!$D$156/100*'Inflation indexes'!I159</f>
        <v>15514.9949734495</v>
      </c>
      <c r="BD67" s="13" t="n">
        <f aca="false">AS67*'Inflation indexes'!$D$156/100*'Inflation indexes'!I159</f>
        <v>12377.3534910997</v>
      </c>
      <c r="BE67" s="13" t="n">
        <f aca="false">AT67*'Inflation indexes'!$D$156/100*'Inflation indexes'!I159</f>
        <v>21557.6664524984</v>
      </c>
      <c r="BF67" s="13" t="n">
        <f aca="false">Adequacy_high!X64</f>
        <v>0.537368714672237</v>
      </c>
      <c r="BG67" s="13" t="n">
        <f aca="false">Y67*'Inflation indexes'!$D$156/100*'Inflation indexes'!I159</f>
        <v>21366.5173100995</v>
      </c>
      <c r="BH67" s="13" t="n">
        <f aca="false">BG67*0.82</f>
        <v>17520.5441942816</v>
      </c>
      <c r="BI67" s="10" t="n">
        <f aca="false">Z67*'Inflation indexes'!$D$156/100*'Inflation indexes'!I159</f>
        <v>15397.9982338407</v>
      </c>
    </row>
    <row r="68" customFormat="false" ht="15" hidden="false" customHeight="false" outlineLevel="0" collapsed="false">
      <c r="A68" s="0" t="n">
        <f aca="false">A64+1</f>
        <v>2030</v>
      </c>
      <c r="B68" s="15" t="n">
        <v>6950.04932928271</v>
      </c>
      <c r="C68" s="13" t="n">
        <f aca="false">Adequacy_low!Q65</f>
        <v>5541.13726197215</v>
      </c>
      <c r="D68" s="13" t="n">
        <f aca="false">Adequacy_low!R65</f>
        <v>3861.3569568186</v>
      </c>
      <c r="E68" s="13" t="n">
        <f aca="false">Adequacy_low!S65</f>
        <v>3212.3624463806</v>
      </c>
      <c r="F68" s="13" t="n">
        <f aca="false">Adequacy_low!T65</f>
        <v>2568.67765825816</v>
      </c>
      <c r="G68" s="13" t="n">
        <f aca="false">Adequacy_low!U65</f>
        <v>4421.73422603296</v>
      </c>
      <c r="H68" s="13" t="n">
        <f aca="false">Adequacy_low!V65</f>
        <v>5061.38974134552</v>
      </c>
      <c r="I68" s="8" t="n">
        <f aca="false">I64+1</f>
        <v>2030</v>
      </c>
      <c r="J68" s="15" t="n">
        <f aca="false">B68*'Inflation indexes'!$D$156/100*'Inflation indexes'!I160</f>
        <v>31510.4673429238</v>
      </c>
      <c r="K68" s="13" t="n">
        <f aca="false">H68*'Inflation indexes'!$D$156/100*'Inflation indexes'!I160</f>
        <v>22947.5718226215</v>
      </c>
      <c r="L68" s="13" t="n">
        <f aca="false">C68*'Inflation indexes'!$D$156/100*'Inflation indexes'!I160</f>
        <v>25122.6741658324</v>
      </c>
      <c r="M68" s="13" t="n">
        <f aca="false">D68*'Inflation indexes'!$D$156/100*'Inflation indexes'!I160</f>
        <v>17506.8055667687</v>
      </c>
      <c r="N68" s="13" t="n">
        <f aca="false">E68*'Inflation indexes'!$D$156/100*'Inflation indexes'!I160</f>
        <v>14564.3630950685</v>
      </c>
      <c r="O68" s="13" t="n">
        <f aca="false">F68*'Inflation indexes'!$D$156/100*'Inflation indexes'!I160</f>
        <v>11645.994097339</v>
      </c>
      <c r="P68" s="13" t="n">
        <f aca="false">G68*'Inflation indexes'!$D$156/100*'Inflation indexes'!I160</f>
        <v>20047.4709354156</v>
      </c>
      <c r="Q68" s="13" t="n">
        <f aca="false">Adequacy_low!X65</f>
        <v>0.626615089210163</v>
      </c>
      <c r="R68" s="18" t="n">
        <v>7684.89852004179</v>
      </c>
      <c r="S68" s="17" t="n">
        <f aca="false">Adequacy_central!Q65</f>
        <v>5774.80151184518</v>
      </c>
      <c r="T68" s="17" t="n">
        <f aca="false">Adequacy_central!R65</f>
        <v>4037.78332455208</v>
      </c>
      <c r="U68" s="17" t="n">
        <f aca="false">Adequacy_central!S65</f>
        <v>3361.03460204335</v>
      </c>
      <c r="V68" s="17" t="n">
        <f aca="false">Adequacy_central!T65</f>
        <v>2642.24476792042</v>
      </c>
      <c r="W68" s="17" t="n">
        <f aca="false">Adequacy_central!U65</f>
        <v>4610.11788184092</v>
      </c>
      <c r="X68" s="17" t="n">
        <f aca="false">Adequacy_central!V65</f>
        <v>5270.06416167928</v>
      </c>
      <c r="Y68" s="14" t="n">
        <v>4730.47352137199</v>
      </c>
      <c r="Z68" s="14" t="n">
        <v>3400.11065662737</v>
      </c>
      <c r="AA68" s="11"/>
      <c r="AB68" s="11" t="n">
        <f aca="false">AB64+1</f>
        <v>2030</v>
      </c>
      <c r="AC68" s="12" t="n">
        <f aca="false">R68*'Inflation indexes'!I160*'Inflation indexes'!$D$156/100</f>
        <v>34842.1618864181</v>
      </c>
      <c r="AD68" s="12" t="n">
        <f aca="false">X68*'Inflation indexes'!$D$156/100*'Inflation indexes'!I160</f>
        <v>23893.6699286488</v>
      </c>
      <c r="AE68" s="17" t="n">
        <f aca="false">S68*'Inflation indexes'!$D$156/100*'Inflation indexes'!I160</f>
        <v>26182.0723608655</v>
      </c>
      <c r="AF68" s="17" t="n">
        <f aca="false">T68*'Inflation indexes'!$D$156/100*'Inflation indexes'!I160</f>
        <v>18306.695903586</v>
      </c>
      <c r="AG68" s="17" t="n">
        <f aca="false">U68*'Inflation indexes'!$D$156/100*'Inflation indexes'!I160</f>
        <v>15238.4200526321</v>
      </c>
      <c r="AH68" s="17" t="n">
        <f aca="false">V68*'Inflation indexes'!$D$156/100*'Inflation indexes'!I160</f>
        <v>11979.5361913151</v>
      </c>
      <c r="AI68" s="17" t="n">
        <f aca="false">W68*'Inflation indexes'!$D$156/100*'Inflation indexes'!I160</f>
        <v>20901.5737990121</v>
      </c>
      <c r="AJ68" s="17" t="n">
        <f aca="false">Y68*'Inflation indexes'!$D$156/100*'Inflation indexes'!I160</f>
        <v>21447.2479761725</v>
      </c>
      <c r="AK68" s="17" t="n">
        <f aca="false">AJ68*0.82</f>
        <v>17586.7433404614</v>
      </c>
      <c r="AL68" s="12" t="n">
        <f aca="false">Z68*'Inflation indexes'!$D$156/100*'Inflation indexes'!I160</f>
        <v>15415.5849450699</v>
      </c>
      <c r="AM68" s="17" t="n">
        <f aca="false">Adequacy_central!X65</f>
        <v>0.57286244353111</v>
      </c>
      <c r="AN68" s="8" t="n">
        <f aca="false">AN64+1</f>
        <v>2030</v>
      </c>
      <c r="AO68" s="15" t="n">
        <v>8675.3156799829</v>
      </c>
      <c r="AP68" s="13" t="n">
        <f aca="false">Adequacy_high!Q65</f>
        <v>5963.10443042051</v>
      </c>
      <c r="AQ68" s="13" t="n">
        <f aca="false">Adequacy_high!R65</f>
        <v>4199.96919160529</v>
      </c>
      <c r="AR68" s="13" t="n">
        <f aca="false">Adequacy_high!S65</f>
        <v>3425.72097374959</v>
      </c>
      <c r="AS68" s="13" t="n">
        <f aca="false">Adequacy_high!T65</f>
        <v>2731.83429289897</v>
      </c>
      <c r="AT68" s="13" t="n">
        <f aca="false">Adequacy_high!U65</f>
        <v>4750.4583202097</v>
      </c>
      <c r="AU68" s="13" t="n">
        <f aca="false">Adequacy_high!V65</f>
        <v>5463.94196869862</v>
      </c>
      <c r="AV68" s="8"/>
      <c r="AW68" s="8"/>
      <c r="AX68" s="8" t="n">
        <f aca="false">AX64+1</f>
        <v>2030</v>
      </c>
      <c r="AY68" s="10" t="n">
        <f aca="false">AO68*'Inflation indexes'!$D$156/100*'Inflation indexes'!I160</f>
        <v>39332.5627592155</v>
      </c>
      <c r="AZ68" s="10" t="n">
        <f aca="false">AU68*'Inflation indexes'!$D$156/100*'Inflation indexes'!I160</f>
        <v>24772.682438799</v>
      </c>
      <c r="BA68" s="13" t="n">
        <f aca="false">AP68*'Inflation indexes'!$D$156/100*'Inflation indexes'!I160</f>
        <v>27035.8091741202</v>
      </c>
      <c r="BB68" s="13" t="n">
        <f aca="false">AQ68*'Inflation indexes'!$D$156/100*'Inflation indexes'!I160</f>
        <v>19042.0219746876</v>
      </c>
      <c r="BC68" s="13" t="n">
        <f aca="false">AR68*'Inflation indexes'!$D$156/100*'Inflation indexes'!I160</f>
        <v>15531.6982304709</v>
      </c>
      <c r="BD68" s="13" t="n">
        <f aca="false">AS68*'Inflation indexes'!$D$156/100*'Inflation indexes'!I160</f>
        <v>12385.721481139</v>
      </c>
      <c r="BE68" s="13" t="n">
        <f aca="false">AT68*'Inflation indexes'!$D$156/100*'Inflation indexes'!I160</f>
        <v>21537.8560166762</v>
      </c>
      <c r="BF68" s="13" t="n">
        <f aca="false">Adequacy_high!X65</f>
        <v>0.533245113109895</v>
      </c>
      <c r="BG68" s="13" t="n">
        <f aca="false">Y68*'Inflation indexes'!$D$156/100*'Inflation indexes'!I160</f>
        <v>21447.2479761725</v>
      </c>
      <c r="BH68" s="13" t="n">
        <f aca="false">BG68*0.82</f>
        <v>17586.7433404614</v>
      </c>
      <c r="BI68" s="10" t="n">
        <f aca="false">Z68*'Inflation indexes'!$D$156/100*'Inflation indexes'!I160</f>
        <v>15415.5849450699</v>
      </c>
    </row>
    <row r="69" customFormat="false" ht="15" hidden="false" customHeight="false" outlineLevel="0" collapsed="false">
      <c r="A69" s="0" t="n">
        <f aca="false">A65+1</f>
        <v>2031</v>
      </c>
      <c r="B69" s="15" t="n">
        <v>6991.14501554312</v>
      </c>
      <c r="C69" s="13" t="n">
        <f aca="false">Adequacy_low!Q66</f>
        <v>5553.47431821551</v>
      </c>
      <c r="D69" s="13" t="n">
        <f aca="false">Adequacy_low!R66</f>
        <v>3865.80386875144</v>
      </c>
      <c r="E69" s="13" t="n">
        <f aca="false">Adequacy_low!S66</f>
        <v>3214.02899993776</v>
      </c>
      <c r="F69" s="13" t="n">
        <f aca="false">Adequacy_low!T66</f>
        <v>2570.82375795046</v>
      </c>
      <c r="G69" s="13" t="n">
        <f aca="false">Adequacy_low!U66</f>
        <v>4422.64830803663</v>
      </c>
      <c r="H69" s="13" t="n">
        <f aca="false">Adequacy_low!V66</f>
        <v>5067.64138812535</v>
      </c>
      <c r="I69" s="8" t="n">
        <f aca="false">I65+1</f>
        <v>2031</v>
      </c>
      <c r="J69" s="15" t="n">
        <f aca="false">B69*'Inflation indexes'!$D$156/100*'Inflation indexes'!I161</f>
        <v>31696.7889384249</v>
      </c>
      <c r="K69" s="13" t="n">
        <f aca="false">H69*'Inflation indexes'!$D$156/100*'Inflation indexes'!I161</f>
        <v>22975.9158389532</v>
      </c>
      <c r="L69" s="13" t="n">
        <f aca="false">C69*'Inflation indexes'!$D$156/100*'Inflation indexes'!I161</f>
        <v>25178.6085037695</v>
      </c>
      <c r="M69" s="13" t="n">
        <f aca="false">D69*'Inflation indexes'!$D$156/100*'Inflation indexes'!I161</f>
        <v>17526.9671896002</v>
      </c>
      <c r="N69" s="13" t="n">
        <f aca="false">E69*'Inflation indexes'!$D$156/100*'Inflation indexes'!I161</f>
        <v>14571.9189956025</v>
      </c>
      <c r="O69" s="13" t="n">
        <f aca="false">F69*'Inflation indexes'!$D$156/100*'Inflation indexes'!I161</f>
        <v>11655.724187165</v>
      </c>
      <c r="P69" s="13" t="n">
        <f aca="false">G69*'Inflation indexes'!$D$156/100*'Inflation indexes'!I161</f>
        <v>20051.6152442918</v>
      </c>
      <c r="Q69" s="13" t="n">
        <f aca="false">Adequacy_low!X66</f>
        <v>0.625510521619562</v>
      </c>
      <c r="R69" s="16" t="n">
        <v>7699.34059782522</v>
      </c>
      <c r="S69" s="17" t="n">
        <f aca="false">Adequacy_central!Q66</f>
        <v>5794.73991250912</v>
      </c>
      <c r="T69" s="17" t="n">
        <f aca="false">Adequacy_central!R66</f>
        <v>4038.31624243542</v>
      </c>
      <c r="U69" s="17" t="n">
        <f aca="false">Adequacy_central!S66</f>
        <v>3366.00972902147</v>
      </c>
      <c r="V69" s="17" t="n">
        <f aca="false">Adequacy_central!T66</f>
        <v>2645.35750796478</v>
      </c>
      <c r="W69" s="17" t="n">
        <f aca="false">Adequacy_central!U66</f>
        <v>4610.54823291851</v>
      </c>
      <c r="X69" s="17" t="n">
        <f aca="false">Adequacy_central!V66</f>
        <v>5277.00496045617</v>
      </c>
      <c r="Y69" s="14" t="n">
        <v>4748.27973495452</v>
      </c>
      <c r="Z69" s="14" t="n">
        <v>3403.97933955587</v>
      </c>
      <c r="AA69" s="11"/>
      <c r="AB69" s="11" t="n">
        <f aca="false">AB65+1</f>
        <v>2031</v>
      </c>
      <c r="AC69" s="12" t="n">
        <f aca="false">R69*'Inflation indexes'!I161*'Inflation indexes'!$D$156/100</f>
        <v>34907.6400720824</v>
      </c>
      <c r="AD69" s="12" t="n">
        <f aca="false">X69*'Inflation indexes'!$D$156/100*'Inflation indexes'!I161</f>
        <v>23925.1384553931</v>
      </c>
      <c r="AE69" s="17" t="n">
        <f aca="false">S69*'Inflation indexes'!$D$156/100*'Inflation indexes'!I161</f>
        <v>26272.4700391012</v>
      </c>
      <c r="AF69" s="17" t="n">
        <f aca="false">T69*'Inflation indexes'!$D$156/100*'Inflation indexes'!I161</f>
        <v>18309.1120722725</v>
      </c>
      <c r="AG69" s="17" t="n">
        <f aca="false">U69*'Inflation indexes'!$D$156/100*'Inflation indexes'!I161</f>
        <v>15260.976522197</v>
      </c>
      <c r="AH69" s="17" t="n">
        <f aca="false">V69*'Inflation indexes'!$D$156/100*'Inflation indexes'!I161</f>
        <v>11993.6488815807</v>
      </c>
      <c r="AI69" s="17" t="n">
        <f aca="false">W69*'Inflation indexes'!$D$156/100*'Inflation indexes'!I161</f>
        <v>20903.5249453902</v>
      </c>
      <c r="AJ69" s="17" t="n">
        <f aca="false">Y69*'Inflation indexes'!$D$156/100*'Inflation indexes'!I161</f>
        <v>21527.9786422455</v>
      </c>
      <c r="AK69" s="17" t="n">
        <f aca="false">AJ69*0.82</f>
        <v>17652.9424866413</v>
      </c>
      <c r="AL69" s="12" t="n">
        <f aca="false">Z69*'Inflation indexes'!$D$156/100*'Inflation indexes'!I161</f>
        <v>15433.1249654788</v>
      </c>
      <c r="AM69" s="17" t="n">
        <f aca="false">Adequacy_central!X66</f>
        <v>0.576646841378956</v>
      </c>
      <c r="AN69" s="8" t="n">
        <f aca="false">AN65+1</f>
        <v>2031</v>
      </c>
      <c r="AO69" s="15" t="n">
        <v>8702.3634226765</v>
      </c>
      <c r="AP69" s="13" t="n">
        <f aca="false">Adequacy_high!Q66</f>
        <v>5976.23387888769</v>
      </c>
      <c r="AQ69" s="13" t="n">
        <f aca="false">Adequacy_high!R66</f>
        <v>4212.84223740562</v>
      </c>
      <c r="AR69" s="13" t="n">
        <f aca="false">Adequacy_high!S66</f>
        <v>3430.8439540791</v>
      </c>
      <c r="AS69" s="13" t="n">
        <f aca="false">Adequacy_high!T66</f>
        <v>2734.67122789725</v>
      </c>
      <c r="AT69" s="13" t="n">
        <f aca="false">Adequacy_high!U66</f>
        <v>4757.84592519436</v>
      </c>
      <c r="AU69" s="13" t="n">
        <f aca="false">Adequacy_high!V66</f>
        <v>5481.23820891416</v>
      </c>
      <c r="AV69" s="8"/>
      <c r="AW69" s="8"/>
      <c r="AX69" s="8" t="n">
        <f aca="false">AX65+1</f>
        <v>2031</v>
      </c>
      <c r="AY69" s="10" t="n">
        <f aca="false">AO69*'Inflation indexes'!$D$156/100*'Inflation indexes'!I161</f>
        <v>39455.1931136873</v>
      </c>
      <c r="AZ69" s="10" t="n">
        <f aca="false">AU69*'Inflation indexes'!$D$156/100*'Inflation indexes'!I161</f>
        <v>24851.1009631353</v>
      </c>
      <c r="BA69" s="13" t="n">
        <f aca="false">AP69*'Inflation indexes'!$D$156/100*'Inflation indexes'!I161</f>
        <v>27095.336097967</v>
      </c>
      <c r="BB69" s="13" t="n">
        <f aca="false">AQ69*'Inflation indexes'!$D$156/100*'Inflation indexes'!I161</f>
        <v>19100.3864078128</v>
      </c>
      <c r="BC69" s="13" t="n">
        <f aca="false">AR69*'Inflation indexes'!$D$156/100*'Inflation indexes'!I161</f>
        <v>15554.9250446593</v>
      </c>
      <c r="BD69" s="13" t="n">
        <f aca="false">AS69*'Inflation indexes'!$D$156/100*'Inflation indexes'!I161</f>
        <v>12398.5837132444</v>
      </c>
      <c r="BE69" s="13" t="n">
        <f aca="false">AT69*'Inflation indexes'!$D$156/100*'Inflation indexes'!I161</f>
        <v>21571.3502948579</v>
      </c>
      <c r="BF69" s="13" t="n">
        <f aca="false">Adequacy_high!X66</f>
        <v>0.532355413201674</v>
      </c>
      <c r="BG69" s="13" t="n">
        <f aca="false">Y69*'Inflation indexes'!$D$156/100*'Inflation indexes'!I161</f>
        <v>21527.9786422455</v>
      </c>
      <c r="BH69" s="13" t="n">
        <f aca="false">BG69*0.82</f>
        <v>17652.9424866413</v>
      </c>
      <c r="BI69" s="10" t="n">
        <f aca="false">Z69*'Inflation indexes'!$D$156/100*'Inflation indexes'!I161</f>
        <v>15433.1249654788</v>
      </c>
    </row>
    <row r="70" customFormat="false" ht="15" hidden="false" customHeight="false" outlineLevel="0" collapsed="false">
      <c r="A70" s="0" t="n">
        <f aca="false">A66+1</f>
        <v>2031</v>
      </c>
      <c r="B70" s="15" t="n">
        <v>6968.66797999024</v>
      </c>
      <c r="C70" s="13" t="n">
        <f aca="false">Adequacy_low!Q67</f>
        <v>5548.50971325027</v>
      </c>
      <c r="D70" s="13" t="n">
        <f aca="false">Adequacy_low!R67</f>
        <v>3878.85707567778</v>
      </c>
      <c r="E70" s="13" t="n">
        <f aca="false">Adequacy_low!S67</f>
        <v>3214.12508632948</v>
      </c>
      <c r="F70" s="13" t="n">
        <f aca="false">Adequacy_low!T67</f>
        <v>2571.65207564255</v>
      </c>
      <c r="G70" s="13" t="n">
        <f aca="false">Adequacy_low!U67</f>
        <v>4416.2599466966</v>
      </c>
      <c r="H70" s="13" t="n">
        <f aca="false">Adequacy_low!V67</f>
        <v>5069.98905316605</v>
      </c>
      <c r="I70" s="8" t="n">
        <f aca="false">I66+1</f>
        <v>2031</v>
      </c>
      <c r="J70" s="15" t="n">
        <f aca="false">B70*'Inflation indexes'!$D$156/100*'Inflation indexes'!I162</f>
        <v>31594.8814754418</v>
      </c>
      <c r="K70" s="13" t="n">
        <f aca="false">H70*'Inflation indexes'!$D$156/100*'Inflation indexes'!I162</f>
        <v>22986.5597954335</v>
      </c>
      <c r="L70" s="13" t="n">
        <f aca="false">C70*'Inflation indexes'!$D$156/100*'Inflation indexes'!I162</f>
        <v>25156.0997394118</v>
      </c>
      <c r="M70" s="13" t="n">
        <f aca="false">D70*'Inflation indexes'!$D$156/100*'Inflation indexes'!I162</f>
        <v>17586.1484458885</v>
      </c>
      <c r="N70" s="13" t="n">
        <f aca="false">E70*'Inflation indexes'!$D$156/100*'Inflation indexes'!I162</f>
        <v>14572.3546366986</v>
      </c>
      <c r="O70" s="13" t="n">
        <f aca="false">F70*'Inflation indexes'!$D$156/100*'Inflation indexes'!I162</f>
        <v>11659.4796536876</v>
      </c>
      <c r="P70" s="13" t="n">
        <f aca="false">G70*'Inflation indexes'!$D$156/100*'Inflation indexes'!I162</f>
        <v>20022.651384923</v>
      </c>
      <c r="Q70" s="13" t="n">
        <f aca="false">Adequacy_low!X67</f>
        <v>0.619333931131396</v>
      </c>
      <c r="R70" s="18" t="n">
        <v>7741.09717587669</v>
      </c>
      <c r="S70" s="17" t="n">
        <f aca="false">Adequacy_central!Q67</f>
        <v>5802.0264230619</v>
      </c>
      <c r="T70" s="17" t="n">
        <f aca="false">Adequacy_central!R67</f>
        <v>4049.16092810758</v>
      </c>
      <c r="U70" s="17" t="n">
        <f aca="false">Adequacy_central!S67</f>
        <v>3371.6607790052</v>
      </c>
      <c r="V70" s="17" t="n">
        <f aca="false">Adequacy_central!T67</f>
        <v>2646.25307835202</v>
      </c>
      <c r="W70" s="17" t="n">
        <f aca="false">Adequacy_central!U67</f>
        <v>4609.50127553141</v>
      </c>
      <c r="X70" s="17" t="n">
        <f aca="false">Adequacy_central!V67</f>
        <v>5280.98623932493</v>
      </c>
      <c r="Y70" s="14" t="n">
        <v>4766.08594853704</v>
      </c>
      <c r="Z70" s="14" t="n">
        <v>3407.83779035615</v>
      </c>
      <c r="AA70" s="11"/>
      <c r="AB70" s="11" t="n">
        <f aca="false">AB66+1</f>
        <v>2031</v>
      </c>
      <c r="AC70" s="12" t="n">
        <f aca="false">R70*'Inflation indexes'!I162*'Inflation indexes'!$D$156/100</f>
        <v>35096.9580505174</v>
      </c>
      <c r="AD70" s="12" t="n">
        <f aca="false">X70*'Inflation indexes'!$D$156/100*'Inflation indexes'!I162</f>
        <v>23943.1889686821</v>
      </c>
      <c r="AE70" s="17" t="n">
        <f aca="false">S70*'Inflation indexes'!$D$156/100*'Inflation indexes'!I162</f>
        <v>26305.5059704938</v>
      </c>
      <c r="AF70" s="17" t="n">
        <f aca="false">T70*'Inflation indexes'!$D$156/100*'Inflation indexes'!I162</f>
        <v>18358.2802288606</v>
      </c>
      <c r="AG70" s="17" t="n">
        <f aca="false">U70*'Inflation indexes'!$D$156/100*'Inflation indexes'!I162</f>
        <v>15286.597523938</v>
      </c>
      <c r="AH70" s="17" t="n">
        <f aca="false">V70*'Inflation indexes'!$D$156/100*'Inflation indexes'!I162</f>
        <v>11997.7092616015</v>
      </c>
      <c r="AI70" s="17" t="n">
        <f aca="false">W70*'Inflation indexes'!$D$156/100*'Inflation indexes'!I162</f>
        <v>20898.7781997208</v>
      </c>
      <c r="AJ70" s="17" t="n">
        <f aca="false">Y70*'Inflation indexes'!$D$156/100*'Inflation indexes'!I162</f>
        <v>21608.7093083185</v>
      </c>
      <c r="AK70" s="17" t="n">
        <f aca="false">AJ70*0.82</f>
        <v>17719.1416328212</v>
      </c>
      <c r="AL70" s="12" t="n">
        <f aca="false">Z70*'Inflation indexes'!$D$156/100*'Inflation indexes'!I162</f>
        <v>15450.6185949736</v>
      </c>
      <c r="AM70" s="17" t="n">
        <f aca="false">Adequacy_central!X67</f>
        <v>0.572364004364975</v>
      </c>
      <c r="AN70" s="8" t="n">
        <f aca="false">AN66+1</f>
        <v>2031</v>
      </c>
      <c r="AO70" s="15" t="n">
        <v>8763.3871611406</v>
      </c>
      <c r="AP70" s="13" t="n">
        <f aca="false">Adequacy_high!Q67</f>
        <v>5999.09268514477</v>
      </c>
      <c r="AQ70" s="13" t="n">
        <f aca="false">Adequacy_high!R67</f>
        <v>4229.87763820793</v>
      </c>
      <c r="AR70" s="13" t="n">
        <f aca="false">Adequacy_high!S67</f>
        <v>3435.82443375253</v>
      </c>
      <c r="AS70" s="13" t="n">
        <f aca="false">Adequacy_high!T67</f>
        <v>2738.16278239865</v>
      </c>
      <c r="AT70" s="13" t="n">
        <f aca="false">Adequacy_high!U67</f>
        <v>4765.50324954779</v>
      </c>
      <c r="AU70" s="13" t="n">
        <f aca="false">Adequacy_high!V67</f>
        <v>5496.56385741442</v>
      </c>
      <c r="AV70" s="8"/>
      <c r="AW70" s="8"/>
      <c r="AX70" s="8" t="n">
        <f aca="false">AX66+1</f>
        <v>2031</v>
      </c>
      <c r="AY70" s="10" t="n">
        <f aca="false">AO70*'Inflation indexes'!$D$156/100*'Inflation indexes'!I162</f>
        <v>39731.8654690783</v>
      </c>
      <c r="AZ70" s="10" t="n">
        <f aca="false">AU70*'Inflation indexes'!$D$156/100*'Inflation indexes'!I162</f>
        <v>24920.5851241386</v>
      </c>
      <c r="BA70" s="13" t="n">
        <f aca="false">AP70*'Inflation indexes'!$D$156/100*'Inflation indexes'!I162</f>
        <v>27198.9744512988</v>
      </c>
      <c r="BB70" s="13" t="n">
        <f aca="false">AQ70*'Inflation indexes'!$D$156/100*'Inflation indexes'!I162</f>
        <v>19177.6223258937</v>
      </c>
      <c r="BC70" s="13" t="n">
        <f aca="false">AR70*'Inflation indexes'!$D$156/100*'Inflation indexes'!I162</f>
        <v>15577.5057825312</v>
      </c>
      <c r="BD70" s="13" t="n">
        <f aca="false">AS70*'Inflation indexes'!$D$156/100*'Inflation indexes'!I162</f>
        <v>12414.4138906834</v>
      </c>
      <c r="BE70" s="13" t="n">
        <f aca="false">AT70*'Inflation indexes'!$D$156/100*'Inflation indexes'!I162</f>
        <v>21606.0674396638</v>
      </c>
      <c r="BF70" s="13" t="n">
        <f aca="false">Adequacy_high!X67</f>
        <v>0.532537354822624</v>
      </c>
      <c r="BG70" s="13" t="n">
        <f aca="false">Y70*'Inflation indexes'!$D$156/100*'Inflation indexes'!I162</f>
        <v>21608.7093083185</v>
      </c>
      <c r="BH70" s="13" t="n">
        <f aca="false">BG70*0.82</f>
        <v>17719.1416328212</v>
      </c>
      <c r="BI70" s="10" t="n">
        <f aca="false">Z70*'Inflation indexes'!$D$156/100*'Inflation indexes'!I162</f>
        <v>15450.6185949736</v>
      </c>
    </row>
    <row r="71" customFormat="false" ht="15" hidden="false" customHeight="false" outlineLevel="0" collapsed="false">
      <c r="A71" s="0" t="n">
        <f aca="false">A67+1</f>
        <v>2031</v>
      </c>
      <c r="B71" s="15" t="n">
        <v>6995.38530122379</v>
      </c>
      <c r="C71" s="13" t="n">
        <f aca="false">Adequacy_low!Q68</f>
        <v>5567.35420752951</v>
      </c>
      <c r="D71" s="13" t="n">
        <f aca="false">Adequacy_low!R68</f>
        <v>3900.19929518951</v>
      </c>
      <c r="E71" s="13" t="n">
        <f aca="false">Adequacy_low!S68</f>
        <v>3213.23976905257</v>
      </c>
      <c r="F71" s="13" t="n">
        <f aca="false">Adequacy_low!T68</f>
        <v>2571.5709260121</v>
      </c>
      <c r="G71" s="13" t="n">
        <f aca="false">Adequacy_low!U68</f>
        <v>4416.63081667211</v>
      </c>
      <c r="H71" s="13" t="n">
        <f aca="false">Adequacy_low!V68</f>
        <v>5082.5258159708</v>
      </c>
      <c r="I71" s="8" t="n">
        <f aca="false">I67+1</f>
        <v>2031</v>
      </c>
      <c r="J71" s="15" t="n">
        <f aca="false">B71*'Inflation indexes'!$D$156/100*'Inflation indexes'!I163</f>
        <v>31716.0137492334</v>
      </c>
      <c r="K71" s="13" t="n">
        <f aca="false">H71*'Inflation indexes'!$D$156/100*'Inflation indexes'!I163</f>
        <v>23043.3995725673</v>
      </c>
      <c r="L71" s="13" t="n">
        <f aca="false">C71*'Inflation indexes'!$D$156/100*'Inflation indexes'!I163</f>
        <v>25241.5378123587</v>
      </c>
      <c r="M71" s="13" t="n">
        <f aca="false">D71*'Inflation indexes'!$D$156/100*'Inflation indexes'!I163</f>
        <v>17682.9108254182</v>
      </c>
      <c r="N71" s="13" t="n">
        <f aca="false">E71*'Inflation indexes'!$D$156/100*'Inflation indexes'!I163</f>
        <v>14568.3407427217</v>
      </c>
      <c r="O71" s="13" t="n">
        <f aca="false">F71*'Inflation indexes'!$D$156/100*'Inflation indexes'!I163</f>
        <v>11659.1117335968</v>
      </c>
      <c r="P71" s="13" t="n">
        <f aca="false">G71*'Inflation indexes'!$D$156/100*'Inflation indexes'!I163</f>
        <v>20024.3328530246</v>
      </c>
      <c r="Q71" s="13" t="n">
        <f aca="false">Adequacy_low!X68</f>
        <v>0.629045711199888</v>
      </c>
      <c r="R71" s="18" t="n">
        <v>7795.85679897538</v>
      </c>
      <c r="S71" s="17" t="n">
        <f aca="false">Adequacy_central!Q68</f>
        <v>5809.83007398069</v>
      </c>
      <c r="T71" s="17" t="n">
        <f aca="false">Adequacy_central!R68</f>
        <v>4066.48999288007</v>
      </c>
      <c r="U71" s="17" t="n">
        <f aca="false">Adequacy_central!S68</f>
        <v>3375.84647218154</v>
      </c>
      <c r="V71" s="17" t="n">
        <f aca="false">Adequacy_central!T68</f>
        <v>2647.75884106607</v>
      </c>
      <c r="W71" s="17" t="n">
        <f aca="false">Adequacy_central!U68</f>
        <v>4615.16003974563</v>
      </c>
      <c r="X71" s="17" t="n">
        <f aca="false">Adequacy_central!V68</f>
        <v>5303.97078453667</v>
      </c>
      <c r="Y71" s="14" t="n">
        <v>4783.89216211956</v>
      </c>
      <c r="Z71" s="14" t="n">
        <v>3411.68607450416</v>
      </c>
      <c r="AA71" s="11"/>
      <c r="AB71" s="11" t="n">
        <f aca="false">AB67+1</f>
        <v>2031</v>
      </c>
      <c r="AC71" s="12" t="n">
        <f aca="false">R71*'Inflation indexes'!I163*'Inflation indexes'!$D$156/100</f>
        <v>35345.2298589047</v>
      </c>
      <c r="AD71" s="12" t="n">
        <f aca="false">X71*'Inflation indexes'!$D$156/100*'Inflation indexes'!I163</f>
        <v>24047.3974033237</v>
      </c>
      <c r="AE71" s="17" t="n">
        <f aca="false">S71*'Inflation indexes'!$D$156/100*'Inflation indexes'!I163</f>
        <v>26340.8865377073</v>
      </c>
      <c r="AF71" s="17" t="n">
        <f aca="false">T71*'Inflation indexes'!$D$156/100*'Inflation indexes'!I163</f>
        <v>18436.8475747493</v>
      </c>
      <c r="AG71" s="17" t="n">
        <f aca="false">U71*'Inflation indexes'!$D$156/100*'Inflation indexes'!I163</f>
        <v>15305.5748206293</v>
      </c>
      <c r="AH71" s="17" t="n">
        <f aca="false">V71*'Inflation indexes'!$D$156/100*'Inflation indexes'!I163</f>
        <v>12004.5361608909</v>
      </c>
      <c r="AI71" s="17" t="n">
        <f aca="false">W71*'Inflation indexes'!$D$156/100*'Inflation indexes'!I163</f>
        <v>20924.4341766104</v>
      </c>
      <c r="AJ71" s="17" t="n">
        <f aca="false">Y71*'Inflation indexes'!$D$156/100*'Inflation indexes'!I163</f>
        <v>21689.4399743915</v>
      </c>
      <c r="AK71" s="17" t="n">
        <f aca="false">AJ71*0.82</f>
        <v>17785.340779001</v>
      </c>
      <c r="AL71" s="12" t="n">
        <f aca="false">Z71*'Inflation indexes'!$D$156/100*'Inflation indexes'!I163</f>
        <v>15468.0661304121</v>
      </c>
      <c r="AM71" s="17" t="n">
        <f aca="false">Adequacy_central!X68</f>
        <v>0.579904570456894</v>
      </c>
      <c r="AN71" s="8" t="n">
        <f aca="false">AN67+1</f>
        <v>2031</v>
      </c>
      <c r="AO71" s="15" t="n">
        <v>8833.61220922879</v>
      </c>
      <c r="AP71" s="13" t="n">
        <f aca="false">Adequacy_high!Q68</f>
        <v>6002.19268042196</v>
      </c>
      <c r="AQ71" s="13" t="n">
        <f aca="false">Adequacy_high!R68</f>
        <v>4246.66605974573</v>
      </c>
      <c r="AR71" s="13" t="n">
        <f aca="false">Adequacy_high!S68</f>
        <v>3439.93058931163</v>
      </c>
      <c r="AS71" s="13" t="n">
        <f aca="false">Adequacy_high!T68</f>
        <v>2740.54219737783</v>
      </c>
      <c r="AT71" s="13" t="n">
        <f aca="false">Adequacy_high!U68</f>
        <v>4760.78353695507</v>
      </c>
      <c r="AU71" s="13" t="n">
        <f aca="false">Adequacy_high!V68</f>
        <v>5504.13908316737</v>
      </c>
      <c r="AV71" s="8"/>
      <c r="AW71" s="8"/>
      <c r="AX71" s="8" t="n">
        <f aca="false">AX67+1</f>
        <v>2031</v>
      </c>
      <c r="AY71" s="10" t="n">
        <f aca="false">AO71*'Inflation indexes'!$D$156/100*'Inflation indexes'!I163</f>
        <v>40050.2551638269</v>
      </c>
      <c r="AZ71" s="10" t="n">
        <f aca="false">AU71*'Inflation indexes'!$D$156/100*'Inflation indexes'!I163</f>
        <v>24954.9300463678</v>
      </c>
      <c r="BA71" s="13" t="n">
        <f aca="false">AP71*'Inflation indexes'!$D$156/100*'Inflation indexes'!I163</f>
        <v>27213.0293587271</v>
      </c>
      <c r="BB71" s="13" t="n">
        <f aca="false">AQ71*'Inflation indexes'!$D$156/100*'Inflation indexes'!I163</f>
        <v>19253.7384775269</v>
      </c>
      <c r="BC71" s="13" t="n">
        <f aca="false">AR71*'Inflation indexes'!$D$156/100*'Inflation indexes'!I163</f>
        <v>15596.1224677546</v>
      </c>
      <c r="BD71" s="13" t="n">
        <f aca="false">AS71*'Inflation indexes'!$D$156/100*'Inflation indexes'!I163</f>
        <v>12425.2017965592</v>
      </c>
      <c r="BE71" s="13" t="n">
        <f aca="false">AT71*'Inflation indexes'!$D$156/100*'Inflation indexes'!I163</f>
        <v>21584.6689801027</v>
      </c>
      <c r="BF71" s="13" t="n">
        <f aca="false">Adequacy_high!X68</f>
        <v>0.529991602991455</v>
      </c>
      <c r="BG71" s="13" t="n">
        <f aca="false">Y71*'Inflation indexes'!$D$156/100*'Inflation indexes'!I163</f>
        <v>21689.4399743915</v>
      </c>
      <c r="BH71" s="13" t="n">
        <f aca="false">BG71*0.82</f>
        <v>17785.340779001</v>
      </c>
      <c r="BI71" s="10" t="n">
        <f aca="false">Z71*'Inflation indexes'!$D$156/100*'Inflation indexes'!I163</f>
        <v>15468.0661304121</v>
      </c>
    </row>
    <row r="72" customFormat="false" ht="15" hidden="false" customHeight="false" outlineLevel="0" collapsed="false">
      <c r="A72" s="0" t="n">
        <f aca="false">A68+1</f>
        <v>2031</v>
      </c>
      <c r="B72" s="15" t="n">
        <v>7011.37337997734</v>
      </c>
      <c r="C72" s="13" t="n">
        <f aca="false">Adequacy_low!Q69</f>
        <v>5562.05507835306</v>
      </c>
      <c r="D72" s="13" t="n">
        <f aca="false">Adequacy_low!R69</f>
        <v>3902.40531849094</v>
      </c>
      <c r="E72" s="13" t="n">
        <f aca="false">Adequacy_low!S69</f>
        <v>3214.336130563</v>
      </c>
      <c r="F72" s="13" t="n">
        <f aca="false">Adequacy_low!T69</f>
        <v>2573.86637607751</v>
      </c>
      <c r="G72" s="13" t="n">
        <f aca="false">Adequacy_low!U69</f>
        <v>4413.66876032096</v>
      </c>
      <c r="H72" s="13" t="n">
        <f aca="false">Adequacy_low!V69</f>
        <v>5082.99593427336</v>
      </c>
      <c r="I72" s="8" t="n">
        <f aca="false">I68+1</f>
        <v>2031</v>
      </c>
      <c r="J72" s="15" t="n">
        <f aca="false">B72*'Inflation indexes'!$D$156/100*'Inflation indexes'!I164</f>
        <v>31788.5012683245</v>
      </c>
      <c r="K72" s="13" t="n">
        <f aca="false">H72*'Inflation indexes'!$D$156/100*'Inflation indexes'!I164</f>
        <v>23045.5310174993</v>
      </c>
      <c r="L72" s="13" t="n">
        <f aca="false">C72*'Inflation indexes'!$D$156/100*'Inflation indexes'!I164</f>
        <v>25217.5123660706</v>
      </c>
      <c r="M72" s="13" t="n">
        <f aca="false">D72*'Inflation indexes'!$D$156/100*'Inflation indexes'!I164</f>
        <v>17692.9125997803</v>
      </c>
      <c r="N72" s="13" t="n">
        <f aca="false">E72*'Inflation indexes'!$D$156/100*'Inflation indexes'!I164</f>
        <v>14573.3114791775</v>
      </c>
      <c r="O72" s="13" t="n">
        <f aca="false">F72*'Inflation indexes'!$D$156/100*'Inflation indexes'!I164</f>
        <v>11669.5189553151</v>
      </c>
      <c r="P72" s="13" t="n">
        <f aca="false">G72*'Inflation indexes'!$D$156/100*'Inflation indexes'!I164</f>
        <v>20010.9033397221</v>
      </c>
      <c r="Q72" s="13" t="n">
        <f aca="false">Adequacy_low!X69</f>
        <v>0.624746755809865</v>
      </c>
      <c r="R72" s="18" t="n">
        <v>7781.65197726684</v>
      </c>
      <c r="S72" s="17" t="n">
        <f aca="false">Adequacy_central!Q69</f>
        <v>5814.42388169373</v>
      </c>
      <c r="T72" s="17" t="n">
        <f aca="false">Adequacy_central!R69</f>
        <v>4083.80873176725</v>
      </c>
      <c r="U72" s="17" t="n">
        <f aca="false">Adequacy_central!S69</f>
        <v>3382.59686390769</v>
      </c>
      <c r="V72" s="17" t="n">
        <f aca="false">Adequacy_central!T69</f>
        <v>2650.62540501876</v>
      </c>
      <c r="W72" s="17" t="n">
        <f aca="false">Adequacy_central!U69</f>
        <v>4606.68088658776</v>
      </c>
      <c r="X72" s="17" t="n">
        <f aca="false">Adequacy_central!V69</f>
        <v>5307.70496298446</v>
      </c>
      <c r="Y72" s="14" t="n">
        <v>4801.69837570208</v>
      </c>
      <c r="Z72" s="14" t="n">
        <v>3415.52425681292</v>
      </c>
      <c r="AA72" s="11"/>
      <c r="AB72" s="11" t="n">
        <f aca="false">AB68+1</f>
        <v>2031</v>
      </c>
      <c r="AC72" s="12" t="n">
        <f aca="false">R72*'Inflation indexes'!I164*'Inflation indexes'!$D$156/100</f>
        <v>35280.8273562242</v>
      </c>
      <c r="AD72" s="12" t="n">
        <f aca="false">X72*'Inflation indexes'!$D$156/100*'Inflation indexes'!I164</f>
        <v>24064.32760086</v>
      </c>
      <c r="AE72" s="17" t="n">
        <f aca="false">S72*'Inflation indexes'!$D$156/100*'Inflation indexes'!I164</f>
        <v>26361.7141636799</v>
      </c>
      <c r="AF72" s="17" t="n">
        <f aca="false">T72*'Inflation indexes'!$D$156/100*'Inflation indexes'!I164</f>
        <v>18515.3681046433</v>
      </c>
      <c r="AG72" s="17" t="n">
        <f aca="false">U72*'Inflation indexes'!$D$156/100*'Inflation indexes'!I164</f>
        <v>15336.1800707449</v>
      </c>
      <c r="AH72" s="17" t="n">
        <f aca="false">V72*'Inflation indexes'!$D$156/100*'Inflation indexes'!I164</f>
        <v>12017.5327261724</v>
      </c>
      <c r="AI72" s="17" t="n">
        <f aca="false">W72*'Inflation indexes'!$D$156/100*'Inflation indexes'!I164</f>
        <v>20885.9909849123</v>
      </c>
      <c r="AJ72" s="17" t="n">
        <f aca="false">Y72*'Inflation indexes'!$D$156/100*'Inflation indexes'!I164</f>
        <v>21770.1706404645</v>
      </c>
      <c r="AK72" s="17" t="n">
        <f aca="false">AJ72*0.82</f>
        <v>17851.5399251809</v>
      </c>
      <c r="AL72" s="12" t="n">
        <f aca="false">Z72*'Inflation indexes'!$D$156/100*'Inflation indexes'!I164</f>
        <v>15485.4678656468</v>
      </c>
      <c r="AM72" s="17" t="n">
        <f aca="false">Adequacy_central!X69</f>
        <v>0.590686704200927</v>
      </c>
      <c r="AN72" s="8" t="n">
        <f aca="false">AN68+1</f>
        <v>2031</v>
      </c>
      <c r="AO72" s="15" t="n">
        <v>8909.74732577768</v>
      </c>
      <c r="AP72" s="13" t="n">
        <f aca="false">Adequacy_high!Q69</f>
        <v>5992.37560644447</v>
      </c>
      <c r="AQ72" s="13" t="n">
        <f aca="false">Adequacy_high!R69</f>
        <v>4270.89504287895</v>
      </c>
      <c r="AR72" s="13" t="n">
        <f aca="false">Adequacy_high!S69</f>
        <v>3445.13166658987</v>
      </c>
      <c r="AS72" s="13" t="n">
        <f aca="false">Adequacy_high!T69</f>
        <v>2742.95999923965</v>
      </c>
      <c r="AT72" s="13" t="n">
        <f aca="false">Adequacy_high!U69</f>
        <v>4746.87204261015</v>
      </c>
      <c r="AU72" s="13" t="n">
        <f aca="false">Adequacy_high!V69</f>
        <v>5509.03626496665</v>
      </c>
      <c r="AV72" s="8"/>
      <c r="AW72" s="8"/>
      <c r="AX72" s="8" t="n">
        <f aca="false">AX68+1</f>
        <v>2031</v>
      </c>
      <c r="AY72" s="10" t="n">
        <f aca="false">AO72*'Inflation indexes'!$D$156/100*'Inflation indexes'!I164</f>
        <v>40395.4402107237</v>
      </c>
      <c r="AZ72" s="10" t="n">
        <f aca="false">AU72*'Inflation indexes'!$D$156/100*'Inflation indexes'!I164</f>
        <v>24977.1331243386</v>
      </c>
      <c r="BA72" s="13" t="n">
        <f aca="false">AP72*'Inflation indexes'!$D$156/100*'Inflation indexes'!I164</f>
        <v>27168.5202373792</v>
      </c>
      <c r="BB72" s="13" t="n">
        <f aca="false">AQ72*'Inflation indexes'!$D$156/100*'Inflation indexes'!I164</f>
        <v>19363.5890045663</v>
      </c>
      <c r="BC72" s="13" t="n">
        <f aca="false">AR72*'Inflation indexes'!$D$156/100*'Inflation indexes'!I164</f>
        <v>15619.7033616388</v>
      </c>
      <c r="BD72" s="13" t="n">
        <f aca="false">AS72*'Inflation indexes'!$D$156/100*'Inflation indexes'!I164</f>
        <v>12436.1637427266</v>
      </c>
      <c r="BE72" s="13" t="n">
        <f aca="false">AT72*'Inflation indexes'!$D$156/100*'Inflation indexes'!I164</f>
        <v>21521.5963791069</v>
      </c>
      <c r="BF72" s="13" t="n">
        <f aca="false">Adequacy_high!X69</f>
        <v>0.528844403785329</v>
      </c>
      <c r="BG72" s="13" t="n">
        <f aca="false">Y72*'Inflation indexes'!$D$156/100*'Inflation indexes'!I164</f>
        <v>21770.1706404645</v>
      </c>
      <c r="BH72" s="13" t="n">
        <f aca="false">BG72*0.82</f>
        <v>17851.5399251809</v>
      </c>
      <c r="BI72" s="10" t="n">
        <f aca="false">Z72*'Inflation indexes'!$D$156/100*'Inflation indexes'!I164</f>
        <v>15485.4678656468</v>
      </c>
    </row>
    <row r="73" customFormat="false" ht="15" hidden="false" customHeight="false" outlineLevel="0" collapsed="false">
      <c r="A73" s="0" t="n">
        <f aca="false">A69+1</f>
        <v>2032</v>
      </c>
      <c r="B73" s="15" t="n">
        <v>7045.92764469828</v>
      </c>
      <c r="C73" s="13" t="n">
        <f aca="false">Adequacy_low!Q70</f>
        <v>5575.43260350236</v>
      </c>
      <c r="D73" s="13" t="n">
        <f aca="false">Adequacy_low!R70</f>
        <v>3907.64405139793</v>
      </c>
      <c r="E73" s="13" t="n">
        <f aca="false">Adequacy_low!S70</f>
        <v>3215.6364462094</v>
      </c>
      <c r="F73" s="13" t="n">
        <f aca="false">Adequacy_low!T70</f>
        <v>2575.8402968442</v>
      </c>
      <c r="G73" s="13" t="n">
        <f aca="false">Adequacy_low!U70</f>
        <v>4412.95424471871</v>
      </c>
      <c r="H73" s="13" t="n">
        <f aca="false">Adequacy_low!V70</f>
        <v>5091.22152673318</v>
      </c>
      <c r="I73" s="8" t="n">
        <f aca="false">I69+1</f>
        <v>2032</v>
      </c>
      <c r="J73" s="15" t="n">
        <f aca="false">B73*'Inflation indexes'!$D$156/100*'Inflation indexes'!I165</f>
        <v>31945.1650527756</v>
      </c>
      <c r="K73" s="13" t="n">
        <f aca="false">H73*'Inflation indexes'!$D$156/100*'Inflation indexes'!I165</f>
        <v>23082.8246035303</v>
      </c>
      <c r="L73" s="13" t="n">
        <f aca="false">C73*'Inflation indexes'!$D$156/100*'Inflation indexes'!I165</f>
        <v>25278.1640318897</v>
      </c>
      <c r="M73" s="13" t="n">
        <f aca="false">D73*'Inflation indexes'!$D$156/100*'Inflation indexes'!I165</f>
        <v>17716.6642185621</v>
      </c>
      <c r="N73" s="13" t="n">
        <f aca="false">E73*'Inflation indexes'!$D$156/100*'Inflation indexes'!I165</f>
        <v>14579.2069126874</v>
      </c>
      <c r="O73" s="13" t="n">
        <f aca="false">F73*'Inflation indexes'!$D$156/100*'Inflation indexes'!I165</f>
        <v>11678.4684120613</v>
      </c>
      <c r="P73" s="13" t="n">
        <f aca="false">G73*'Inflation indexes'!$D$156/100*'Inflation indexes'!I165</f>
        <v>20007.6638345784</v>
      </c>
      <c r="Q73" s="13" t="n">
        <f aca="false">Adequacy_low!X70</f>
        <v>0.625260667668415</v>
      </c>
      <c r="R73" s="16" t="n">
        <v>7820.57820467412</v>
      </c>
      <c r="S73" s="17" t="n">
        <f aca="false">Adequacy_central!Q70</f>
        <v>5822.44735833281</v>
      </c>
      <c r="T73" s="17" t="n">
        <f aca="false">Adequacy_central!R70</f>
        <v>4114.99054249675</v>
      </c>
      <c r="U73" s="17" t="n">
        <f aca="false">Adequacy_central!S70</f>
        <v>3387.32725109501</v>
      </c>
      <c r="V73" s="17" t="n">
        <f aca="false">Adequacy_central!T70</f>
        <v>2653.49054442048</v>
      </c>
      <c r="W73" s="17" t="n">
        <f aca="false">Adequacy_central!U70</f>
        <v>4595.86448005145</v>
      </c>
      <c r="X73" s="17" t="n">
        <f aca="false">Adequacy_central!V70</f>
        <v>5317.55082224607</v>
      </c>
      <c r="Y73" s="14" t="n">
        <v>4819.50458928461</v>
      </c>
      <c r="Z73" s="14" t="n">
        <v>3419.35240144165</v>
      </c>
      <c r="AA73" s="11"/>
      <c r="AB73" s="11" t="n">
        <f aca="false">AB69+1</f>
        <v>2032</v>
      </c>
      <c r="AC73" s="12" t="n">
        <f aca="false">R73*'Inflation indexes'!I165*'Inflation indexes'!$D$156/100</f>
        <v>35457.3129550144</v>
      </c>
      <c r="AD73" s="12" t="n">
        <f aca="false">X73*'Inflation indexes'!$D$156/100*'Inflation indexes'!I165</f>
        <v>24108.9672303111</v>
      </c>
      <c r="AE73" s="17" t="n">
        <f aca="false">S73*'Inflation indexes'!$D$156/100*'Inflation indexes'!I165</f>
        <v>26398.0913872986</v>
      </c>
      <c r="AF73" s="17" t="n">
        <f aca="false">T73*'Inflation indexes'!$D$156/100*'Inflation indexes'!I165</f>
        <v>18656.741695266</v>
      </c>
      <c r="AG73" s="17" t="n">
        <f aca="false">U73*'Inflation indexes'!$D$156/100*'Inflation indexes'!I165</f>
        <v>15357.6269272956</v>
      </c>
      <c r="AH73" s="17" t="n">
        <f aca="false">V73*'Inflation indexes'!$D$156/100*'Inflation indexes'!I165</f>
        <v>12030.5228327563</v>
      </c>
      <c r="AI73" s="17" t="n">
        <f aca="false">W73*'Inflation indexes'!$D$156/100*'Inflation indexes'!I165</f>
        <v>20836.9510416282</v>
      </c>
      <c r="AJ73" s="17" t="n">
        <f aca="false">Y73*'Inflation indexes'!$D$156/100*'Inflation indexes'!I165</f>
        <v>21850.9013065375</v>
      </c>
      <c r="AK73" s="17" t="n">
        <f aca="false">AJ73*0.82</f>
        <v>17917.7390713608</v>
      </c>
      <c r="AL73" s="12" t="n">
        <f aca="false">Z73*'Inflation indexes'!$D$156/100*'Inflation indexes'!I165</f>
        <v>15502.8240915658</v>
      </c>
      <c r="AM73" s="17" t="n">
        <f aca="false">Adequacy_central!X70</f>
        <v>0.581133745732496</v>
      </c>
      <c r="AN73" s="8" t="n">
        <f aca="false">AN69+1</f>
        <v>2032</v>
      </c>
      <c r="AO73" s="15" t="n">
        <v>8933.79987993332</v>
      </c>
      <c r="AP73" s="13" t="n">
        <f aca="false">Adequacy_high!Q70</f>
        <v>6023.42370932567</v>
      </c>
      <c r="AQ73" s="13" t="n">
        <f aca="false">Adequacy_high!R70</f>
        <v>4287.55292100028</v>
      </c>
      <c r="AR73" s="13" t="n">
        <f aca="false">Adequacy_high!S70</f>
        <v>3451.47846288601</v>
      </c>
      <c r="AS73" s="13" t="n">
        <f aca="false">Adequacy_high!T70</f>
        <v>2745.7640177205</v>
      </c>
      <c r="AT73" s="13" t="n">
        <f aca="false">Adequacy_high!U70</f>
        <v>4754.54055167093</v>
      </c>
      <c r="AU73" s="13" t="n">
        <f aca="false">Adequacy_high!V70</f>
        <v>5521.68493976054</v>
      </c>
      <c r="AV73" s="8"/>
      <c r="AW73" s="8"/>
      <c r="AX73" s="8" t="n">
        <f aca="false">AX69+1</f>
        <v>2032</v>
      </c>
      <c r="AY73" s="10" t="n">
        <f aca="false">AO73*'Inflation indexes'!$D$156/100*'Inflation indexes'!I165</f>
        <v>40504.4908355936</v>
      </c>
      <c r="AZ73" s="10" t="n">
        <f aca="false">AU73*'Inflation indexes'!$D$156/100*'Inflation indexes'!I165</f>
        <v>25034.4802934219</v>
      </c>
      <c r="BA73" s="13" t="n">
        <f aca="false">AP73*'Inflation indexes'!$D$156/100*'Inflation indexes'!I165</f>
        <v>27309.2876169395</v>
      </c>
      <c r="BB73" s="13" t="n">
        <f aca="false">AQ73*'Inflation indexes'!$D$156/100*'Inflation indexes'!I165</f>
        <v>19439.1132921901</v>
      </c>
      <c r="BC73" s="13" t="n">
        <f aca="false">AR73*'Inflation indexes'!$D$156/100*'Inflation indexes'!I165</f>
        <v>15648.478771416</v>
      </c>
      <c r="BD73" s="13" t="n">
        <f aca="false">AS73*'Inflation indexes'!$D$156/100*'Inflation indexes'!I165</f>
        <v>12448.8767363449</v>
      </c>
      <c r="BE73" s="13" t="n">
        <f aca="false">AT73*'Inflation indexes'!$D$156/100*'Inflation indexes'!I165</f>
        <v>21556.364233676</v>
      </c>
      <c r="BF73" s="13" t="n">
        <f aca="false">Adequacy_high!X70</f>
        <v>0.526239613026684</v>
      </c>
      <c r="BG73" s="13" t="n">
        <f aca="false">Y73*'Inflation indexes'!$D$156/100*'Inflation indexes'!I165</f>
        <v>21850.9013065375</v>
      </c>
      <c r="BH73" s="13" t="n">
        <f aca="false">BG73*0.82</f>
        <v>17917.7390713608</v>
      </c>
      <c r="BI73" s="10" t="n">
        <f aca="false">Z73*'Inflation indexes'!$D$156/100*'Inflation indexes'!I165</f>
        <v>15502.8240915658</v>
      </c>
    </row>
    <row r="74" customFormat="false" ht="15" hidden="false" customHeight="false" outlineLevel="0" collapsed="false">
      <c r="A74" s="0" t="n">
        <f aca="false">A70+1</f>
        <v>2032</v>
      </c>
      <c r="B74" s="15" t="n">
        <v>7054.02632651</v>
      </c>
      <c r="C74" s="13" t="n">
        <f aca="false">Adequacy_low!Q71</f>
        <v>5561.12771758611</v>
      </c>
      <c r="D74" s="13" t="n">
        <f aca="false">Adequacy_low!R71</f>
        <v>3921.83207822445</v>
      </c>
      <c r="E74" s="13" t="n">
        <f aca="false">Adequacy_low!S71</f>
        <v>3216.05360920602</v>
      </c>
      <c r="F74" s="13" t="n">
        <f aca="false">Adequacy_low!T71</f>
        <v>2572.4940922616</v>
      </c>
      <c r="G74" s="13" t="n">
        <f aca="false">Adequacy_low!U71</f>
        <v>4402.54430897219</v>
      </c>
      <c r="H74" s="13" t="n">
        <f aca="false">Adequacy_low!V71</f>
        <v>5095.53193108455</v>
      </c>
      <c r="I74" s="8" t="n">
        <f aca="false">I70+1</f>
        <v>2032</v>
      </c>
      <c r="J74" s="15" t="n">
        <f aca="false">B74*'Inflation indexes'!$D$156/100*'Inflation indexes'!I166</f>
        <v>31981.8832452169</v>
      </c>
      <c r="K74" s="13" t="n">
        <f aca="false">H74*'Inflation indexes'!$D$156/100*'Inflation indexes'!I166</f>
        <v>23102.3673217347</v>
      </c>
      <c r="L74" s="13" t="n">
        <f aca="false">C74*'Inflation indexes'!$D$156/100*'Inflation indexes'!I166</f>
        <v>25213.3078532999</v>
      </c>
      <c r="M74" s="13" t="n">
        <f aca="false">D74*'Inflation indexes'!$D$156/100*'Inflation indexes'!I166</f>
        <v>17780.9905758002</v>
      </c>
      <c r="N74" s="13" t="n">
        <f aca="false">E74*'Inflation indexes'!$D$156/100*'Inflation indexes'!I166</f>
        <v>14581.0982663108</v>
      </c>
      <c r="O74" s="13" t="n">
        <f aca="false">F74*'Inflation indexes'!$D$156/100*'Inflation indexes'!I166</f>
        <v>11663.2972290629</v>
      </c>
      <c r="P74" s="13" t="n">
        <f aca="false">G74*'Inflation indexes'!$D$156/100*'Inflation indexes'!I166</f>
        <v>19960.466768077</v>
      </c>
      <c r="Q74" s="13" t="n">
        <f aca="false">Adequacy_low!X71</f>
        <v>0.620906024023125</v>
      </c>
      <c r="R74" s="18" t="n">
        <v>7864.75262804612</v>
      </c>
      <c r="S74" s="17" t="n">
        <f aca="false">Adequacy_central!Q71</f>
        <v>5841.96795603711</v>
      </c>
      <c r="T74" s="17" t="n">
        <f aca="false">Adequacy_central!R71</f>
        <v>4138.86268614368</v>
      </c>
      <c r="U74" s="17" t="n">
        <f aca="false">Adequacy_central!S71</f>
        <v>3391.14100804344</v>
      </c>
      <c r="V74" s="17" t="n">
        <f aca="false">Adequacy_central!T71</f>
        <v>2655.54510429764</v>
      </c>
      <c r="W74" s="17" t="n">
        <f aca="false">Adequacy_central!U71</f>
        <v>4593.69087711685</v>
      </c>
      <c r="X74" s="17" t="n">
        <f aca="false">Adequacy_central!V71</f>
        <v>5338.23499262357</v>
      </c>
      <c r="Y74" s="14" t="n">
        <v>4837.31080286713</v>
      </c>
      <c r="Z74" s="14" t="n">
        <v>3423.17057190477</v>
      </c>
      <c r="AA74" s="11"/>
      <c r="AB74" s="11" t="n">
        <f aca="false">AB70+1</f>
        <v>2032</v>
      </c>
      <c r="AC74" s="12" t="n">
        <f aca="false">R74*'Inflation indexes'!I166*'Inflation indexes'!$D$156/100</f>
        <v>35657.593076652</v>
      </c>
      <c r="AD74" s="12" t="n">
        <f aca="false">X74*'Inflation indexes'!$D$156/100*'Inflation indexes'!I166</f>
        <v>24202.7461150809</v>
      </c>
      <c r="AE74" s="17" t="n">
        <f aca="false">S74*'Inflation indexes'!$D$156/100*'Inflation indexes'!I166</f>
        <v>26486.594810416</v>
      </c>
      <c r="AF74" s="17" t="n">
        <f aca="false">T74*'Inflation indexes'!$D$156/100*'Inflation indexes'!I166</f>
        <v>18764.9743663094</v>
      </c>
      <c r="AG74" s="17" t="n">
        <f aca="false">U74*'Inflation indexes'!$D$156/100*'Inflation indexes'!I166</f>
        <v>15374.9179216589</v>
      </c>
      <c r="AH74" s="17" t="n">
        <f aca="false">V74*'Inflation indexes'!$D$156/100*'Inflation indexes'!I166</f>
        <v>12039.8378949733</v>
      </c>
      <c r="AI74" s="17" t="n">
        <f aca="false">W74*'Inflation indexes'!$D$156/100*'Inflation indexes'!I166</f>
        <v>20827.0962562817</v>
      </c>
      <c r="AJ74" s="17" t="n">
        <f aca="false">Y74*'Inflation indexes'!$D$156/100*'Inflation indexes'!I166</f>
        <v>21931.6319726105</v>
      </c>
      <c r="AK74" s="17" t="n">
        <f aca="false">AJ74*0.82</f>
        <v>17983.9382175406</v>
      </c>
      <c r="AL74" s="12" t="n">
        <f aca="false">Z74*'Inflation indexes'!$D$156/100*'Inflation indexes'!I166</f>
        <v>15520.135096134</v>
      </c>
      <c r="AM74" s="17" t="n">
        <f aca="false">Adequacy_central!X71</f>
        <v>0.593047431934097</v>
      </c>
      <c r="AN74" s="8" t="n">
        <f aca="false">AN70+1</f>
        <v>2032</v>
      </c>
      <c r="AO74" s="15" t="n">
        <v>9004.06818768506</v>
      </c>
      <c r="AP74" s="13" t="n">
        <f aca="false">Adequacy_high!Q71</f>
        <v>6030.62981569836</v>
      </c>
      <c r="AQ74" s="13" t="n">
        <f aca="false">Adequacy_high!R71</f>
        <v>4295.81577455824</v>
      </c>
      <c r="AR74" s="13" t="n">
        <f aca="false">Adequacy_high!S71</f>
        <v>3455.9919770396</v>
      </c>
      <c r="AS74" s="13" t="n">
        <f aca="false">Adequacy_high!T71</f>
        <v>2747.89197576314</v>
      </c>
      <c r="AT74" s="13" t="n">
        <f aca="false">Adequacy_high!U71</f>
        <v>4751.03582034511</v>
      </c>
      <c r="AU74" s="13" t="n">
        <f aca="false">Adequacy_high!V71</f>
        <v>5534.72337950386</v>
      </c>
      <c r="AV74" s="8"/>
      <c r="AW74" s="8"/>
      <c r="AX74" s="8" t="n">
        <f aca="false">AX70+1</f>
        <v>2032</v>
      </c>
      <c r="AY74" s="10" t="n">
        <f aca="false">AO74*'Inflation indexes'!$D$156/100*'Inflation indexes'!I166</f>
        <v>40823.0766630819</v>
      </c>
      <c r="AZ74" s="10" t="n">
        <f aca="false">AU74*'Inflation indexes'!$D$156/100*'Inflation indexes'!I166</f>
        <v>25093.5945975469</v>
      </c>
      <c r="BA74" s="13" t="n">
        <f aca="false">AP74*'Inflation indexes'!$D$156/100*'Inflation indexes'!I166</f>
        <v>27341.959008</v>
      </c>
      <c r="BB74" s="13" t="n">
        <f aca="false">AQ74*'Inflation indexes'!$D$156/100*'Inflation indexes'!I166</f>
        <v>19476.5758143769</v>
      </c>
      <c r="BC74" s="13" t="n">
        <f aca="false">AR74*'Inflation indexes'!$D$156/100*'Inflation indexes'!I166</f>
        <v>15668.9423585936</v>
      </c>
      <c r="BD74" s="13" t="n">
        <f aca="false">AS74*'Inflation indexes'!$D$156/100*'Inflation indexes'!I166</f>
        <v>12458.5245746886</v>
      </c>
      <c r="BE74" s="13" t="n">
        <f aca="false">AT74*'Inflation indexes'!$D$156/100*'Inflation indexes'!I166</f>
        <v>21540.4743145178</v>
      </c>
      <c r="BF74" s="13" t="n">
        <f aca="false">Adequacy_high!X71</f>
        <v>0.52488048060748</v>
      </c>
      <c r="BG74" s="13" t="n">
        <f aca="false">Y74*'Inflation indexes'!$D$156/100*'Inflation indexes'!I166</f>
        <v>21931.6319726105</v>
      </c>
      <c r="BH74" s="13" t="n">
        <f aca="false">BG74*0.82</f>
        <v>17983.9382175406</v>
      </c>
      <c r="BI74" s="10" t="n">
        <f aca="false">Z74*'Inflation indexes'!$D$156/100*'Inflation indexes'!I166</f>
        <v>15520.135096134</v>
      </c>
    </row>
    <row r="75" customFormat="false" ht="15" hidden="false" customHeight="false" outlineLevel="0" collapsed="false">
      <c r="A75" s="0" t="n">
        <f aca="false">A71+1</f>
        <v>2032</v>
      </c>
      <c r="B75" s="15" t="n">
        <v>7026.45870990461</v>
      </c>
      <c r="C75" s="13" t="n">
        <f aca="false">Adequacy_low!Q72</f>
        <v>5570.60100599417</v>
      </c>
      <c r="D75" s="13" t="n">
        <f aca="false">Adequacy_low!R72</f>
        <v>3935.58347054944</v>
      </c>
      <c r="E75" s="13" t="n">
        <f aca="false">Adequacy_low!S72</f>
        <v>3215.6545838584</v>
      </c>
      <c r="F75" s="13" t="n">
        <f aca="false">Adequacy_low!T72</f>
        <v>2572.53195000271</v>
      </c>
      <c r="G75" s="13" t="n">
        <f aca="false">Adequacy_low!U72</f>
        <v>4397.33300982157</v>
      </c>
      <c r="H75" s="13" t="n">
        <f aca="false">Adequacy_low!V72</f>
        <v>5101.0859080087</v>
      </c>
      <c r="I75" s="8" t="n">
        <f aca="false">I71+1</f>
        <v>2032</v>
      </c>
      <c r="J75" s="15" t="n">
        <f aca="false">B75*'Inflation indexes'!$D$156/100*'Inflation indexes'!I167</f>
        <v>31856.895861443</v>
      </c>
      <c r="K75" s="13" t="n">
        <f aca="false">H75*'Inflation indexes'!$D$156/100*'Inflation indexes'!I167</f>
        <v>23127.5482089774</v>
      </c>
      <c r="L75" s="13" t="n">
        <f aca="false">C75*'Inflation indexes'!$D$156/100*'Inflation indexes'!I167</f>
        <v>25256.2583031268</v>
      </c>
      <c r="M75" s="13" t="n">
        <f aca="false">D75*'Inflation indexes'!$D$156/100*'Inflation indexes'!I167</f>
        <v>17843.337298571</v>
      </c>
      <c r="N75" s="13" t="n">
        <f aca="false">E75*'Inflation indexes'!$D$156/100*'Inflation indexes'!I167</f>
        <v>14579.2891460313</v>
      </c>
      <c r="O75" s="13" t="n">
        <f aca="false">F75*'Inflation indexes'!$D$156/100*'Inflation indexes'!I167</f>
        <v>11663.4688703072</v>
      </c>
      <c r="P75" s="13" t="n">
        <f aca="false">G75*'Inflation indexes'!$D$156/100*'Inflation indexes'!I167</f>
        <v>19936.8395297769</v>
      </c>
      <c r="Q75" s="13" t="n">
        <f aca="false">Adequacy_low!X72</f>
        <v>0.620029369922361</v>
      </c>
      <c r="R75" s="18" t="n">
        <v>7930.1043655964</v>
      </c>
      <c r="S75" s="17" t="n">
        <f aca="false">Adequacy_central!Q72</f>
        <v>5869.01296118046</v>
      </c>
      <c r="T75" s="17" t="n">
        <f aca="false">Adequacy_central!R72</f>
        <v>4137.70967812338</v>
      </c>
      <c r="U75" s="17" t="n">
        <f aca="false">Adequacy_central!S72</f>
        <v>3394.98692752281</v>
      </c>
      <c r="V75" s="17" t="n">
        <f aca="false">Adequacy_central!T72</f>
        <v>2657.30874053578</v>
      </c>
      <c r="W75" s="17" t="n">
        <f aca="false">Adequacy_central!U72</f>
        <v>4596.14041876807</v>
      </c>
      <c r="X75" s="17" t="n">
        <f aca="false">Adequacy_central!V72</f>
        <v>5343.77155806038</v>
      </c>
      <c r="Y75" s="14" t="n">
        <v>4855.11701644965</v>
      </c>
      <c r="Z75" s="14" t="n">
        <v>3426.97883108081</v>
      </c>
      <c r="AA75" s="11"/>
      <c r="AB75" s="11" t="n">
        <f aca="false">AB71+1</f>
        <v>2032</v>
      </c>
      <c r="AC75" s="12" t="n">
        <f aca="false">R75*'Inflation indexes'!I167*'Inflation indexes'!$D$156/100</f>
        <v>35953.8879221008</v>
      </c>
      <c r="AD75" s="12" t="n">
        <f aca="false">X75*'Inflation indexes'!$D$156/100*'Inflation indexes'!I167</f>
        <v>24227.8480612863</v>
      </c>
      <c r="AE75" s="17" t="n">
        <f aca="false">S75*'Inflation indexes'!$D$156/100*'Inflation indexes'!I167</f>
        <v>26609.212753251</v>
      </c>
      <c r="AF75" s="17" t="n">
        <f aca="false">T75*'Inflation indexes'!$D$156/100*'Inflation indexes'!I167</f>
        <v>18759.7468031874</v>
      </c>
      <c r="AG75" s="17" t="n">
        <f aca="false">U75*'Inflation indexes'!$D$156/100*'Inflation indexes'!I167</f>
        <v>15392.3547360493</v>
      </c>
      <c r="AH75" s="17" t="n">
        <f aca="false">V75*'Inflation indexes'!$D$156/100*'Inflation indexes'!I167</f>
        <v>12047.8339536275</v>
      </c>
      <c r="AI75" s="17" t="n">
        <f aca="false">W75*'Inflation indexes'!$D$156/100*'Inflation indexes'!I167</f>
        <v>20838.2021058303</v>
      </c>
      <c r="AJ75" s="17" t="n">
        <f aca="false">Y75*'Inflation indexes'!$D$156/100*'Inflation indexes'!I167</f>
        <v>22012.3626386835</v>
      </c>
      <c r="AK75" s="17" t="n">
        <f aca="false">AJ75*0.82</f>
        <v>18050.1373637205</v>
      </c>
      <c r="AL75" s="12" t="n">
        <f aca="false">Z75*'Inflation indexes'!$D$156/100*'Inflation indexes'!I167</f>
        <v>15537.4011644328</v>
      </c>
      <c r="AM75" s="17" t="n">
        <f aca="false">Adequacy_central!X72</f>
        <v>0.593668096105408</v>
      </c>
      <c r="AN75" s="8" t="n">
        <f aca="false">AN71+1</f>
        <v>2032</v>
      </c>
      <c r="AO75" s="15" t="n">
        <v>9075.91548603843</v>
      </c>
      <c r="AP75" s="13" t="n">
        <f aca="false">Adequacy_high!Q72</f>
        <v>6060.15159256778</v>
      </c>
      <c r="AQ75" s="13" t="n">
        <f aca="false">Adequacy_high!R72</f>
        <v>4312.77912804078</v>
      </c>
      <c r="AR75" s="13" t="n">
        <f aca="false">Adequacy_high!S72</f>
        <v>3460.19662318925</v>
      </c>
      <c r="AS75" s="13" t="n">
        <f aca="false">Adequacy_high!T72</f>
        <v>2750.30025486271</v>
      </c>
      <c r="AT75" s="13" t="n">
        <f aca="false">Adequacy_high!U72</f>
        <v>4752.83574135321</v>
      </c>
      <c r="AU75" s="13" t="n">
        <f aca="false">Adequacy_high!V72</f>
        <v>5546.27882771858</v>
      </c>
      <c r="AV75" s="8"/>
      <c r="AW75" s="8"/>
      <c r="AX75" s="8" t="n">
        <f aca="false">AX71+1</f>
        <v>2032</v>
      </c>
      <c r="AY75" s="10" t="n">
        <f aca="false">AO75*'Inflation indexes'!$D$156/100*'Inflation indexes'!I167</f>
        <v>41148.8213939721</v>
      </c>
      <c r="AZ75" s="10" t="n">
        <f aca="false">AU75*'Inflation indexes'!$D$156/100*'Inflation indexes'!I167</f>
        <v>25145.9852434764</v>
      </c>
      <c r="BA75" s="13" t="n">
        <f aca="false">AP75*'Inflation indexes'!$D$156/100*'Inflation indexes'!I167</f>
        <v>27475.8062574043</v>
      </c>
      <c r="BB75" s="13" t="n">
        <f aca="false">AQ75*'Inflation indexes'!$D$156/100*'Inflation indexes'!I167</f>
        <v>19553.4850808602</v>
      </c>
      <c r="BC75" s="13" t="n">
        <f aca="false">AR75*'Inflation indexes'!$D$156/100*'Inflation indexes'!I167</f>
        <v>15688.0055851852</v>
      </c>
      <c r="BD75" s="13" t="n">
        <f aca="false">AS75*'Inflation indexes'!$D$156/100*'Inflation indexes'!I167</f>
        <v>12469.4433460993</v>
      </c>
      <c r="BE75" s="13" t="n">
        <f aca="false">AT75*'Inflation indexes'!$D$156/100*'Inflation indexes'!I167</f>
        <v>21548.6348828042</v>
      </c>
      <c r="BF75" s="13" t="n">
        <f aca="false">Adequacy_high!X72</f>
        <v>0.522214756405156</v>
      </c>
      <c r="BG75" s="13" t="n">
        <f aca="false">Y75*'Inflation indexes'!$D$156/100*'Inflation indexes'!I167</f>
        <v>22012.3626386835</v>
      </c>
      <c r="BH75" s="13" t="n">
        <f aca="false">BG75*0.82</f>
        <v>18050.1373637205</v>
      </c>
      <c r="BI75" s="10" t="n">
        <f aca="false">Z75*'Inflation indexes'!$D$156/100*'Inflation indexes'!I167</f>
        <v>15537.4011644328</v>
      </c>
    </row>
    <row r="76" customFormat="false" ht="15" hidden="false" customHeight="false" outlineLevel="0" collapsed="false">
      <c r="A76" s="0" t="n">
        <f aca="false">A72+1</f>
        <v>2032</v>
      </c>
      <c r="B76" s="15" t="n">
        <v>7070.5955171249</v>
      </c>
      <c r="C76" s="13" t="n">
        <f aca="false">Adequacy_low!Q73</f>
        <v>5586.02488478608</v>
      </c>
      <c r="D76" s="13" t="n">
        <f aca="false">Adequacy_low!R73</f>
        <v>3942.71978068015</v>
      </c>
      <c r="E76" s="13" t="n">
        <f aca="false">Adequacy_low!S73</f>
        <v>3217.88988745112</v>
      </c>
      <c r="F76" s="13" t="n">
        <f aca="false">Adequacy_low!T73</f>
        <v>2574.70866774939</v>
      </c>
      <c r="G76" s="13" t="n">
        <f aca="false">Adequacy_low!U73</f>
        <v>4404.05626754145</v>
      </c>
      <c r="H76" s="13" t="n">
        <f aca="false">Adequacy_low!V73</f>
        <v>5115.13979215479</v>
      </c>
      <c r="I76" s="8" t="n">
        <f aca="false">I72+1</f>
        <v>2032</v>
      </c>
      <c r="J76" s="15" t="n">
        <f aca="false">B76*'Inflation indexes'!$D$156/100*'Inflation indexes'!I168</f>
        <v>32057.0054371659</v>
      </c>
      <c r="K76" s="13" t="n">
        <f aca="false">H76*'Inflation indexes'!$D$156/100*'Inflation indexes'!I168</f>
        <v>23191.2663836903</v>
      </c>
      <c r="L76" s="13" t="n">
        <f aca="false">C76*'Inflation indexes'!$D$156/100*'Inflation indexes'!I168</f>
        <v>25326.1878253427</v>
      </c>
      <c r="M76" s="13" t="n">
        <f aca="false">D76*'Inflation indexes'!$D$156/100*'Inflation indexes'!I168</f>
        <v>17875.6922440784</v>
      </c>
      <c r="N76" s="13" t="n">
        <f aca="false">E76*'Inflation indexes'!$D$156/100*'Inflation indexes'!I168</f>
        <v>14589.4236727839</v>
      </c>
      <c r="O76" s="13" t="n">
        <f aca="false">F76*'Inflation indexes'!$D$156/100*'Inflation indexes'!I168</f>
        <v>11673.3377777382</v>
      </c>
      <c r="P76" s="13" t="n">
        <f aca="false">G76*'Inflation indexes'!$D$156/100*'Inflation indexes'!I168</f>
        <v>19967.3217584322</v>
      </c>
      <c r="Q76" s="13" t="n">
        <f aca="false">Adequacy_low!X73</f>
        <v>0.623307315586265</v>
      </c>
      <c r="R76" s="18" t="n">
        <v>7957.69736174791</v>
      </c>
      <c r="S76" s="17" t="n">
        <f aca="false">Adequacy_central!Q73</f>
        <v>5888.84401149203</v>
      </c>
      <c r="T76" s="17" t="n">
        <f aca="false">Adequacy_central!R73</f>
        <v>4148.5175027596</v>
      </c>
      <c r="U76" s="17" t="n">
        <f aca="false">Adequacy_central!S73</f>
        <v>3399.86711488628</v>
      </c>
      <c r="V76" s="17" t="n">
        <f aca="false">Adequacy_central!T73</f>
        <v>2660.03089765856</v>
      </c>
      <c r="W76" s="17" t="n">
        <f aca="false">Adequacy_central!U73</f>
        <v>4600.15659878608</v>
      </c>
      <c r="X76" s="17" t="n">
        <f aca="false">Adequacy_central!V73</f>
        <v>5351.02254147398</v>
      </c>
      <c r="Y76" s="14" t="n">
        <v>4872.92323003217</v>
      </c>
      <c r="Z76" s="14" t="n">
        <v>3430.77724122102</v>
      </c>
      <c r="AA76" s="11"/>
      <c r="AB76" s="11" t="n">
        <f aca="false">AB72+1</f>
        <v>2032</v>
      </c>
      <c r="AC76" s="12" t="n">
        <f aca="false">R76*'Inflation indexes'!I168*'Inflation indexes'!$D$156/100</f>
        <v>36078.9903728794</v>
      </c>
      <c r="AD76" s="12" t="n">
        <f aca="false">X76*'Inflation indexes'!$D$156/100*'Inflation indexes'!I168</f>
        <v>24260.7229180295</v>
      </c>
      <c r="AE76" s="17" t="n">
        <f aca="false">S76*'Inflation indexes'!$D$156/100*'Inflation indexes'!I168</f>
        <v>26699.123721305</v>
      </c>
      <c r="AF76" s="17" t="n">
        <f aca="false">T76*'Inflation indexes'!$D$156/100*'Inflation indexes'!I168</f>
        <v>18808.7478374409</v>
      </c>
      <c r="AG76" s="17" t="n">
        <f aca="false">U76*'Inflation indexes'!$D$156/100*'Inflation indexes'!I168</f>
        <v>15414.4807638309</v>
      </c>
      <c r="AH76" s="17" t="n">
        <f aca="false">V76*'Inflation indexes'!$D$156/100*'Inflation indexes'!I168</f>
        <v>12060.1758002902</v>
      </c>
      <c r="AI76" s="17" t="n">
        <f aca="false">W76*'Inflation indexes'!$D$156/100*'Inflation indexes'!I168</f>
        <v>20856.4108556254</v>
      </c>
      <c r="AJ76" s="17" t="n">
        <f aca="false">Y76*'Inflation indexes'!$D$156/100*'Inflation indexes'!I168</f>
        <v>22093.0933047565</v>
      </c>
      <c r="AK76" s="17" t="n">
        <f aca="false">AJ76*0.82</f>
        <v>18116.3365099003</v>
      </c>
      <c r="AL76" s="12" t="n">
        <f aca="false">Z76*'Inflation indexes'!$D$156/100*'Inflation indexes'!I168</f>
        <v>15554.6225787002</v>
      </c>
      <c r="AM76" s="17" t="n">
        <f aca="false">Adequacy_central!X73</f>
        <v>0.587524029217278</v>
      </c>
      <c r="AN76" s="8" t="n">
        <f aca="false">AN72+1</f>
        <v>2032</v>
      </c>
      <c r="AO76" s="15" t="n">
        <v>9147.57274631093</v>
      </c>
      <c r="AP76" s="13" t="n">
        <f aca="false">Adequacy_high!Q73</f>
        <v>6080.51026374332</v>
      </c>
      <c r="AQ76" s="13" t="n">
        <f aca="false">Adequacy_high!R73</f>
        <v>4331.10488122936</v>
      </c>
      <c r="AR76" s="13" t="n">
        <f aca="false">Adequacy_high!S73</f>
        <v>3465.40715929018</v>
      </c>
      <c r="AS76" s="13" t="n">
        <f aca="false">Adequacy_high!T73</f>
        <v>2753.07100367557</v>
      </c>
      <c r="AT76" s="13" t="n">
        <f aca="false">Adequacy_high!U73</f>
        <v>4763.13382677619</v>
      </c>
      <c r="AU76" s="13" t="n">
        <f aca="false">Adequacy_high!V73</f>
        <v>5572.95443151243</v>
      </c>
      <c r="AV76" s="8"/>
      <c r="AW76" s="8"/>
      <c r="AX76" s="8" t="n">
        <f aca="false">AX72+1</f>
        <v>2032</v>
      </c>
      <c r="AY76" s="10" t="n">
        <f aca="false">AO76*'Inflation indexes'!$D$156/100*'Inflation indexes'!I168</f>
        <v>41473.704521087</v>
      </c>
      <c r="AZ76" s="10" t="n">
        <f aca="false">AU76*'Inflation indexes'!$D$156/100*'Inflation indexes'!I168</f>
        <v>25266.9283767369</v>
      </c>
      <c r="BA76" s="13" t="n">
        <f aca="false">AP76*'Inflation indexes'!$D$156/100*'Inflation indexes'!I168</f>
        <v>27568.1093782641</v>
      </c>
      <c r="BB76" s="13" t="n">
        <f aca="false">AQ76*'Inflation indexes'!$D$156/100*'Inflation indexes'!I168</f>
        <v>19636.5712605439</v>
      </c>
      <c r="BC76" s="13" t="n">
        <f aca="false">AR76*'Inflation indexes'!$D$156/100*'Inflation indexes'!I168</f>
        <v>15711.6293639339</v>
      </c>
      <c r="BD76" s="13" t="n">
        <f aca="false">AS76*'Inflation indexes'!$D$156/100*'Inflation indexes'!I168</f>
        <v>12482.0055000995</v>
      </c>
      <c r="BE76" s="13" t="n">
        <f aca="false">AT76*'Inflation indexes'!$D$156/100*'Inflation indexes'!I168</f>
        <v>21595.3248369385</v>
      </c>
      <c r="BF76" s="13" t="n">
        <f aca="false">Adequacy_high!X73</f>
        <v>0.523803090677095</v>
      </c>
      <c r="BG76" s="13" t="n">
        <f aca="false">Y76*'Inflation indexes'!$D$156/100*'Inflation indexes'!I168</f>
        <v>22093.0933047565</v>
      </c>
      <c r="BH76" s="13" t="n">
        <f aca="false">BG76*0.82</f>
        <v>18116.3365099003</v>
      </c>
      <c r="BI76" s="10" t="n">
        <f aca="false">Z76*'Inflation indexes'!$D$156/100*'Inflation indexes'!I168</f>
        <v>15554.6225787002</v>
      </c>
    </row>
    <row r="77" customFormat="false" ht="15" hidden="false" customHeight="false" outlineLevel="0" collapsed="false">
      <c r="A77" s="0" t="n">
        <f aca="false">A73+1</f>
        <v>2033</v>
      </c>
      <c r="B77" s="15" t="n">
        <v>7085.75601201101</v>
      </c>
      <c r="C77" s="13" t="n">
        <f aca="false">Adequacy_low!Q74</f>
        <v>5606.60148932347</v>
      </c>
      <c r="D77" s="13" t="n">
        <f aca="false">Adequacy_low!R74</f>
        <v>3949.03355049585</v>
      </c>
      <c r="E77" s="13" t="n">
        <f aca="false">Adequacy_low!S74</f>
        <v>3220.03074614677</v>
      </c>
      <c r="F77" s="13" t="n">
        <f aca="false">Adequacy_low!T74</f>
        <v>2575.39919396644</v>
      </c>
      <c r="G77" s="13" t="n">
        <f aca="false">Adequacy_low!U74</f>
        <v>4403.83839325563</v>
      </c>
      <c r="H77" s="13" t="n">
        <f aca="false">Adequacy_low!V74</f>
        <v>5124.32849733091</v>
      </c>
      <c r="I77" s="8" t="n">
        <f aca="false">I73+1</f>
        <v>2033</v>
      </c>
      <c r="J77" s="15" t="n">
        <f aca="false">B77*'Inflation indexes'!$D$156/100*'Inflation indexes'!I169</f>
        <v>32125.7408167838</v>
      </c>
      <c r="K77" s="13" t="n">
        <f aca="false">H77*'Inflation indexes'!$D$156/100*'Inflation indexes'!I169</f>
        <v>23232.9265763965</v>
      </c>
      <c r="L77" s="13" t="n">
        <f aca="false">C77*'Inflation indexes'!$D$156/100*'Inflation indexes'!I169</f>
        <v>25419.4790229421</v>
      </c>
      <c r="M77" s="13" t="n">
        <f aca="false">D77*'Inflation indexes'!$D$156/100*'Inflation indexes'!I169</f>
        <v>17904.3179168129</v>
      </c>
      <c r="N77" s="13" t="n">
        <f aca="false">E77*'Inflation indexes'!$D$156/100*'Inflation indexes'!I169</f>
        <v>14599.1300007277</v>
      </c>
      <c r="O77" s="13" t="n">
        <f aca="false">F77*'Inflation indexes'!$D$156/100*'Inflation indexes'!I169</f>
        <v>11676.4685186554</v>
      </c>
      <c r="P77" s="13" t="n">
        <f aca="false">G77*'Inflation indexes'!$D$156/100*'Inflation indexes'!I169</f>
        <v>19966.3339495343</v>
      </c>
      <c r="Q77" s="13" t="n">
        <f aca="false">Adequacy_low!X74</f>
        <v>0.615504234787967</v>
      </c>
      <c r="R77" s="16" t="n">
        <v>8002.74921517536</v>
      </c>
      <c r="S77" s="17" t="n">
        <f aca="false">Adequacy_central!Q74</f>
        <v>5892.76775093835</v>
      </c>
      <c r="T77" s="17" t="n">
        <f aca="false">Adequacy_central!R74</f>
        <v>4140.22486361073</v>
      </c>
      <c r="U77" s="17" t="n">
        <f aca="false">Adequacy_central!S74</f>
        <v>3398.43641487711</v>
      </c>
      <c r="V77" s="17" t="n">
        <f aca="false">Adequacy_central!T74</f>
        <v>2662.71705329946</v>
      </c>
      <c r="W77" s="17" t="n">
        <f aca="false">Adequacy_central!U74</f>
        <v>4594.81060315147</v>
      </c>
      <c r="X77" s="17" t="n">
        <f aca="false">Adequacy_central!V74</f>
        <v>5347.27591041833</v>
      </c>
      <c r="Y77" s="14" t="n">
        <v>4890.7294436147</v>
      </c>
      <c r="Z77" s="14" t="n">
        <v>3434.56586395795</v>
      </c>
      <c r="AA77" s="11"/>
      <c r="AB77" s="11" t="n">
        <f aca="false">AB73+1</f>
        <v>2033</v>
      </c>
      <c r="AC77" s="12" t="n">
        <f aca="false">R77*'Inflation indexes'!I169*'Inflation indexes'!$D$156/100</f>
        <v>36283.2486290306</v>
      </c>
      <c r="AD77" s="12" t="n">
        <f aca="false">X77*'Inflation indexes'!$D$156/100*'Inflation indexes'!I169</f>
        <v>24243.7362622618</v>
      </c>
      <c r="AE77" s="17" t="n">
        <f aca="false">S77*'Inflation indexes'!$D$156/100*'Inflation indexes'!I169</f>
        <v>26716.9133595978</v>
      </c>
      <c r="AF77" s="17" t="n">
        <f aca="false">T77*'Inflation indexes'!$D$156/100*'Inflation indexes'!I169</f>
        <v>18771.150271912</v>
      </c>
      <c r="AG77" s="17" t="n">
        <f aca="false">U77*'Inflation indexes'!$D$156/100*'Inflation indexes'!I169</f>
        <v>15407.994187437</v>
      </c>
      <c r="AH77" s="17" t="n">
        <f aca="false">V77*'Inflation indexes'!$D$156/100*'Inflation indexes'!I169</f>
        <v>12072.3544217057</v>
      </c>
      <c r="AI77" s="17" t="n">
        <f aca="false">W77*'Inflation indexes'!$D$156/100*'Inflation indexes'!I169</f>
        <v>20832.1729239391</v>
      </c>
      <c r="AJ77" s="17" t="n">
        <f aca="false">Y77*'Inflation indexes'!$D$156/100*'Inflation indexes'!I169</f>
        <v>22173.8239708295</v>
      </c>
      <c r="AK77" s="17" t="n">
        <f aca="false">AJ77*0.82</f>
        <v>18182.5356560802</v>
      </c>
      <c r="AL77" s="12" t="n">
        <f aca="false">Z77*'Inflation indexes'!$D$156/100*'Inflation indexes'!I169</f>
        <v>15571.7996183686</v>
      </c>
      <c r="AM77" s="17" t="n">
        <f aca="false">Adequacy_central!X74</f>
        <v>0.582340537867054</v>
      </c>
      <c r="AN77" s="8" t="n">
        <f aca="false">AN73+1</f>
        <v>2033</v>
      </c>
      <c r="AO77" s="15" t="n">
        <v>9211.8206101459</v>
      </c>
      <c r="AP77" s="13" t="n">
        <f aca="false">Adequacy_high!Q74</f>
        <v>6096.73032631144</v>
      </c>
      <c r="AQ77" s="13" t="n">
        <f aca="false">Adequacy_high!R74</f>
        <v>4340.89475086843</v>
      </c>
      <c r="AR77" s="13" t="n">
        <f aca="false">Adequacy_high!S74</f>
        <v>3471.0435618723</v>
      </c>
      <c r="AS77" s="13" t="n">
        <f aca="false">Adequacy_high!T74</f>
        <v>2755.87439409578</v>
      </c>
      <c r="AT77" s="13" t="n">
        <f aca="false">Adequacy_high!U74</f>
        <v>4756.96833787371</v>
      </c>
      <c r="AU77" s="13" t="n">
        <f aca="false">Adequacy_high!V74</f>
        <v>5572.93044766516</v>
      </c>
      <c r="AV77" s="8"/>
      <c r="AW77" s="8"/>
      <c r="AX77" s="8" t="n">
        <f aca="false">AX73+1</f>
        <v>2033</v>
      </c>
      <c r="AY77" s="10" t="n">
        <f aca="false">AO77*'Inflation indexes'!$D$156/100*'Inflation indexes'!I169</f>
        <v>41764.9945708849</v>
      </c>
      <c r="AZ77" s="10" t="n">
        <f aca="false">AU77*'Inflation indexes'!$D$156/100*'Inflation indexes'!I169</f>
        <v>25266.8196376186</v>
      </c>
      <c r="BA77" s="13" t="n">
        <f aca="false">AP77*'Inflation indexes'!$D$156/100*'Inflation indexes'!I169</f>
        <v>27641.6486767119</v>
      </c>
      <c r="BB77" s="13" t="n">
        <f aca="false">AQ77*'Inflation indexes'!$D$156/100*'Inflation indexes'!I169</f>
        <v>19680.9570415561</v>
      </c>
      <c r="BC77" s="13" t="n">
        <f aca="false">AR77*'Inflation indexes'!$D$156/100*'Inflation indexes'!I169</f>
        <v>15737.1839565822</v>
      </c>
      <c r="BD77" s="13" t="n">
        <f aca="false">AS77*'Inflation indexes'!$D$156/100*'Inflation indexes'!I169</f>
        <v>12494.7156461863</v>
      </c>
      <c r="BE77" s="13" t="n">
        <f aca="false">AT77*'Inflation indexes'!$D$156/100*'Inflation indexes'!I169</f>
        <v>21567.3714473278</v>
      </c>
      <c r="BF77" s="13" t="n">
        <f aca="false">Adequacy_high!X74</f>
        <v>0.519661185631773</v>
      </c>
      <c r="BG77" s="13" t="n">
        <f aca="false">Y77*'Inflation indexes'!$D$156/100*'Inflation indexes'!I169</f>
        <v>22173.8239708295</v>
      </c>
      <c r="BH77" s="13" t="n">
        <f aca="false">BG77*0.82</f>
        <v>18182.5356560802</v>
      </c>
      <c r="BI77" s="10" t="n">
        <f aca="false">Z77*'Inflation indexes'!$D$156/100*'Inflation indexes'!I169</f>
        <v>15571.7996183686</v>
      </c>
    </row>
    <row r="78" customFormat="false" ht="15" hidden="false" customHeight="false" outlineLevel="0" collapsed="false">
      <c r="A78" s="0" t="n">
        <f aca="false">A74+1</f>
        <v>2033</v>
      </c>
      <c r="B78" s="15" t="n">
        <v>7096.32311773222</v>
      </c>
      <c r="C78" s="13" t="n">
        <f aca="false">Adequacy_low!Q75</f>
        <v>5603.96194641859</v>
      </c>
      <c r="D78" s="13" t="n">
        <f aca="false">Adequacy_low!R75</f>
        <v>3934.2812982545</v>
      </c>
      <c r="E78" s="13" t="n">
        <f aca="false">Adequacy_low!S75</f>
        <v>3220.41748458632</v>
      </c>
      <c r="F78" s="13" t="n">
        <f aca="false">Adequacy_low!T75</f>
        <v>2569.17416997677</v>
      </c>
      <c r="G78" s="13" t="n">
        <f aca="false">Adequacy_low!U75</f>
        <v>4394.37722240583</v>
      </c>
      <c r="H78" s="13" t="n">
        <f aca="false">Adequacy_low!V75</f>
        <v>5120.75866597666</v>
      </c>
      <c r="I78" s="8" t="n">
        <f aca="false">I74+1</f>
        <v>2033</v>
      </c>
      <c r="J78" s="15" t="n">
        <f aca="false">B78*'Inflation indexes'!$D$156/100*'Inflation indexes'!I170</f>
        <v>32173.6504680628</v>
      </c>
      <c r="K78" s="13" t="n">
        <f aca="false">H78*'Inflation indexes'!$D$156/100*'Inflation indexes'!I170</f>
        <v>23216.7415036037</v>
      </c>
      <c r="L78" s="13" t="n">
        <f aca="false">C78*'Inflation indexes'!$D$156/100*'Inflation indexes'!I170</f>
        <v>25407.5117365872</v>
      </c>
      <c r="M78" s="13" t="n">
        <f aca="false">D78*'Inflation indexes'!$D$156/100*'Inflation indexes'!I170</f>
        <v>17837.4334472988</v>
      </c>
      <c r="N78" s="13" t="n">
        <f aca="false">E78*'Inflation indexes'!$D$156/100*'Inflation indexes'!I170</f>
        <v>14600.8834140334</v>
      </c>
      <c r="O78" s="13" t="n">
        <f aca="false">F78*'Inflation indexes'!$D$156/100*'Inflation indexes'!I170</f>
        <v>11648.245206008</v>
      </c>
      <c r="P78" s="13" t="n">
        <f aca="false">G78*'Inflation indexes'!$D$156/100*'Inflation indexes'!I170</f>
        <v>19923.4384388747</v>
      </c>
      <c r="Q78" s="13" t="n">
        <f aca="false">Adequacy_low!X75</f>
        <v>0.616796437286507</v>
      </c>
      <c r="R78" s="18" t="n">
        <v>8008.58966416074</v>
      </c>
      <c r="S78" s="17" t="n">
        <f aca="false">Adequacy_central!Q75</f>
        <v>5912.72085070342</v>
      </c>
      <c r="T78" s="17" t="n">
        <f aca="false">Adequacy_central!R75</f>
        <v>4158.33694419372</v>
      </c>
      <c r="U78" s="17" t="n">
        <f aca="false">Adequacy_central!S75</f>
        <v>3399.54594956233</v>
      </c>
      <c r="V78" s="17" t="n">
        <f aca="false">Adequacy_central!T75</f>
        <v>2664.6998455005</v>
      </c>
      <c r="W78" s="17" t="n">
        <f aca="false">Adequacy_central!U75</f>
        <v>4595.05953447476</v>
      </c>
      <c r="X78" s="17" t="n">
        <f aca="false">Adequacy_central!V75</f>
        <v>5356.94947661645</v>
      </c>
      <c r="Y78" s="14" t="n">
        <v>4908.53565719722</v>
      </c>
      <c r="Z78" s="14" t="n">
        <v>3438.34476031388</v>
      </c>
      <c r="AA78" s="11"/>
      <c r="AB78" s="11" t="n">
        <f aca="false">AB74+1</f>
        <v>2033</v>
      </c>
      <c r="AC78" s="12" t="n">
        <f aca="false">R78*'Inflation indexes'!I170*'Inflation indexes'!$D$156/100</f>
        <v>36309.7283370589</v>
      </c>
      <c r="AD78" s="12" t="n">
        <f aca="false">X78*'Inflation indexes'!$D$156/100*'Inflation indexes'!I170</f>
        <v>24287.5947411493</v>
      </c>
      <c r="AE78" s="17" t="n">
        <f aca="false">S78*'Inflation indexes'!$D$156/100*'Inflation indexes'!I170</f>
        <v>26807.377681324</v>
      </c>
      <c r="AF78" s="17" t="n">
        <f aca="false">T78*'Inflation indexes'!$D$156/100*'Inflation indexes'!I170</f>
        <v>18853.2676924773</v>
      </c>
      <c r="AG78" s="17" t="n">
        <f aca="false">U78*'Inflation indexes'!$D$156/100*'Inflation indexes'!I170</f>
        <v>15413.0246490651</v>
      </c>
      <c r="AH78" s="17" t="n">
        <f aca="false">V78*'Inflation indexes'!$D$156/100*'Inflation indexes'!I170</f>
        <v>12081.3441001869</v>
      </c>
      <c r="AI78" s="17" t="n">
        <f aca="false">W78*'Inflation indexes'!$D$156/100*'Inflation indexes'!I170</f>
        <v>20833.3015407246</v>
      </c>
      <c r="AJ78" s="17" t="n">
        <f aca="false">Y78*'Inflation indexes'!$D$156/100*'Inflation indexes'!I170</f>
        <v>22254.5546369025</v>
      </c>
      <c r="AK78" s="17" t="n">
        <f aca="false">AJ78*0.82</f>
        <v>18248.7348022601</v>
      </c>
      <c r="AL78" s="12" t="n">
        <f aca="false">Z78*'Inflation indexes'!$D$156/100*'Inflation indexes'!I170</f>
        <v>15588.9325601039</v>
      </c>
      <c r="AM78" s="17" t="n">
        <f aca="false">Adequacy_central!X75</f>
        <v>0.581301009023916</v>
      </c>
      <c r="AN78" s="8" t="n">
        <f aca="false">AN74+1</f>
        <v>2033</v>
      </c>
      <c r="AO78" s="15" t="n">
        <v>9207.49290726771</v>
      </c>
      <c r="AP78" s="13" t="n">
        <f aca="false">Adequacy_high!Q75</f>
        <v>6104.56694847469</v>
      </c>
      <c r="AQ78" s="13" t="n">
        <f aca="false">Adequacy_high!R75</f>
        <v>4342.36618245559</v>
      </c>
      <c r="AR78" s="13" t="n">
        <f aca="false">Adequacy_high!S75</f>
        <v>3475.55247499994</v>
      </c>
      <c r="AS78" s="13" t="n">
        <f aca="false">Adequacy_high!T75</f>
        <v>2758.34935812536</v>
      </c>
      <c r="AT78" s="13" t="n">
        <f aca="false">Adequacy_high!U75</f>
        <v>4755.99904339852</v>
      </c>
      <c r="AU78" s="13" t="n">
        <f aca="false">Adequacy_high!V75</f>
        <v>5587.88469304594</v>
      </c>
      <c r="AV78" s="8"/>
      <c r="AW78" s="8"/>
      <c r="AX78" s="8" t="n">
        <f aca="false">AX74+1</f>
        <v>2033</v>
      </c>
      <c r="AY78" s="10" t="n">
        <f aca="false">AO78*'Inflation indexes'!$D$156/100*'Inflation indexes'!I170</f>
        <v>41745.3734237891</v>
      </c>
      <c r="AZ78" s="10" t="n">
        <f aca="false">AU78*'Inflation indexes'!$D$156/100*'Inflation indexes'!I170</f>
        <v>25334.6199133266</v>
      </c>
      <c r="BA78" s="13" t="n">
        <f aca="false">AP78*'Inflation indexes'!$D$156/100*'Inflation indexes'!I170</f>
        <v>27677.1787305366</v>
      </c>
      <c r="BB78" s="13" t="n">
        <f aca="false">AQ78*'Inflation indexes'!$D$156/100*'Inflation indexes'!I170</f>
        <v>19687.628288734</v>
      </c>
      <c r="BC78" s="13" t="n">
        <f aca="false">AR78*'Inflation indexes'!$D$156/100*'Inflation indexes'!I170</f>
        <v>15757.6266834075</v>
      </c>
      <c r="BD78" s="13" t="n">
        <f aca="false">AS78*'Inflation indexes'!$D$156/100*'Inflation indexes'!I170</f>
        <v>12505.9367569344</v>
      </c>
      <c r="BE78" s="13" t="n">
        <f aca="false">AT78*'Inflation indexes'!$D$156/100*'Inflation indexes'!I170</f>
        <v>21562.9768134973</v>
      </c>
      <c r="BF78" s="13" t="n">
        <f aca="false">Adequacy_high!X75</f>
        <v>0.519389341984862</v>
      </c>
      <c r="BG78" s="13" t="n">
        <f aca="false">Y78*'Inflation indexes'!$D$156/100*'Inflation indexes'!I170</f>
        <v>22254.5546369025</v>
      </c>
      <c r="BH78" s="13" t="n">
        <f aca="false">BG78*0.82</f>
        <v>18248.7348022601</v>
      </c>
      <c r="BI78" s="10" t="n">
        <f aca="false">Z78*'Inflation indexes'!$D$156/100*'Inflation indexes'!I170</f>
        <v>15588.9325601039</v>
      </c>
    </row>
    <row r="79" customFormat="false" ht="15" hidden="false" customHeight="false" outlineLevel="0" collapsed="false">
      <c r="A79" s="0" t="n">
        <f aca="false">A75+1</f>
        <v>2033</v>
      </c>
      <c r="B79" s="15" t="n">
        <v>7100.63896411311</v>
      </c>
      <c r="C79" s="13" t="n">
        <f aca="false">Adequacy_low!Q76</f>
        <v>5605.25152520186</v>
      </c>
      <c r="D79" s="13" t="n">
        <f aca="false">Adequacy_low!R76</f>
        <v>3913.32639741357</v>
      </c>
      <c r="E79" s="13" t="n">
        <f aca="false">Adequacy_low!S76</f>
        <v>3220.06179123454</v>
      </c>
      <c r="F79" s="13" t="n">
        <f aca="false">Adequacy_low!T76</f>
        <v>2569.26545196274</v>
      </c>
      <c r="G79" s="13" t="n">
        <f aca="false">Adequacy_low!U76</f>
        <v>4385.77535698485</v>
      </c>
      <c r="H79" s="13" t="n">
        <f aca="false">Adequacy_low!V76</f>
        <v>5102.03141242685</v>
      </c>
      <c r="I79" s="8" t="n">
        <f aca="false">I75+1</f>
        <v>2033</v>
      </c>
      <c r="J79" s="15" t="n">
        <f aca="false">B79*'Inflation indexes'!$D$156/100*'Inflation indexes'!I171</f>
        <v>32193.2178596019</v>
      </c>
      <c r="K79" s="13" t="n">
        <f aca="false">H79*'Inflation indexes'!$D$156/100*'Inflation indexes'!I171</f>
        <v>23131.834982305</v>
      </c>
      <c r="L79" s="13" t="n">
        <f aca="false">C79*'Inflation indexes'!$D$156/100*'Inflation indexes'!I171</f>
        <v>25413.3584907915</v>
      </c>
      <c r="M79" s="13" t="n">
        <f aca="false">D79*'Inflation indexes'!$D$156/100*'Inflation indexes'!I171</f>
        <v>17742.4271117552</v>
      </c>
      <c r="N79" s="13" t="n">
        <f aca="false">E79*'Inflation indexes'!$D$156/100*'Inflation indexes'!I171</f>
        <v>14599.2707544372</v>
      </c>
      <c r="O79" s="13" t="n">
        <f aca="false">F79*'Inflation indexes'!$D$156/100*'Inflation indexes'!I171</f>
        <v>11648.6590646587</v>
      </c>
      <c r="P79" s="13" t="n">
        <f aca="false">G79*'Inflation indexes'!$D$156/100*'Inflation indexes'!I171</f>
        <v>19884.4388884264</v>
      </c>
      <c r="Q79" s="13" t="n">
        <f aca="false">Adequacy_low!X76</f>
        <v>0.61923355386396</v>
      </c>
      <c r="R79" s="18" t="n">
        <v>8050.36815030225</v>
      </c>
      <c r="S79" s="17" t="n">
        <f aca="false">Adequacy_central!Q76</f>
        <v>5933.42107653962</v>
      </c>
      <c r="T79" s="17" t="n">
        <f aca="false">Adequacy_central!R76</f>
        <v>4176.89722107452</v>
      </c>
      <c r="U79" s="17" t="n">
        <f aca="false">Adequacy_central!S76</f>
        <v>3405.27657870737</v>
      </c>
      <c r="V79" s="17" t="n">
        <f aca="false">Adequacy_central!T76</f>
        <v>2666.29269618367</v>
      </c>
      <c r="W79" s="17" t="n">
        <f aca="false">Adequacy_central!U76</f>
        <v>4592.43528462566</v>
      </c>
      <c r="X79" s="17" t="n">
        <f aca="false">Adequacy_central!V76</f>
        <v>5366.74676726317</v>
      </c>
      <c r="Y79" s="14" t="n">
        <v>4926.34187077974</v>
      </c>
      <c r="Z79" s="14" t="n">
        <v>3442.11399070901</v>
      </c>
      <c r="AA79" s="11"/>
      <c r="AB79" s="11" t="n">
        <f aca="false">AB75+1</f>
        <v>2033</v>
      </c>
      <c r="AC79" s="12" t="n">
        <f aca="false">R79*'Inflation indexes'!I171*'Inflation indexes'!$D$156/100</f>
        <v>36499.1456434444</v>
      </c>
      <c r="AD79" s="12" t="n">
        <f aca="false">X79*'Inflation indexes'!$D$156/100*'Inflation indexes'!I171</f>
        <v>24332.0141678823</v>
      </c>
      <c r="AE79" s="17" t="n">
        <f aca="false">S79*'Inflation indexes'!$D$156/100*'Inflation indexes'!I171</f>
        <v>26901.2293591034</v>
      </c>
      <c r="AF79" s="17" t="n">
        <f aca="false">T79*'Inflation indexes'!$D$156/100*'Inflation indexes'!I171</f>
        <v>18937.417166937</v>
      </c>
      <c r="AG79" s="17" t="n">
        <f aca="false">U79*'Inflation indexes'!$D$156/100*'Inflation indexes'!I171</f>
        <v>15439.0064506285</v>
      </c>
      <c r="AH79" s="17" t="n">
        <f aca="false">V79*'Inflation indexes'!$D$156/100*'Inflation indexes'!I171</f>
        <v>12088.5658430921</v>
      </c>
      <c r="AI79" s="17" t="n">
        <f aca="false">W79*'Inflation indexes'!$D$156/100*'Inflation indexes'!I171</f>
        <v>20821.4035907602</v>
      </c>
      <c r="AJ79" s="17" t="n">
        <f aca="false">Y79*'Inflation indexes'!$D$156/100*'Inflation indexes'!I171</f>
        <v>22335.2853029755</v>
      </c>
      <c r="AK79" s="17" t="n">
        <f aca="false">AJ79*0.82</f>
        <v>18314.9339484399</v>
      </c>
      <c r="AL79" s="12" t="n">
        <f aca="false">Z79*'Inflation indexes'!$D$156/100*'Inflation indexes'!I171</f>
        <v>15606.021677842</v>
      </c>
      <c r="AM79" s="17" t="n">
        <f aca="false">Adequacy_central!X76</f>
        <v>0.580966418828494</v>
      </c>
      <c r="AN79" s="8" t="n">
        <f aca="false">AN75+1</f>
        <v>2033</v>
      </c>
      <c r="AO79" s="15" t="n">
        <v>9312.56044611669</v>
      </c>
      <c r="AP79" s="13" t="n">
        <f aca="false">Adequacy_high!Q76</f>
        <v>6118.84813570597</v>
      </c>
      <c r="AQ79" s="13" t="n">
        <f aca="false">Adequacy_high!R76</f>
        <v>4341.6034362574</v>
      </c>
      <c r="AR79" s="13" t="n">
        <f aca="false">Adequacy_high!S76</f>
        <v>3480.42363769695</v>
      </c>
      <c r="AS79" s="13" t="n">
        <f aca="false">Adequacy_high!T76</f>
        <v>2760.69504420165</v>
      </c>
      <c r="AT79" s="13" t="n">
        <f aca="false">Adequacy_high!U76</f>
        <v>4751.87060121769</v>
      </c>
      <c r="AU79" s="13" t="n">
        <f aca="false">Adequacy_high!V76</f>
        <v>5586.9104283025</v>
      </c>
      <c r="AV79" s="8"/>
      <c r="AW79" s="8"/>
      <c r="AX79" s="8" t="n">
        <f aca="false">AX75+1</f>
        <v>2033</v>
      </c>
      <c r="AY79" s="10" t="n">
        <f aca="false">AO79*'Inflation indexes'!$D$156/100*'Inflation indexes'!I171</f>
        <v>42221.733676047</v>
      </c>
      <c r="AZ79" s="10" t="n">
        <f aca="false">AU79*'Inflation indexes'!$D$156/100*'Inflation indexes'!I171</f>
        <v>25330.2027450552</v>
      </c>
      <c r="BA79" s="13" t="n">
        <f aca="false">AP79*'Inflation indexes'!$D$156/100*'Inflation indexes'!I171</f>
        <v>27741.9274628907</v>
      </c>
      <c r="BB79" s="13" t="n">
        <f aca="false">AQ79*'Inflation indexes'!$D$156/100*'Inflation indexes'!I171</f>
        <v>19684.1701133988</v>
      </c>
      <c r="BC79" s="13" t="n">
        <f aca="false">AR79*'Inflation indexes'!$D$156/100*'Inflation indexes'!I171</f>
        <v>15779.7117947231</v>
      </c>
      <c r="BD79" s="13" t="n">
        <f aca="false">AS79*'Inflation indexes'!$D$156/100*'Inflation indexes'!I171</f>
        <v>12516.5717410909</v>
      </c>
      <c r="BE79" s="13" t="n">
        <f aca="false">AT79*'Inflation indexes'!$D$156/100*'Inflation indexes'!I171</f>
        <v>21544.2590841183</v>
      </c>
      <c r="BF79" s="13" t="n">
        <f aca="false">Adequacy_high!X76</f>
        <v>0.512658920394641</v>
      </c>
      <c r="BG79" s="13" t="n">
        <f aca="false">Y79*'Inflation indexes'!$D$156/100*'Inflation indexes'!I171</f>
        <v>22335.2853029755</v>
      </c>
      <c r="BH79" s="13" t="n">
        <f aca="false">BG79*0.82</f>
        <v>18314.9339484399</v>
      </c>
      <c r="BI79" s="10" t="n">
        <f aca="false">Z79*'Inflation indexes'!$D$156/100*'Inflation indexes'!I171</f>
        <v>15606.021677842</v>
      </c>
    </row>
    <row r="80" customFormat="false" ht="15" hidden="false" customHeight="false" outlineLevel="0" collapsed="false">
      <c r="A80" s="0" t="n">
        <f aca="false">A76+1</f>
        <v>2033</v>
      </c>
      <c r="B80" s="15" t="n">
        <v>7073.06153221581</v>
      </c>
      <c r="C80" s="13" t="n">
        <f aca="false">Adequacy_low!Q77</f>
        <v>5603.99178501589</v>
      </c>
      <c r="D80" s="13" t="n">
        <f aca="false">Adequacy_low!R77</f>
        <v>3925.53168330916</v>
      </c>
      <c r="E80" s="13" t="n">
        <f aca="false">Adequacy_low!S77</f>
        <v>3222.2691054896</v>
      </c>
      <c r="F80" s="13" t="n">
        <f aca="false">Adequacy_low!T77</f>
        <v>2570.33710637733</v>
      </c>
      <c r="G80" s="13" t="n">
        <f aca="false">Adequacy_low!U77</f>
        <v>4377.99809877327</v>
      </c>
      <c r="H80" s="13" t="n">
        <f aca="false">Adequacy_low!V77</f>
        <v>5105.36284364231</v>
      </c>
      <c r="I80" s="8" t="n">
        <f aca="false">I76+1</f>
        <v>2033</v>
      </c>
      <c r="J80" s="15" t="n">
        <f aca="false">B80*'Inflation indexes'!$D$156/100*'Inflation indexes'!I172</f>
        <v>32068.1859747863</v>
      </c>
      <c r="K80" s="13" t="n">
        <f aca="false">H80*'Inflation indexes'!$D$156/100*'Inflation indexes'!I172</f>
        <v>23146.9391851022</v>
      </c>
      <c r="L80" s="13" t="n">
        <f aca="false">C80*'Inflation indexes'!$D$156/100*'Inflation indexes'!I172</f>
        <v>25407.6470202523</v>
      </c>
      <c r="M80" s="13" t="n">
        <f aca="false">D80*'Inflation indexes'!$D$156/100*'Inflation indexes'!I172</f>
        <v>17797.764022963</v>
      </c>
      <c r="N80" s="13" t="n">
        <f aca="false">E80*'Inflation indexes'!$D$156/100*'Inflation indexes'!I172</f>
        <v>14609.2783817869</v>
      </c>
      <c r="O80" s="13" t="n">
        <f aca="false">F80*'Inflation indexes'!$D$156/100*'Inflation indexes'!I172</f>
        <v>11653.5177828971</v>
      </c>
      <c r="P80" s="13" t="n">
        <f aca="false">G80*'Inflation indexes'!$D$156/100*'Inflation indexes'!I172</f>
        <v>19849.177981736</v>
      </c>
      <c r="Q80" s="13" t="n">
        <f aca="false">Adequacy_low!X77</f>
        <v>0.621166937748682</v>
      </c>
      <c r="R80" s="18" t="n">
        <v>8099.60513433822</v>
      </c>
      <c r="S80" s="17" t="n">
        <f aca="false">Adequacy_central!Q77</f>
        <v>5959.63562218289</v>
      </c>
      <c r="T80" s="17" t="n">
        <f aca="false">Adequacy_central!R77</f>
        <v>4184.04698636351</v>
      </c>
      <c r="U80" s="17" t="n">
        <f aca="false">Adequacy_central!S77</f>
        <v>3412.54004428223</v>
      </c>
      <c r="V80" s="17" t="n">
        <f aca="false">Adequacy_central!T77</f>
        <v>2668.93188207126</v>
      </c>
      <c r="W80" s="17" t="n">
        <f aca="false">Adequacy_central!U77</f>
        <v>4596.66570569934</v>
      </c>
      <c r="X80" s="17" t="n">
        <f aca="false">Adequacy_central!V77</f>
        <v>5380.454461398</v>
      </c>
      <c r="Y80" s="14" t="n">
        <v>4944.14808436226</v>
      </c>
      <c r="Z80" s="14" t="n">
        <v>3445.87361496959</v>
      </c>
      <c r="AA80" s="11"/>
      <c r="AB80" s="11" t="n">
        <f aca="false">AB76+1</f>
        <v>2033</v>
      </c>
      <c r="AC80" s="12" t="n">
        <f aca="false">R80*'Inflation indexes'!I172*'Inflation indexes'!$D$156/100</f>
        <v>36722.3786456898</v>
      </c>
      <c r="AD80" s="12" t="n">
        <f aca="false">X80*'Inflation indexes'!$D$156/100*'Inflation indexes'!I172</f>
        <v>24394.1627697005</v>
      </c>
      <c r="AE80" s="17" t="n">
        <f aca="false">S80*'Inflation indexes'!$D$156/100*'Inflation indexes'!I172</f>
        <v>27020.082124784</v>
      </c>
      <c r="AF80" s="17" t="n">
        <f aca="false">T80*'Inflation indexes'!$D$156/100*'Inflation indexes'!I172</f>
        <v>18969.8331160871</v>
      </c>
      <c r="AG80" s="17" t="n">
        <f aca="false">U80*'Inflation indexes'!$D$156/100*'Inflation indexes'!I172</f>
        <v>15471.9378995937</v>
      </c>
      <c r="AH80" s="17" t="n">
        <f aca="false">V80*'Inflation indexes'!$D$156/100*'Inflation indexes'!I172</f>
        <v>12100.5315107848</v>
      </c>
      <c r="AI80" s="17" t="n">
        <f aca="false">W80*'Inflation indexes'!$D$156/100*'Inflation indexes'!I172</f>
        <v>20840.5836769399</v>
      </c>
      <c r="AJ80" s="17" t="n">
        <f aca="false">Y80*'Inflation indexes'!$D$156/100*'Inflation indexes'!I172</f>
        <v>22416.0159690485</v>
      </c>
      <c r="AK80" s="17" t="n">
        <f aca="false">AJ80*0.82</f>
        <v>18381.1330946198</v>
      </c>
      <c r="AL80" s="12" t="n">
        <f aca="false">Z80*'Inflation indexes'!$D$156/100*'Inflation indexes'!I172</f>
        <v>15623.0672428261</v>
      </c>
      <c r="AM80" s="17" t="n">
        <f aca="false">Adequacy_central!X77</f>
        <v>0.580014723477217</v>
      </c>
      <c r="AN80" s="8" t="n">
        <f aca="false">AN76+1</f>
        <v>2033</v>
      </c>
      <c r="AO80" s="15" t="n">
        <v>9368.47667027354</v>
      </c>
      <c r="AP80" s="13" t="n">
        <f aca="false">Adequacy_high!Q77</f>
        <v>6139.0070335207</v>
      </c>
      <c r="AQ80" s="13" t="n">
        <f aca="false">Adequacy_high!R77</f>
        <v>4340.51420462764</v>
      </c>
      <c r="AR80" s="13" t="n">
        <f aca="false">Adequacy_high!S77</f>
        <v>3485.39781547481</v>
      </c>
      <c r="AS80" s="13" t="n">
        <f aca="false">Adequacy_high!T77</f>
        <v>2763.4457731323</v>
      </c>
      <c r="AT80" s="13" t="n">
        <f aca="false">Adequacy_high!U77</f>
        <v>4757.79368929931</v>
      </c>
      <c r="AU80" s="13" t="n">
        <f aca="false">Adequacy_high!V77</f>
        <v>5587.19797508805</v>
      </c>
      <c r="AV80" s="8"/>
      <c r="AW80" s="8"/>
      <c r="AX80" s="8" t="n">
        <f aca="false">AX76+1</f>
        <v>2033</v>
      </c>
      <c r="AY80" s="10" t="n">
        <f aca="false">AO80*'Inflation indexes'!$D$156/100*'Inflation indexes'!I172</f>
        <v>42475.2493378438</v>
      </c>
      <c r="AZ80" s="10" t="n">
        <f aca="false">AU80*'Inflation indexes'!$D$156/100*'Inflation indexes'!I172</f>
        <v>25331.5064384776</v>
      </c>
      <c r="BA80" s="13" t="n">
        <f aca="false">AP80*'Inflation indexes'!$D$156/100*'Inflation indexes'!I172</f>
        <v>27833.3248416954</v>
      </c>
      <c r="BB80" s="13" t="n">
        <f aca="false">AQ80*'Inflation indexes'!$D$156/100*'Inflation indexes'!I172</f>
        <v>19679.2317027384</v>
      </c>
      <c r="BC80" s="13" t="n">
        <f aca="false">AR80*'Inflation indexes'!$D$156/100*'Inflation indexes'!I172</f>
        <v>15802.2639607583</v>
      </c>
      <c r="BD80" s="13" t="n">
        <f aca="false">AS80*'Inflation indexes'!$D$156/100*'Inflation indexes'!I172</f>
        <v>12529.0431279879</v>
      </c>
      <c r="BE80" s="13" t="n">
        <f aca="false">AT80*'Inflation indexes'!$D$156/100*'Inflation indexes'!I172</f>
        <v>21571.1134652489</v>
      </c>
      <c r="BF80" s="13" t="n">
        <f aca="false">Adequacy_high!X77</f>
        <v>0.513342320850612</v>
      </c>
      <c r="BG80" s="13" t="n">
        <f aca="false">Y80*'Inflation indexes'!$D$156/100*'Inflation indexes'!I172</f>
        <v>22416.0159690485</v>
      </c>
      <c r="BH80" s="13" t="n">
        <f aca="false">BG80*0.82</f>
        <v>18381.1330946198</v>
      </c>
      <c r="BI80" s="10" t="n">
        <f aca="false">Z80*'Inflation indexes'!$D$156/100*'Inflation indexes'!I172</f>
        <v>15623.0672428261</v>
      </c>
    </row>
    <row r="81" customFormat="false" ht="15" hidden="false" customHeight="false" outlineLevel="0" collapsed="false">
      <c r="A81" s="0" t="n">
        <f aca="false">A77+1</f>
        <v>2034</v>
      </c>
      <c r="B81" s="15" t="n">
        <v>7064.60830117689</v>
      </c>
      <c r="C81" s="13" t="n">
        <f aca="false">Adequacy_low!Q78</f>
        <v>5606.4740787359</v>
      </c>
      <c r="D81" s="13" t="n">
        <f aca="false">Adequacy_low!R78</f>
        <v>3930.60867130059</v>
      </c>
      <c r="E81" s="13" t="n">
        <f aca="false">Adequacy_low!S78</f>
        <v>3224.92013439047</v>
      </c>
      <c r="F81" s="13" t="n">
        <f aca="false">Adequacy_low!T78</f>
        <v>2572.60150228256</v>
      </c>
      <c r="G81" s="13" t="n">
        <f aca="false">Adequacy_low!U78</f>
        <v>4369.76179806843</v>
      </c>
      <c r="H81" s="13" t="n">
        <f aca="false">Adequacy_low!V78</f>
        <v>5101.28016287698</v>
      </c>
      <c r="I81" s="8" t="n">
        <f aca="false">I77+1</f>
        <v>2034</v>
      </c>
      <c r="J81" s="15" t="n">
        <f aca="false">B81*'Inflation indexes'!$D$156/100*'Inflation indexes'!I173</f>
        <v>32029.8603100357</v>
      </c>
      <c r="K81" s="13" t="n">
        <f aca="false">H81*'Inflation indexes'!$D$156/100*'Inflation indexes'!I173</f>
        <v>23128.428931026</v>
      </c>
      <c r="L81" s="13" t="n">
        <f aca="false">C81*'Inflation indexes'!$D$156/100*'Inflation indexes'!I173</f>
        <v>25418.9013627028</v>
      </c>
      <c r="M81" s="13" t="n">
        <f aca="false">D81*'Inflation indexes'!$D$156/100*'Inflation indexes'!I173</f>
        <v>17820.7823148808</v>
      </c>
      <c r="N81" s="13" t="n">
        <f aca="false">E81*'Inflation indexes'!$D$156/100*'Inflation indexes'!I173</f>
        <v>14621.2977439019</v>
      </c>
      <c r="O81" s="13" t="n">
        <f aca="false">F81*'Inflation indexes'!$D$156/100*'Inflation indexes'!I173</f>
        <v>11663.784209773</v>
      </c>
      <c r="P81" s="13" t="n">
        <f aca="false">G81*'Inflation indexes'!$D$156/100*'Inflation indexes'!I173</f>
        <v>19811.8358461496</v>
      </c>
      <c r="Q81" s="13" t="n">
        <f aca="false">Adequacy_low!X78</f>
        <v>0.619932899026286</v>
      </c>
      <c r="R81" s="16" t="n">
        <v>8099.95494674384</v>
      </c>
      <c r="S81" s="17" t="n">
        <f aca="false">Adequacy_central!Q78</f>
        <v>5981.90376309173</v>
      </c>
      <c r="T81" s="17" t="n">
        <f aca="false">Adequacy_central!R78</f>
        <v>4187.15693058316</v>
      </c>
      <c r="U81" s="17" t="n">
        <f aca="false">Adequacy_central!S78</f>
        <v>3416.79138923784</v>
      </c>
      <c r="V81" s="17" t="n">
        <f aca="false">Adequacy_central!T78</f>
        <v>2669.86478574415</v>
      </c>
      <c r="W81" s="17" t="n">
        <f aca="false">Adequacy_central!U78</f>
        <v>4596.50963921835</v>
      </c>
      <c r="X81" s="17" t="n">
        <f aca="false">Adequacy_central!V78</f>
        <v>5379.63973275547</v>
      </c>
      <c r="Y81" s="14" t="n">
        <v>4961.95429794479</v>
      </c>
      <c r="Z81" s="14" t="n">
        <v>3449.62369233594</v>
      </c>
      <c r="AA81" s="11"/>
      <c r="AB81" s="11" t="n">
        <f aca="false">AB77+1</f>
        <v>2034</v>
      </c>
      <c r="AC81" s="12" t="n">
        <f aca="false">R81*'Inflation indexes'!I173*'Inflation indexes'!$D$156/100</f>
        <v>36723.96464197</v>
      </c>
      <c r="AD81" s="12" t="n">
        <f aca="false">X81*'Inflation indexes'!$D$156/100*'Inflation indexes'!I173</f>
        <v>24390.4689138633</v>
      </c>
      <c r="AE81" s="17" t="n">
        <f aca="false">S81*'Inflation indexes'!$D$156/100*'Inflation indexes'!I173</f>
        <v>27121.0424912003</v>
      </c>
      <c r="AF81" s="17" t="n">
        <f aca="false">T81*'Inflation indexes'!$D$156/100*'Inflation indexes'!I173</f>
        <v>18983.9331305084</v>
      </c>
      <c r="AG81" s="17" t="n">
        <f aca="false">U81*'Inflation indexes'!$D$156/100*'Inflation indexes'!I173</f>
        <v>15491.2128514739</v>
      </c>
      <c r="AH81" s="17" t="n">
        <f aca="false">V81*'Inflation indexes'!$D$156/100*'Inflation indexes'!I173</f>
        <v>12104.7611542486</v>
      </c>
      <c r="AI81" s="17" t="n">
        <f aca="false">W81*'Inflation indexes'!$D$156/100*'Inflation indexes'!I173</f>
        <v>20839.8760952352</v>
      </c>
      <c r="AJ81" s="17" t="n">
        <f aca="false">Y81*'Inflation indexes'!$D$156/100*'Inflation indexes'!I173</f>
        <v>22496.7466351215</v>
      </c>
      <c r="AK81" s="17" t="n">
        <f aca="false">AJ81*0.82</f>
        <v>18447.3322407997</v>
      </c>
      <c r="AL81" s="12" t="n">
        <f aca="false">Z81*'Inflation indexes'!$D$156/100*'Inflation indexes'!I173</f>
        <v>15640.0695236427</v>
      </c>
      <c r="AM81" s="17" t="n">
        <f aca="false">Adequacy_central!X78</f>
        <v>0.573423119317063</v>
      </c>
      <c r="AN81" s="8" t="n">
        <f aca="false">AN77+1</f>
        <v>2034</v>
      </c>
      <c r="AO81" s="15" t="n">
        <v>9451.95743454532</v>
      </c>
      <c r="AP81" s="13" t="n">
        <f aca="false">Adequacy_high!Q78</f>
        <v>6164.18222101349</v>
      </c>
      <c r="AQ81" s="13" t="n">
        <f aca="false">Adequacy_high!R78</f>
        <v>4340.49564859399</v>
      </c>
      <c r="AR81" s="13" t="n">
        <f aca="false">Adequacy_high!S78</f>
        <v>3490.32150431737</v>
      </c>
      <c r="AS81" s="13" t="n">
        <f aca="false">Adequacy_high!T78</f>
        <v>2766.18479967095</v>
      </c>
      <c r="AT81" s="13" t="n">
        <f aca="false">Adequacy_high!U78</f>
        <v>4760.41549929754</v>
      </c>
      <c r="AU81" s="13" t="n">
        <f aca="false">Adequacy_high!V78</f>
        <v>5589.3502150332</v>
      </c>
      <c r="AV81" s="8"/>
      <c r="AW81" s="8"/>
      <c r="AX81" s="8" t="n">
        <f aca="false">AX77+1</f>
        <v>2034</v>
      </c>
      <c r="AY81" s="10" t="n">
        <f aca="false">AO81*'Inflation indexes'!$D$156/100*'Inflation indexes'!I173</f>
        <v>42853.7384350744</v>
      </c>
      <c r="AZ81" s="10" t="n">
        <f aca="false">AU81*'Inflation indexes'!$D$156/100*'Inflation indexes'!I173</f>
        <v>25341.2643672767</v>
      </c>
      <c r="BA81" s="13" t="n">
        <f aca="false">AP81*'Inflation indexes'!$D$156/100*'Inflation indexes'!I173</f>
        <v>27947.4653154906</v>
      </c>
      <c r="BB81" s="13" t="n">
        <f aca="false">AQ81*'Inflation indexes'!$D$156/100*'Inflation indexes'!I173</f>
        <v>19679.1475725021</v>
      </c>
      <c r="BC81" s="13" t="n">
        <f aca="false">AR81*'Inflation indexes'!$D$156/100*'Inflation indexes'!I173</f>
        <v>15824.5872176346</v>
      </c>
      <c r="BD81" s="13" t="n">
        <f aca="false">AS81*'Inflation indexes'!$D$156/100*'Inflation indexes'!I173</f>
        <v>12541.4614580181</v>
      </c>
      <c r="BE81" s="13" t="n">
        <f aca="false">AT81*'Inflation indexes'!$D$156/100*'Inflation indexes'!I173</f>
        <v>21583.0003533003</v>
      </c>
      <c r="BF81" s="13" t="n">
        <f aca="false">Adequacy_high!X78</f>
        <v>0.515435745258339</v>
      </c>
      <c r="BG81" s="13" t="n">
        <f aca="false">Y81*'Inflation indexes'!$D$156/100*'Inflation indexes'!I173</f>
        <v>22496.7466351215</v>
      </c>
      <c r="BH81" s="13" t="n">
        <f aca="false">BG81*0.82</f>
        <v>18447.3322407997</v>
      </c>
      <c r="BI81" s="10" t="n">
        <f aca="false">Z81*'Inflation indexes'!$D$156/100*'Inflation indexes'!I173</f>
        <v>15640.0695236427</v>
      </c>
    </row>
    <row r="82" customFormat="false" ht="15" hidden="false" customHeight="false" outlineLevel="0" collapsed="false">
      <c r="A82" s="0" t="n">
        <f aca="false">A78+1</f>
        <v>2034</v>
      </c>
      <c r="B82" s="15" t="n">
        <v>7099.18897579475</v>
      </c>
      <c r="C82" s="13" t="n">
        <f aca="false">Adequacy_low!Q79</f>
        <v>5610.34036777395</v>
      </c>
      <c r="D82" s="13" t="n">
        <f aca="false">Adequacy_low!R79</f>
        <v>3943.09903760359</v>
      </c>
      <c r="E82" s="13" t="n">
        <f aca="false">Adequacy_low!S79</f>
        <v>3224.36559837942</v>
      </c>
      <c r="F82" s="13" t="n">
        <f aca="false">Adequacy_low!T79</f>
        <v>2573.44698435628</v>
      </c>
      <c r="G82" s="13" t="n">
        <f aca="false">Adequacy_low!U79</f>
        <v>4362.7416664489</v>
      </c>
      <c r="H82" s="13" t="n">
        <f aca="false">Adequacy_low!V79</f>
        <v>5099.55689840575</v>
      </c>
      <c r="I82" s="8" t="n">
        <f aca="false">I78+1</f>
        <v>2034</v>
      </c>
      <c r="J82" s="15" t="n">
        <f aca="false">B82*'Inflation indexes'!$D$156/100*'Inflation indexes'!I174</f>
        <v>32186.6438329456</v>
      </c>
      <c r="K82" s="13" t="n">
        <f aca="false">H82*'Inflation indexes'!$D$156/100*'Inflation indexes'!I174</f>
        <v>23120.6159118269</v>
      </c>
      <c r="L82" s="13" t="n">
        <f aca="false">C82*'Inflation indexes'!$D$156/100*'Inflation indexes'!I174</f>
        <v>25436.4305295763</v>
      </c>
      <c r="M82" s="13" t="n">
        <f aca="false">D82*'Inflation indexes'!$D$156/100*'Inflation indexes'!I174</f>
        <v>17877.4117373273</v>
      </c>
      <c r="N82" s="13" t="n">
        <f aca="false">E82*'Inflation indexes'!$D$156/100*'Inflation indexes'!I174</f>
        <v>14618.78356191</v>
      </c>
      <c r="O82" s="13" t="n">
        <f aca="false">F82*'Inflation indexes'!$D$156/100*'Inflation indexes'!I174</f>
        <v>11667.6174969931</v>
      </c>
      <c r="P82" s="13" t="n">
        <f aca="false">G82*'Inflation indexes'!$D$156/100*'Inflation indexes'!I174</f>
        <v>19780.0076363543</v>
      </c>
      <c r="Q82" s="13" t="n">
        <f aca="false">Adequacy_low!X79</f>
        <v>0.623733633506064</v>
      </c>
      <c r="R82" s="18" t="n">
        <v>8175.24388111227</v>
      </c>
      <c r="S82" s="17" t="n">
        <f aca="false">Adequacy_central!Q79</f>
        <v>5971.09348449496</v>
      </c>
      <c r="T82" s="17" t="n">
        <f aca="false">Adequacy_central!R79</f>
        <v>4193.78402307592</v>
      </c>
      <c r="U82" s="17" t="n">
        <f aca="false">Adequacy_central!S79</f>
        <v>3421.10517787897</v>
      </c>
      <c r="V82" s="17" t="n">
        <f aca="false">Adequacy_central!T79</f>
        <v>2671.8287399487</v>
      </c>
      <c r="W82" s="17" t="n">
        <f aca="false">Adequacy_central!U79</f>
        <v>4601.53781778278</v>
      </c>
      <c r="X82" s="17" t="n">
        <f aca="false">Adequacy_central!V79</f>
        <v>5391.18752364465</v>
      </c>
      <c r="Y82" s="14" t="n">
        <v>4979.76051152731</v>
      </c>
      <c r="Z82" s="14" t="n">
        <v>3453.36428147021</v>
      </c>
      <c r="AA82" s="11"/>
      <c r="AB82" s="11" t="n">
        <f aca="false">AB78+1</f>
        <v>2034</v>
      </c>
      <c r="AC82" s="12" t="n">
        <f aca="false">R82*'Inflation indexes'!I174*'Inflation indexes'!$D$156/100</f>
        <v>37065.3132274691</v>
      </c>
      <c r="AD82" s="12" t="n">
        <f aca="false">X82*'Inflation indexes'!$D$156/100*'Inflation indexes'!I174</f>
        <v>24442.8248426426</v>
      </c>
      <c r="AE82" s="17" t="n">
        <f aca="false">S82*'Inflation indexes'!$D$156/100*'Inflation indexes'!I174</f>
        <v>27072.0303310627</v>
      </c>
      <c r="AF82" s="17" t="n">
        <f aca="false">T82*'Inflation indexes'!$D$156/100*'Inflation indexes'!I174</f>
        <v>19013.9793606397</v>
      </c>
      <c r="AG82" s="17" t="n">
        <f aca="false">U82*'Inflation indexes'!$D$156/100*'Inflation indexes'!I174</f>
        <v>15510.7709135337</v>
      </c>
      <c r="AH82" s="17" t="n">
        <f aca="false">V82*'Inflation indexes'!$D$156/100*'Inflation indexes'!I174</f>
        <v>12113.6654241169</v>
      </c>
      <c r="AI82" s="17" t="n">
        <f aca="false">W82*'Inflation indexes'!$D$156/100*'Inflation indexes'!I174</f>
        <v>20862.6730926293</v>
      </c>
      <c r="AJ82" s="17" t="n">
        <f aca="false">Y82*'Inflation indexes'!$D$156/100*'Inflation indexes'!I174</f>
        <v>22577.4773011945</v>
      </c>
      <c r="AK82" s="17" t="n">
        <f aca="false">AJ82*0.82</f>
        <v>18513.5313869795</v>
      </c>
      <c r="AL82" s="12" t="n">
        <f aca="false">Z82*'Inflation indexes'!$D$156/100*'Inflation indexes'!I174</f>
        <v>15657.0287862571</v>
      </c>
      <c r="AM82" s="17" t="n">
        <f aca="false">Adequacy_central!X79</f>
        <v>0.573339426541609</v>
      </c>
      <c r="AN82" s="8" t="n">
        <f aca="false">AN78+1</f>
        <v>2034</v>
      </c>
      <c r="AO82" s="15" t="n">
        <v>9501.11478366626</v>
      </c>
      <c r="AP82" s="13" t="n">
        <f aca="false">Adequacy_high!Q79</f>
        <v>6200.34925264448</v>
      </c>
      <c r="AQ82" s="13" t="n">
        <f aca="false">Adequacy_high!R79</f>
        <v>4354.93274399788</v>
      </c>
      <c r="AR82" s="13" t="n">
        <f aca="false">Adequacy_high!S79</f>
        <v>3495.77624191678</v>
      </c>
      <c r="AS82" s="13" t="n">
        <f aca="false">Adequacy_high!T79</f>
        <v>2768.48771948178</v>
      </c>
      <c r="AT82" s="13" t="n">
        <f aca="false">Adequacy_high!U79</f>
        <v>4769.68082485758</v>
      </c>
      <c r="AU82" s="13" t="n">
        <f aca="false">Adequacy_high!V79</f>
        <v>5607.98959541675</v>
      </c>
      <c r="AV82" s="8"/>
      <c r="AW82" s="8"/>
      <c r="AX82" s="8" t="n">
        <f aca="false">AX78+1</f>
        <v>2034</v>
      </c>
      <c r="AY82" s="10" t="n">
        <f aca="false">AO82*'Inflation indexes'!$D$156/100*'Inflation indexes'!I174</f>
        <v>43076.6103847186</v>
      </c>
      <c r="AZ82" s="10" t="n">
        <f aca="false">AU82*'Inflation indexes'!$D$156/100*'Inflation indexes'!I174</f>
        <v>25425.7724849952</v>
      </c>
      <c r="BA82" s="13" t="n">
        <f aca="false">AP82*'Inflation indexes'!$D$156/100*'Inflation indexes'!I174</f>
        <v>28111.4411399925</v>
      </c>
      <c r="BB82" s="13" t="n">
        <f aca="false">AQ82*'Inflation indexes'!$D$156/100*'Inflation indexes'!I174</f>
        <v>19744.6031688148</v>
      </c>
      <c r="BC82" s="13" t="n">
        <f aca="false">AR82*'Inflation indexes'!$D$156/100*'Inflation indexes'!I174</f>
        <v>15849.318168862</v>
      </c>
      <c r="BD82" s="13" t="n">
        <f aca="false">AS82*'Inflation indexes'!$D$156/100*'Inflation indexes'!I174</f>
        <v>12551.9025464269</v>
      </c>
      <c r="BE82" s="13" t="n">
        <f aca="false">AT82*'Inflation indexes'!$D$156/100*'Inflation indexes'!I174</f>
        <v>21625.0079311819</v>
      </c>
      <c r="BF82" s="13" t="n">
        <f aca="false">Adequacy_high!X79</f>
        <v>0.515708131510901</v>
      </c>
      <c r="BG82" s="13" t="n">
        <f aca="false">Y82*'Inflation indexes'!$D$156/100*'Inflation indexes'!I174</f>
        <v>22577.4773011945</v>
      </c>
      <c r="BH82" s="13" t="n">
        <f aca="false">BG82*0.82</f>
        <v>18513.5313869795</v>
      </c>
      <c r="BI82" s="10" t="n">
        <f aca="false">Z82*'Inflation indexes'!$D$156/100*'Inflation indexes'!I174</f>
        <v>15657.0287862571</v>
      </c>
    </row>
    <row r="83" customFormat="false" ht="15" hidden="false" customHeight="false" outlineLevel="0" collapsed="false">
      <c r="A83" s="0" t="n">
        <f aca="false">A79+1</f>
        <v>2034</v>
      </c>
      <c r="B83" s="15" t="n">
        <v>7102.33159948881</v>
      </c>
      <c r="C83" s="13" t="n">
        <f aca="false">Adequacy_low!Q80</f>
        <v>5610.30788971039</v>
      </c>
      <c r="D83" s="13" t="n">
        <f aca="false">Adequacy_low!R80</f>
        <v>3940.04835009614</v>
      </c>
      <c r="E83" s="13" t="n">
        <f aca="false">Adequacy_low!S80</f>
        <v>3223.9359888051</v>
      </c>
      <c r="F83" s="13" t="n">
        <f aca="false">Adequacy_low!T80</f>
        <v>2573.35819708022</v>
      </c>
      <c r="G83" s="13" t="n">
        <f aca="false">Adequacy_low!U80</f>
        <v>4362.95977191571</v>
      </c>
      <c r="H83" s="13" t="n">
        <f aca="false">Adequacy_low!V80</f>
        <v>5098.36069208452</v>
      </c>
      <c r="I83" s="8" t="n">
        <f aca="false">I79+1</f>
        <v>2034</v>
      </c>
      <c r="J83" s="15" t="n">
        <f aca="false">B83*'Inflation indexes'!$D$156/100*'Inflation indexes'!I175</f>
        <v>32200.892011137</v>
      </c>
      <c r="K83" s="13" t="n">
        <f aca="false">H83*'Inflation indexes'!$D$156/100*'Inflation indexes'!I175</f>
        <v>23115.1924941741</v>
      </c>
      <c r="L83" s="13" t="n">
        <f aca="false">C83*'Inflation indexes'!$D$156/100*'Inflation indexes'!I175</f>
        <v>25436.2832789723</v>
      </c>
      <c r="M83" s="13" t="n">
        <f aca="false">D83*'Inflation indexes'!$D$156/100*'Inflation indexes'!I175</f>
        <v>17863.5803838328</v>
      </c>
      <c r="N83" s="13" t="n">
        <f aca="false">E83*'Inflation indexes'!$D$156/100*'Inflation indexes'!I175</f>
        <v>14616.835777395</v>
      </c>
      <c r="O83" s="13" t="n">
        <f aca="false">F83*'Inflation indexes'!$D$156/100*'Inflation indexes'!I175</f>
        <v>11667.2149489779</v>
      </c>
      <c r="P83" s="13" t="n">
        <f aca="false">G83*'Inflation indexes'!$D$156/100*'Inflation indexes'!I175</f>
        <v>19780.9964933916</v>
      </c>
      <c r="Q83" s="13" t="n">
        <f aca="false">Adequacy_low!X80</f>
        <v>0.626012778333223</v>
      </c>
      <c r="R83" s="18" t="n">
        <v>8150.44363879745</v>
      </c>
      <c r="S83" s="17" t="n">
        <f aca="false">Adequacy_central!Q80</f>
        <v>5971.86159608262</v>
      </c>
      <c r="T83" s="17" t="n">
        <f aca="false">Adequacy_central!R80</f>
        <v>4206.63915218634</v>
      </c>
      <c r="U83" s="17" t="n">
        <f aca="false">Adequacy_central!S80</f>
        <v>3426.27095442438</v>
      </c>
      <c r="V83" s="17" t="n">
        <f aca="false">Adequacy_central!T80</f>
        <v>2672.33462779325</v>
      </c>
      <c r="W83" s="17" t="n">
        <f aca="false">Adequacy_central!U80</f>
        <v>4598.38885848058</v>
      </c>
      <c r="X83" s="17" t="n">
        <f aca="false">Adequacy_central!V80</f>
        <v>5392.32804798582</v>
      </c>
      <c r="Y83" s="14" t="n">
        <v>4997.56672510983</v>
      </c>
      <c r="Z83" s="14" t="n">
        <v>3457.09544046413</v>
      </c>
      <c r="AA83" s="11"/>
      <c r="AB83" s="11" t="n">
        <f aca="false">AB79+1</f>
        <v>2034</v>
      </c>
      <c r="AC83" s="12" t="n">
        <f aca="false">R83*'Inflation indexes'!I175*'Inflation indexes'!$D$156/100</f>
        <v>36952.8726981242</v>
      </c>
      <c r="AD83" s="12" t="n">
        <f aca="false">X83*'Inflation indexes'!$D$156/100*'Inflation indexes'!I175</f>
        <v>24447.9958066607</v>
      </c>
      <c r="AE83" s="17" t="n">
        <f aca="false">S83*'Inflation indexes'!$D$156/100*'Inflation indexes'!I175</f>
        <v>27075.5128322583</v>
      </c>
      <c r="AF83" s="17" t="n">
        <f aca="false">T83*'Inflation indexes'!$D$156/100*'Inflation indexes'!I175</f>
        <v>19072.2625622159</v>
      </c>
      <c r="AG83" s="17" t="n">
        <f aca="false">U83*'Inflation indexes'!$D$156/100*'Inflation indexes'!I175</f>
        <v>15534.1917592605</v>
      </c>
      <c r="AH83" s="17" t="n">
        <f aca="false">V83*'Inflation indexes'!$D$156/100*'Inflation indexes'!I175</f>
        <v>12115.9590427158</v>
      </c>
      <c r="AI83" s="17" t="n">
        <f aca="false">W83*'Inflation indexes'!$D$156/100*'Inflation indexes'!I175</f>
        <v>20848.3961897535</v>
      </c>
      <c r="AJ83" s="17" t="n">
        <f aca="false">Y83*'Inflation indexes'!$D$156/100*'Inflation indexes'!I175</f>
        <v>22658.2079672675</v>
      </c>
      <c r="AK83" s="17" t="n">
        <f aca="false">AJ83*0.82</f>
        <v>18579.7305331594</v>
      </c>
      <c r="AL83" s="12" t="n">
        <f aca="false">Z83*'Inflation indexes'!$D$156/100*'Inflation indexes'!I175</f>
        <v>15673.9452940485</v>
      </c>
      <c r="AM83" s="17" t="n">
        <f aca="false">Adequacy_central!X80</f>
        <v>0.57030831701975</v>
      </c>
      <c r="AN83" s="8" t="n">
        <f aca="false">AN79+1</f>
        <v>2034</v>
      </c>
      <c r="AO83" s="15" t="n">
        <v>9522.00467216262</v>
      </c>
      <c r="AP83" s="13" t="n">
        <f aca="false">Adequacy_high!Q80</f>
        <v>6225.41484810996</v>
      </c>
      <c r="AQ83" s="13" t="n">
        <f aca="false">Adequacy_high!R80</f>
        <v>4360.82395378755</v>
      </c>
      <c r="AR83" s="13" t="n">
        <f aca="false">Adequacy_high!S80</f>
        <v>3499.12499968111</v>
      </c>
      <c r="AS83" s="13" t="n">
        <f aca="false">Adequacy_high!T80</f>
        <v>2770.78733242731</v>
      </c>
      <c r="AT83" s="13" t="n">
        <f aca="false">Adequacy_high!U80</f>
        <v>4777.40769743536</v>
      </c>
      <c r="AU83" s="13" t="n">
        <f aca="false">Adequacy_high!V80</f>
        <v>5620.75670152014</v>
      </c>
      <c r="AV83" s="8"/>
      <c r="AW83" s="8"/>
      <c r="AX83" s="8" t="n">
        <f aca="false">AX79+1</f>
        <v>2034</v>
      </c>
      <c r="AY83" s="10" t="n">
        <f aca="false">AO83*'Inflation indexes'!$D$156/100*'Inflation indexes'!I175</f>
        <v>43171.3219641729</v>
      </c>
      <c r="AZ83" s="10" t="n">
        <f aca="false">AU83*'Inflation indexes'!$D$156/100*'Inflation indexes'!I175</f>
        <v>25483.6566036358</v>
      </c>
      <c r="BA83" s="13" t="n">
        <f aca="false">AP83*'Inflation indexes'!$D$156/100*'Inflation indexes'!I175</f>
        <v>28225.0847401923</v>
      </c>
      <c r="BB83" s="13" t="n">
        <f aca="false">AQ83*'Inflation indexes'!$D$156/100*'Inflation indexes'!I175</f>
        <v>19771.3130186148</v>
      </c>
      <c r="BC83" s="13" t="n">
        <f aca="false">AR83*'Inflation indexes'!$D$156/100*'Inflation indexes'!I175</f>
        <v>15864.5009275983</v>
      </c>
      <c r="BD83" s="13" t="n">
        <f aca="false">AS83*'Inflation indexes'!$D$156/100*'Inflation indexes'!I175</f>
        <v>12562.328642011</v>
      </c>
      <c r="BE83" s="13" t="n">
        <f aca="false">AT83*'Inflation indexes'!$D$156/100*'Inflation indexes'!I175</f>
        <v>21660.0403970666</v>
      </c>
      <c r="BF83" s="13" t="n">
        <f aca="false">Adequacy_high!X80</f>
        <v>0.515129946515478</v>
      </c>
      <c r="BG83" s="13" t="n">
        <f aca="false">Y83*'Inflation indexes'!$D$156/100*'Inflation indexes'!I175</f>
        <v>22658.2079672675</v>
      </c>
      <c r="BH83" s="13" t="n">
        <f aca="false">BG83*0.82</f>
        <v>18579.7305331594</v>
      </c>
      <c r="BI83" s="10" t="n">
        <f aca="false">Z83*'Inflation indexes'!$D$156/100*'Inflation indexes'!I175</f>
        <v>15673.9452940485</v>
      </c>
    </row>
    <row r="84" customFormat="false" ht="15" hidden="false" customHeight="false" outlineLevel="0" collapsed="false">
      <c r="A84" s="0" t="n">
        <f aca="false">A80+1</f>
        <v>2034</v>
      </c>
      <c r="B84" s="15" t="n">
        <v>7119.28054038669</v>
      </c>
      <c r="C84" s="13" t="n">
        <f aca="false">Adequacy_low!Q81</f>
        <v>5608.32599543913</v>
      </c>
      <c r="D84" s="13" t="n">
        <f aca="false">Adequacy_low!R81</f>
        <v>3937.78225070344</v>
      </c>
      <c r="E84" s="13" t="n">
        <f aca="false">Adequacy_low!S81</f>
        <v>3219.06934546718</v>
      </c>
      <c r="F84" s="13" t="n">
        <f aca="false">Adequacy_low!T81</f>
        <v>2575.42604111673</v>
      </c>
      <c r="G84" s="13" t="n">
        <f aca="false">Adequacy_low!U81</f>
        <v>4355.38880562036</v>
      </c>
      <c r="H84" s="13" t="n">
        <f aca="false">Adequacy_low!V81</f>
        <v>5095.98298343902</v>
      </c>
      <c r="I84" s="8" t="n">
        <f aca="false">I80+1</f>
        <v>2034</v>
      </c>
      <c r="J84" s="15" t="n">
        <f aca="false">B84*'Inflation indexes'!$D$156/100*'Inflation indexes'!I176</f>
        <v>32277.735933152</v>
      </c>
      <c r="K84" s="13" t="n">
        <f aca="false">H84*'Inflation indexes'!$D$156/100*'Inflation indexes'!I176</f>
        <v>23104.4123245558</v>
      </c>
      <c r="L84" s="13" t="n">
        <f aca="false">C84*'Inflation indexes'!$D$156/100*'Inflation indexes'!I176</f>
        <v>25427.2976715683</v>
      </c>
      <c r="M84" s="13" t="n">
        <f aca="false">D84*'Inflation indexes'!$D$156/100*'Inflation indexes'!I176</f>
        <v>17853.3062336036</v>
      </c>
      <c r="N84" s="13" t="n">
        <f aca="false">E84*'Inflation indexes'!$D$156/100*'Inflation indexes'!I176</f>
        <v>14594.7711561666</v>
      </c>
      <c r="O84" s="13" t="n">
        <f aca="false">F84*'Inflation indexes'!$D$156/100*'Inflation indexes'!I176</f>
        <v>11676.5902395544</v>
      </c>
      <c r="P84" s="13" t="n">
        <f aca="false">G84*'Inflation indexes'!$D$156/100*'Inflation indexes'!I176</f>
        <v>19746.6708828958</v>
      </c>
      <c r="Q84" s="13" t="n">
        <f aca="false">Adequacy_low!X81</f>
        <v>0.631665067031098</v>
      </c>
      <c r="R84" s="18" t="n">
        <v>8208.68221335193</v>
      </c>
      <c r="S84" s="17" t="n">
        <f aca="false">Adequacy_central!Q81</f>
        <v>5960.23095432909</v>
      </c>
      <c r="T84" s="17" t="n">
        <f aca="false">Adequacy_central!R81</f>
        <v>4200.02078608668</v>
      </c>
      <c r="U84" s="17" t="n">
        <f aca="false">Adequacy_central!S81</f>
        <v>3431.04077990466</v>
      </c>
      <c r="V84" s="17" t="n">
        <f aca="false">Adequacy_central!T81</f>
        <v>2674.96686462448</v>
      </c>
      <c r="W84" s="17" t="n">
        <f aca="false">Adequacy_central!U81</f>
        <v>4589.71578958067</v>
      </c>
      <c r="X84" s="17" t="n">
        <f aca="false">Adequacy_central!V81</f>
        <v>5380.13639594749</v>
      </c>
      <c r="Y84" s="14" t="n">
        <v>5015.37293869235</v>
      </c>
      <c r="Z84" s="14" t="n">
        <v>3460.81722684657</v>
      </c>
      <c r="AA84" s="11"/>
      <c r="AB84" s="11" t="n">
        <f aca="false">AB80+1</f>
        <v>2034</v>
      </c>
      <c r="AC84" s="12" t="n">
        <f aca="false">R84*'Inflation indexes'!I176*'Inflation indexes'!$D$156/100</f>
        <v>37216.9175436573</v>
      </c>
      <c r="AD84" s="12" t="n">
        <f aca="false">X84*'Inflation indexes'!$D$156/100*'Inflation indexes'!I176</f>
        <v>24392.7207092896</v>
      </c>
      <c r="AE84" s="17" t="n">
        <f aca="false">S84*'Inflation indexes'!$D$156/100*'Inflation indexes'!I176</f>
        <v>27022.7812702523</v>
      </c>
      <c r="AF84" s="17" t="n">
        <f aca="false">T84*'Inflation indexes'!$D$156/100*'Inflation indexes'!I176</f>
        <v>19042.2558962245</v>
      </c>
      <c r="AG84" s="17" t="n">
        <f aca="false">U84*'Inflation indexes'!$D$156/100*'Inflation indexes'!I176</f>
        <v>15555.8174230374</v>
      </c>
      <c r="AH84" s="17" t="n">
        <f aca="false">V84*'Inflation indexes'!$D$156/100*'Inflation indexes'!I176</f>
        <v>12127.8932044432</v>
      </c>
      <c r="AI84" s="17" t="n">
        <f aca="false">W84*'Inflation indexes'!$D$156/100*'Inflation indexes'!I176</f>
        <v>20809.0738135537</v>
      </c>
      <c r="AJ84" s="17" t="n">
        <f aca="false">Y84*'Inflation indexes'!$D$156/100*'Inflation indexes'!I176</f>
        <v>22738.9386333405</v>
      </c>
      <c r="AK84" s="17" t="n">
        <f aca="false">AJ84*0.82</f>
        <v>18645.9296793392</v>
      </c>
      <c r="AL84" s="12" t="n">
        <f aca="false">Z84*'Inflation indexes'!$D$156/100*'Inflation indexes'!I176</f>
        <v>15690.8193078439</v>
      </c>
      <c r="AM84" s="17" t="n">
        <f aca="false">Adequacy_central!X81</f>
        <v>0.568672126261915</v>
      </c>
      <c r="AN84" s="8" t="n">
        <f aca="false">AN80+1</f>
        <v>2034</v>
      </c>
      <c r="AO84" s="15" t="n">
        <v>9543.41358378998</v>
      </c>
      <c r="AP84" s="13" t="n">
        <f aca="false">Adequacy_high!Q81</f>
        <v>6220.16909601375</v>
      </c>
      <c r="AQ84" s="13" t="n">
        <f aca="false">Adequacy_high!R81</f>
        <v>4381.97104323294</v>
      </c>
      <c r="AR84" s="13" t="n">
        <f aca="false">Adequacy_high!S81</f>
        <v>3503.11536779786</v>
      </c>
      <c r="AS84" s="13" t="n">
        <f aca="false">Adequacy_high!T81</f>
        <v>2772.01264029538</v>
      </c>
      <c r="AT84" s="13" t="n">
        <f aca="false">Adequacy_high!U81</f>
        <v>4785.87257092784</v>
      </c>
      <c r="AU84" s="13" t="n">
        <f aca="false">Adequacy_high!V81</f>
        <v>5635.03985847111</v>
      </c>
      <c r="AV84" s="8"/>
      <c r="AW84" s="8"/>
      <c r="AX84" s="8" t="n">
        <f aca="false">AX80+1</f>
        <v>2034</v>
      </c>
      <c r="AY84" s="10" t="n">
        <f aca="false">AO84*'Inflation indexes'!$D$156/100*'Inflation indexes'!I176</f>
        <v>43268.3867156185</v>
      </c>
      <c r="AZ84" s="10" t="n">
        <f aca="false">AU84*'Inflation indexes'!$D$156/100*'Inflation indexes'!I176</f>
        <v>25548.4142663996</v>
      </c>
      <c r="BA84" s="13" t="n">
        <f aca="false">AP84*'Inflation indexes'!$D$156/100*'Inflation indexes'!I176</f>
        <v>28201.3012974735</v>
      </c>
      <c r="BB84" s="13" t="n">
        <f aca="false">AQ84*'Inflation indexes'!$D$156/100*'Inflation indexes'!I176</f>
        <v>19867.1907080809</v>
      </c>
      <c r="BC84" s="13" t="n">
        <f aca="false">AR84*'Inflation indexes'!$D$156/100*'Inflation indexes'!I176</f>
        <v>15882.5926501562</v>
      </c>
      <c r="BD84" s="13" t="n">
        <f aca="false">AS84*'Inflation indexes'!$D$156/100*'Inflation indexes'!I176</f>
        <v>12567.8840016542</v>
      </c>
      <c r="BE84" s="13" t="n">
        <f aca="false">AT84*'Inflation indexes'!$D$156/100*'Inflation indexes'!I176</f>
        <v>21698.4188469322</v>
      </c>
      <c r="BF84" s="13" t="n">
        <f aca="false">Adequacy_high!X81</f>
        <v>0.512953974025633</v>
      </c>
      <c r="BG84" s="13" t="n">
        <f aca="false">Y84*'Inflation indexes'!$D$156/100*'Inflation indexes'!I176</f>
        <v>22738.9386333405</v>
      </c>
      <c r="BH84" s="13" t="n">
        <f aca="false">BG84*0.82</f>
        <v>18645.9296793392</v>
      </c>
      <c r="BI84" s="10" t="n">
        <f aca="false">Z84*'Inflation indexes'!$D$156/100*'Inflation indexes'!I176</f>
        <v>15690.8193078439</v>
      </c>
    </row>
    <row r="85" customFormat="false" ht="15" hidden="false" customHeight="false" outlineLevel="0" collapsed="false">
      <c r="A85" s="0" t="n">
        <f aca="false">A81+1</f>
        <v>2035</v>
      </c>
      <c r="B85" s="15" t="n">
        <v>7133.76820640827</v>
      </c>
      <c r="C85" s="13" t="n">
        <f aca="false">Adequacy_low!Q82</f>
        <v>5617.38745209729</v>
      </c>
      <c r="D85" s="13" t="n">
        <f aca="false">Adequacy_low!R82</f>
        <v>3939.16368313094</v>
      </c>
      <c r="E85" s="13" t="n">
        <f aca="false">Adequacy_low!S82</f>
        <v>3218.44294631436</v>
      </c>
      <c r="F85" s="13" t="n">
        <f aca="false">Adequacy_low!T82</f>
        <v>2579.89923919702</v>
      </c>
      <c r="G85" s="13" t="n">
        <f aca="false">Adequacy_low!U82</f>
        <v>4351.19691051548</v>
      </c>
      <c r="H85" s="13" t="n">
        <f aca="false">Adequacy_low!V82</f>
        <v>5087.73066101416</v>
      </c>
      <c r="I85" s="8" t="n">
        <f aca="false">I81+1</f>
        <v>2035</v>
      </c>
      <c r="J85" s="15" t="n">
        <f aca="false">B85*'Inflation indexes'!$D$156/100*'Inflation indexes'!I177</f>
        <v>32343.4208089592</v>
      </c>
      <c r="K85" s="13" t="n">
        <f aca="false">H85*'Inflation indexes'!$D$156/100*'Inflation indexes'!I177</f>
        <v>23066.9975489259</v>
      </c>
      <c r="L85" s="13" t="n">
        <f aca="false">C85*'Inflation indexes'!$D$156/100*'Inflation indexes'!I177</f>
        <v>25468.3809388342</v>
      </c>
      <c r="M85" s="13" t="n">
        <f aca="false">D85*'Inflation indexes'!$D$156/100*'Inflation indexes'!I177</f>
        <v>17859.5694382704</v>
      </c>
      <c r="N85" s="13" t="n">
        <f aca="false">E85*'Inflation indexes'!$D$156/100*'Inflation indexes'!I177</f>
        <v>14591.9311576122</v>
      </c>
      <c r="O85" s="13" t="n">
        <f aca="false">F85*'Inflation indexes'!$D$156/100*'Inflation indexes'!I177</f>
        <v>11696.8710397832</v>
      </c>
      <c r="P85" s="13" t="n">
        <f aca="false">G85*'Inflation indexes'!$D$156/100*'Inflation indexes'!I177</f>
        <v>19727.6654676031</v>
      </c>
      <c r="Q85" s="13" t="n">
        <f aca="false">Adequacy_low!X82</f>
        <v>0.630319175350819</v>
      </c>
      <c r="R85" s="16" t="n">
        <v>8233.86155983004</v>
      </c>
      <c r="S85" s="17" t="n">
        <f aca="false">Adequacy_central!Q82</f>
        <v>5942.75738786151</v>
      </c>
      <c r="T85" s="17" t="n">
        <f aca="false">Adequacy_central!R82</f>
        <v>4209.63215642173</v>
      </c>
      <c r="U85" s="17" t="n">
        <f aca="false">Adequacy_central!S82</f>
        <v>3435.4166058047</v>
      </c>
      <c r="V85" s="17" t="n">
        <f aca="false">Adequacy_central!T82</f>
        <v>2676.98086942939</v>
      </c>
      <c r="W85" s="17" t="n">
        <f aca="false">Adequacy_central!U82</f>
        <v>4580.139104414</v>
      </c>
      <c r="X85" s="17" t="n">
        <f aca="false">Adequacy_central!V82</f>
        <v>5370.94224999856</v>
      </c>
      <c r="Y85" s="14" t="n">
        <v>5033.17915227488</v>
      </c>
      <c r="Z85" s="14" t="n">
        <v>3464.52969759102</v>
      </c>
      <c r="AA85" s="11"/>
      <c r="AB85" s="11" t="n">
        <f aca="false">AB81+1</f>
        <v>2035</v>
      </c>
      <c r="AC85" s="12" t="n">
        <f aca="false">R85*'Inflation indexes'!I177*'Inflation indexes'!$D$156/100</f>
        <v>37331.0768736597</v>
      </c>
      <c r="AD85" s="12" t="n">
        <f aca="false">X85*'Inflation indexes'!$D$156/100*'Inflation indexes'!I177</f>
        <v>24351.0358489464</v>
      </c>
      <c r="AE85" s="17" t="n">
        <f aca="false">S85*'Inflation indexes'!$D$156/100*'Inflation indexes'!I177</f>
        <v>26943.5587756404</v>
      </c>
      <c r="AF85" s="17" t="n">
        <f aca="false">T85*'Inflation indexes'!$D$156/100*'Inflation indexes'!I177</f>
        <v>19085.8323885219</v>
      </c>
      <c r="AG85" s="17" t="n">
        <f aca="false">U85*'Inflation indexes'!$D$156/100*'Inflation indexes'!I177</f>
        <v>15575.6567526002</v>
      </c>
      <c r="AH85" s="17" t="n">
        <f aca="false">V85*'Inflation indexes'!$D$156/100*'Inflation indexes'!I177</f>
        <v>12137.0243961265</v>
      </c>
      <c r="AI85" s="17" t="n">
        <f aca="false">W85*'Inflation indexes'!$D$156/100*'Inflation indexes'!I177</f>
        <v>20765.6545785382</v>
      </c>
      <c r="AJ85" s="17" t="n">
        <f aca="false">Y85*'Inflation indexes'!$D$156/100*'Inflation indexes'!I177</f>
        <v>22819.6692994135</v>
      </c>
      <c r="AK85" s="17" t="n">
        <f aca="false">AJ85*0.82</f>
        <v>18712.1288255191</v>
      </c>
      <c r="AL85" s="12" t="n">
        <f aca="false">Z85*'Inflation indexes'!$D$156/100*'Inflation indexes'!I177</f>
        <v>15707.6510859526</v>
      </c>
      <c r="AM85" s="17" t="n">
        <f aca="false">Adequacy_central!X82</f>
        <v>0.554251163291019</v>
      </c>
      <c r="AN85" s="8" t="n">
        <f aca="false">AN81+1</f>
        <v>2035</v>
      </c>
      <c r="AO85" s="15" t="n">
        <v>9614.13861620629</v>
      </c>
      <c r="AP85" s="13" t="n">
        <f aca="false">Adequacy_high!Q82</f>
        <v>6235.63282669523</v>
      </c>
      <c r="AQ85" s="13" t="n">
        <f aca="false">Adequacy_high!R82</f>
        <v>4391.33383946624</v>
      </c>
      <c r="AR85" s="13" t="n">
        <f aca="false">Adequacy_high!S82</f>
        <v>3508.76871971489</v>
      </c>
      <c r="AS85" s="13" t="n">
        <f aca="false">Adequacy_high!T82</f>
        <v>2774.73771554137</v>
      </c>
      <c r="AT85" s="13" t="n">
        <f aca="false">Adequacy_high!U82</f>
        <v>4790.77985957457</v>
      </c>
      <c r="AU85" s="13" t="n">
        <f aca="false">Adequacy_high!V82</f>
        <v>5642.91254954895</v>
      </c>
      <c r="AV85" s="8"/>
      <c r="AW85" s="8"/>
      <c r="AX85" s="8" t="n">
        <f aca="false">AX81+1</f>
        <v>2035</v>
      </c>
      <c r="AY85" s="10" t="n">
        <f aca="false">AO85*'Inflation indexes'!$D$156/100*'Inflation indexes'!I177</f>
        <v>43589.0432633198</v>
      </c>
      <c r="AZ85" s="10" t="n">
        <f aca="false">AU85*'Inflation indexes'!$D$156/100*'Inflation indexes'!I177</f>
        <v>25584.1078512011</v>
      </c>
      <c r="BA85" s="13" t="n">
        <f aca="false">AP85*'Inflation indexes'!$D$156/100*'Inflation indexes'!I177</f>
        <v>28271.4115020997</v>
      </c>
      <c r="BB85" s="13" t="n">
        <f aca="false">AQ85*'Inflation indexes'!$D$156/100*'Inflation indexes'!I177</f>
        <v>19909.6402031808</v>
      </c>
      <c r="BC85" s="13" t="n">
        <f aca="false">AR85*'Inflation indexes'!$D$156/100*'Inflation indexes'!I177</f>
        <v>15908.2240885129</v>
      </c>
      <c r="BD85" s="13" t="n">
        <f aca="false">AS85*'Inflation indexes'!$D$156/100*'Inflation indexes'!I177</f>
        <v>12580.2390786439</v>
      </c>
      <c r="BE85" s="13" t="n">
        <f aca="false">AT85*'Inflation indexes'!$D$156/100*'Inflation indexes'!I177</f>
        <v>21720.6677478132</v>
      </c>
      <c r="BF85" s="13" t="n">
        <f aca="false">Adequacy_high!X82</f>
        <v>0.515758644294424</v>
      </c>
      <c r="BG85" s="13" t="n">
        <f aca="false">Y85*'Inflation indexes'!$D$156/100*'Inflation indexes'!I177</f>
        <v>22819.6692994135</v>
      </c>
      <c r="BH85" s="13" t="n">
        <f aca="false">BG85*0.82</f>
        <v>18712.1288255191</v>
      </c>
      <c r="BI85" s="10" t="n">
        <f aca="false">Z85*'Inflation indexes'!$D$156/100*'Inflation indexes'!I177</f>
        <v>15707.6510859526</v>
      </c>
    </row>
    <row r="86" customFormat="false" ht="15" hidden="false" customHeight="false" outlineLevel="0" collapsed="false">
      <c r="A86" s="0" t="n">
        <f aca="false">A82+1</f>
        <v>2035</v>
      </c>
      <c r="B86" s="15" t="n">
        <v>7187.07432314152</v>
      </c>
      <c r="C86" s="13" t="n">
        <f aca="false">Adequacy_low!Q83</f>
        <v>5631.79790472215</v>
      </c>
      <c r="D86" s="13" t="n">
        <f aca="false">Adequacy_low!R83</f>
        <v>3920.30262146648</v>
      </c>
      <c r="E86" s="13" t="n">
        <f aca="false">Adequacy_low!S83</f>
        <v>3218.75211166022</v>
      </c>
      <c r="F86" s="13" t="n">
        <f aca="false">Adequacy_low!T83</f>
        <v>2580.20973770799</v>
      </c>
      <c r="G86" s="13" t="n">
        <f aca="false">Adequacy_low!U83</f>
        <v>4347.23366273925</v>
      </c>
      <c r="H86" s="13" t="n">
        <f aca="false">Adequacy_low!V83</f>
        <v>5077.29339055507</v>
      </c>
      <c r="I86" s="8" t="n">
        <f aca="false">I82+1</f>
        <v>2035</v>
      </c>
      <c r="J86" s="15" t="n">
        <f aca="false">B86*'Inflation indexes'!$D$156/100*'Inflation indexes'!I178</f>
        <v>32585.1026403995</v>
      </c>
      <c r="K86" s="13" t="n">
        <f aca="false">H86*'Inflation indexes'!$D$156/100*'Inflation indexes'!I178</f>
        <v>23019.6765509922</v>
      </c>
      <c r="L86" s="13" t="n">
        <f aca="false">C86*'Inflation indexes'!$D$156/100*'Inflation indexes'!I178</f>
        <v>25533.7157408361</v>
      </c>
      <c r="M86" s="13" t="n">
        <f aca="false">D86*'Inflation indexes'!$D$156/100*'Inflation indexes'!I178</f>
        <v>17774.0562513169</v>
      </c>
      <c r="N86" s="13" t="n">
        <f aca="false">E86*'Inflation indexes'!$D$156/100*'Inflation indexes'!I178</f>
        <v>14593.3328663013</v>
      </c>
      <c r="O86" s="13" t="n">
        <f aca="false">F86*'Inflation indexes'!$D$156/100*'Inflation indexes'!I178</f>
        <v>11698.2787928402</v>
      </c>
      <c r="P86" s="13" t="n">
        <f aca="false">G86*'Inflation indexes'!$D$156/100*'Inflation indexes'!I178</f>
        <v>19709.6967045472</v>
      </c>
      <c r="Q86" s="13" t="n">
        <f aca="false">Adequacy_low!X83</f>
        <v>0.630951094943648</v>
      </c>
      <c r="R86" s="18" t="n">
        <v>8289.1881109033</v>
      </c>
      <c r="S86" s="17" t="n">
        <f aca="false">Adequacy_central!Q83</f>
        <v>5958.82909941045</v>
      </c>
      <c r="T86" s="17" t="n">
        <f aca="false">Adequacy_central!R83</f>
        <v>4216.37737487454</v>
      </c>
      <c r="U86" s="17" t="n">
        <f aca="false">Adequacy_central!S83</f>
        <v>3438.96292454181</v>
      </c>
      <c r="V86" s="17" t="n">
        <f aca="false">Adequacy_central!T83</f>
        <v>2678.53512345056</v>
      </c>
      <c r="W86" s="17" t="n">
        <f aca="false">Adequacy_central!U83</f>
        <v>4579.29273905986</v>
      </c>
      <c r="X86" s="17" t="n">
        <f aca="false">Adequacy_central!V83</f>
        <v>5373.41343650383</v>
      </c>
      <c r="Y86" s="14" t="n">
        <v>5050.9853658574</v>
      </c>
      <c r="Z86" s="14" t="n">
        <v>3468.23290912284</v>
      </c>
      <c r="AA86" s="11"/>
      <c r="AB86" s="11" t="n">
        <f aca="false">AB82+1</f>
        <v>2035</v>
      </c>
      <c r="AC86" s="12" t="n">
        <f aca="false">R86*'Inflation indexes'!I178*'Inflation indexes'!$D$156/100</f>
        <v>37581.9190473181</v>
      </c>
      <c r="AD86" s="12" t="n">
        <f aca="false">X86*'Inflation indexes'!$D$156/100*'Inflation indexes'!I178</f>
        <v>24362.2398329735</v>
      </c>
      <c r="AE86" s="17" t="n">
        <f aca="false">S86*'Inflation indexes'!$D$156/100*'Inflation indexes'!I178</f>
        <v>27016.4254731147</v>
      </c>
      <c r="AF86" s="17" t="n">
        <f aca="false">T86*'Inflation indexes'!$D$156/100*'Inflation indexes'!I178</f>
        <v>19116.4141838024</v>
      </c>
      <c r="AG86" s="17" t="n">
        <f aca="false">U86*'Inflation indexes'!$D$156/100*'Inflation indexes'!I178</f>
        <v>15591.7352227605</v>
      </c>
      <c r="AH86" s="17" t="n">
        <f aca="false">V86*'Inflation indexes'!$D$156/100*'Inflation indexes'!I178</f>
        <v>12144.0711476322</v>
      </c>
      <c r="AI86" s="17" t="n">
        <f aca="false">W86*'Inflation indexes'!$D$156/100*'Inflation indexes'!I178</f>
        <v>20761.8172866589</v>
      </c>
      <c r="AJ86" s="17" t="n">
        <f aca="false">Y86*'Inflation indexes'!$D$156/100*'Inflation indexes'!I178</f>
        <v>22900.3999654865</v>
      </c>
      <c r="AK86" s="17" t="n">
        <f aca="false">AJ86*0.82</f>
        <v>18778.327971699</v>
      </c>
      <c r="AL86" s="12" t="n">
        <f aca="false">Z86*'Inflation indexes'!$D$156/100*'Inflation indexes'!I178</f>
        <v>15724.4408841984</v>
      </c>
      <c r="AM86" s="17" t="n">
        <f aca="false">Adequacy_central!X83</f>
        <v>0.571682844301861</v>
      </c>
      <c r="AN86" s="8" t="n">
        <f aca="false">AN82+1</f>
        <v>2035</v>
      </c>
      <c r="AO86" s="15" t="n">
        <v>9652.41091135938</v>
      </c>
      <c r="AP86" s="13" t="n">
        <f aca="false">Adequacy_high!Q83</f>
        <v>6250.53062810977</v>
      </c>
      <c r="AQ86" s="13" t="n">
        <f aca="false">Adequacy_high!R83</f>
        <v>4409.96544837084</v>
      </c>
      <c r="AR86" s="13" t="n">
        <f aca="false">Adequacy_high!S83</f>
        <v>3513.82427621247</v>
      </c>
      <c r="AS86" s="13" t="n">
        <f aca="false">Adequacy_high!T83</f>
        <v>2773.88288894807</v>
      </c>
      <c r="AT86" s="13" t="n">
        <f aca="false">Adequacy_high!U83</f>
        <v>4786.84446269747</v>
      </c>
      <c r="AU86" s="13" t="n">
        <f aca="false">Adequacy_high!V83</f>
        <v>5644.57391215754</v>
      </c>
      <c r="AV86" s="8"/>
      <c r="AW86" s="8"/>
      <c r="AX86" s="8" t="n">
        <f aca="false">AX82+1</f>
        <v>2035</v>
      </c>
      <c r="AY86" s="10" t="n">
        <f aca="false">AO86*'Inflation indexes'!$D$156/100*'Inflation indexes'!I178</f>
        <v>43762.5640326586</v>
      </c>
      <c r="AZ86" s="10" t="n">
        <f aca="false">AU86*'Inflation indexes'!$D$156/100*'Inflation indexes'!I178</f>
        <v>25591.6402167632</v>
      </c>
      <c r="BA86" s="13" t="n">
        <f aca="false">AP86*'Inflation indexes'!$D$156/100*'Inflation indexes'!I178</f>
        <v>28338.9558694434</v>
      </c>
      <c r="BB86" s="13" t="n">
        <f aca="false">AQ86*'Inflation indexes'!$D$156/100*'Inflation indexes'!I178</f>
        <v>19994.1130861949</v>
      </c>
      <c r="BC86" s="13" t="n">
        <f aca="false">AR86*'Inflation indexes'!$D$156/100*'Inflation indexes'!I178</f>
        <v>15931.1452132949</v>
      </c>
      <c r="BD86" s="13" t="n">
        <f aca="false">AS86*'Inflation indexes'!$D$156/100*'Inflation indexes'!I178</f>
        <v>12576.3634247923</v>
      </c>
      <c r="BE86" s="13" t="n">
        <f aca="false">AT86*'Inflation indexes'!$D$156/100*'Inflation indexes'!I178</f>
        <v>21702.8252565009</v>
      </c>
      <c r="BF86" s="13" t="n">
        <f aca="false">Adequacy_high!X83</f>
        <v>0.513726324272064</v>
      </c>
      <c r="BG86" s="13" t="n">
        <f aca="false">Y86*'Inflation indexes'!$D$156/100*'Inflation indexes'!I178</f>
        <v>22900.3999654865</v>
      </c>
      <c r="BH86" s="13" t="n">
        <f aca="false">BG86*0.82</f>
        <v>18778.327971699</v>
      </c>
      <c r="BI86" s="10" t="n">
        <f aca="false">Z86*'Inflation indexes'!$D$156/100*'Inflation indexes'!I178</f>
        <v>15724.4408841984</v>
      </c>
    </row>
    <row r="87" customFormat="false" ht="15" hidden="false" customHeight="false" outlineLevel="0" collapsed="false">
      <c r="A87" s="0" t="n">
        <f aca="false">A83+1</f>
        <v>2035</v>
      </c>
      <c r="B87" s="15" t="n">
        <v>7179.16768215726</v>
      </c>
      <c r="C87" s="13" t="n">
        <f aca="false">Adequacy_low!Q84</f>
        <v>5647.19679479913</v>
      </c>
      <c r="D87" s="13" t="n">
        <f aca="false">Adequacy_low!R84</f>
        <v>3933.86196421308</v>
      </c>
      <c r="E87" s="13" t="n">
        <f aca="false">Adequacy_low!S84</f>
        <v>3218.16955232543</v>
      </c>
      <c r="F87" s="13" t="n">
        <f aca="false">Adequacy_low!T84</f>
        <v>2580.215240772</v>
      </c>
      <c r="G87" s="13" t="n">
        <f aca="false">Adequacy_low!U84</f>
        <v>4345.69721804724</v>
      </c>
      <c r="H87" s="13" t="n">
        <f aca="false">Adequacy_low!V84</f>
        <v>5077.89486641158</v>
      </c>
      <c r="I87" s="8" t="n">
        <f aca="false">I83+1</f>
        <v>2035</v>
      </c>
      <c r="J87" s="15" t="n">
        <f aca="false">B87*'Inflation indexes'!$D$156/100*'Inflation indexes'!I179</f>
        <v>32549.2551318822</v>
      </c>
      <c r="K87" s="13" t="n">
        <f aca="false">H87*'Inflation indexes'!$D$156/100*'Inflation indexes'!I179</f>
        <v>23022.4035511092</v>
      </c>
      <c r="L87" s="13" t="n">
        <f aca="false">C87*'Inflation indexes'!$D$156/100*'Inflation indexes'!I179</f>
        <v>25603.5319680165</v>
      </c>
      <c r="M87" s="13" t="n">
        <f aca="false">D87*'Inflation indexes'!$D$156/100*'Inflation indexes'!I179</f>
        <v>17835.5322504883</v>
      </c>
      <c r="N87" s="13" t="n">
        <f aca="false">E87*'Inflation indexes'!$D$156/100*'Inflation indexes'!I179</f>
        <v>14590.6916308187</v>
      </c>
      <c r="O87" s="13" t="n">
        <f aca="false">F87*'Inflation indexes'!$D$156/100*'Inflation indexes'!I179</f>
        <v>11698.3037428961</v>
      </c>
      <c r="P87" s="13" t="n">
        <f aca="false">G87*'Inflation indexes'!$D$156/100*'Inflation indexes'!I179</f>
        <v>19702.730697833</v>
      </c>
      <c r="Q87" s="13" t="n">
        <f aca="false">Adequacy_low!X84</f>
        <v>0.630199436208327</v>
      </c>
      <c r="R87" s="18" t="n">
        <v>8309.96802636492</v>
      </c>
      <c r="S87" s="17" t="n">
        <f aca="false">Adequacy_central!Q84</f>
        <v>5960.2250455953</v>
      </c>
      <c r="T87" s="17" t="n">
        <f aca="false">Adequacy_central!R84</f>
        <v>4229.66943701195</v>
      </c>
      <c r="U87" s="17" t="n">
        <f aca="false">Adequacy_central!S84</f>
        <v>3441.22732189095</v>
      </c>
      <c r="V87" s="17" t="n">
        <f aca="false">Adequacy_central!T84</f>
        <v>2677.48004353627</v>
      </c>
      <c r="W87" s="17" t="n">
        <f aca="false">Adequacy_central!U84</f>
        <v>4578.32499740854</v>
      </c>
      <c r="X87" s="17" t="n">
        <f aca="false">Adequacy_central!V84</f>
        <v>5380.79804754612</v>
      </c>
      <c r="Y87" s="14" t="n">
        <v>5068.79157943992</v>
      </c>
      <c r="Z87" s="14" t="n">
        <v>3471.92691732654</v>
      </c>
      <c r="AA87" s="11"/>
      <c r="AB87" s="11" t="n">
        <f aca="false">AB83+1</f>
        <v>2035</v>
      </c>
      <c r="AC87" s="12" t="n">
        <f aca="false">R87*'Inflation indexes'!I179*'Inflation indexes'!$D$156/100</f>
        <v>37676.1320257474</v>
      </c>
      <c r="AD87" s="12" t="n">
        <f aca="false">X87*'Inflation indexes'!$D$156/100*'Inflation indexes'!I179</f>
        <v>24395.7205370755</v>
      </c>
      <c r="AE87" s="17" t="n">
        <f aca="false">S87*'Inflation indexes'!$D$156/100*'Inflation indexes'!I179</f>
        <v>27022.7544809513</v>
      </c>
      <c r="AF87" s="17" t="n">
        <f aca="false">T87*'Inflation indexes'!$D$156/100*'Inflation indexes'!I179</f>
        <v>19176.6783733149</v>
      </c>
      <c r="AG87" s="17" t="n">
        <f aca="false">U87*'Inflation indexes'!$D$156/100*'Inflation indexes'!I179</f>
        <v>15602.0016561829</v>
      </c>
      <c r="AH87" s="17" t="n">
        <f aca="false">V87*'Inflation indexes'!$D$156/100*'Inflation indexes'!I179</f>
        <v>12139.2875756591</v>
      </c>
      <c r="AI87" s="17" t="n">
        <f aca="false">W87*'Inflation indexes'!$D$156/100*'Inflation indexes'!I179</f>
        <v>20757.4296930958</v>
      </c>
      <c r="AJ87" s="17" t="n">
        <f aca="false">Y87*'Inflation indexes'!$D$156/100*'Inflation indexes'!I179</f>
        <v>22981.1306315595</v>
      </c>
      <c r="AK87" s="17" t="n">
        <f aca="false">AJ87*0.82</f>
        <v>18844.5271178788</v>
      </c>
      <c r="AL87" s="12" t="n">
        <f aca="false">Z87*'Inflation indexes'!$D$156/100*'Inflation indexes'!I179</f>
        <v>15741.1889559533</v>
      </c>
      <c r="AM87" s="17" t="n">
        <f aca="false">Adequacy_central!X84</f>
        <v>0.559310435117609</v>
      </c>
      <c r="AN87" s="8" t="n">
        <f aca="false">AN83+1</f>
        <v>2035</v>
      </c>
      <c r="AO87" s="15" t="n">
        <v>9665.85370863415</v>
      </c>
      <c r="AP87" s="13" t="n">
        <f aca="false">Adequacy_high!Q84</f>
        <v>6264.44902501506</v>
      </c>
      <c r="AQ87" s="13" t="n">
        <f aca="false">Adequacy_high!R84</f>
        <v>4429.07285077393</v>
      </c>
      <c r="AR87" s="13" t="n">
        <f aca="false">Adequacy_high!S84</f>
        <v>3518.27608875644</v>
      </c>
      <c r="AS87" s="13" t="n">
        <f aca="false">Adequacy_high!T84</f>
        <v>2776.06187415103</v>
      </c>
      <c r="AT87" s="13" t="n">
        <f aca="false">Adequacy_high!U84</f>
        <v>4785.54404455463</v>
      </c>
      <c r="AU87" s="13" t="n">
        <f aca="false">Adequacy_high!V84</f>
        <v>5648.72272588785</v>
      </c>
      <c r="AV87" s="8"/>
      <c r="AW87" s="8"/>
      <c r="AX87" s="8" t="n">
        <f aca="false">AX83+1</f>
        <v>2035</v>
      </c>
      <c r="AY87" s="10" t="n">
        <f aca="false">AO87*'Inflation indexes'!$D$156/100*'Inflation indexes'!I179</f>
        <v>43823.5116323741</v>
      </c>
      <c r="AZ87" s="10" t="n">
        <f aca="false">AU87*'Inflation indexes'!$D$156/100*'Inflation indexes'!I179</f>
        <v>25610.4503076513</v>
      </c>
      <c r="BA87" s="13" t="n">
        <f aca="false">AP87*'Inflation indexes'!$D$156/100*'Inflation indexes'!I179</f>
        <v>28402.0597655988</v>
      </c>
      <c r="BB87" s="13" t="n">
        <f aca="false">AQ87*'Inflation indexes'!$D$156/100*'Inflation indexes'!I179</f>
        <v>20080.7431446168</v>
      </c>
      <c r="BC87" s="13" t="n">
        <f aca="false">AR87*'Inflation indexes'!$D$156/100*'Inflation indexes'!I179</f>
        <v>15951.3290547523</v>
      </c>
      <c r="BD87" s="13" t="n">
        <f aca="false">AS87*'Inflation indexes'!$D$156/100*'Inflation indexes'!I179</f>
        <v>12586.2426125254</v>
      </c>
      <c r="BE87" s="13" t="n">
        <f aca="false">AT87*'Inflation indexes'!$D$156/100*'Inflation indexes'!I179</f>
        <v>21696.9293582877</v>
      </c>
      <c r="BF87" s="13" t="n">
        <f aca="false">Adequacy_high!X84</f>
        <v>0.516512331654496</v>
      </c>
      <c r="BG87" s="13" t="n">
        <f aca="false">Y87*'Inflation indexes'!$D$156/100*'Inflation indexes'!I179</f>
        <v>22981.1306315595</v>
      </c>
      <c r="BH87" s="13" t="n">
        <f aca="false">BG87*0.82</f>
        <v>18844.5271178788</v>
      </c>
      <c r="BI87" s="10" t="n">
        <f aca="false">Z87*'Inflation indexes'!$D$156/100*'Inflation indexes'!I179</f>
        <v>15741.1889559533</v>
      </c>
    </row>
    <row r="88" customFormat="false" ht="15" hidden="false" customHeight="false" outlineLevel="0" collapsed="false">
      <c r="A88" s="0" t="n">
        <f aca="false">A84+1</f>
        <v>2035</v>
      </c>
      <c r="B88" s="15" t="n">
        <v>7244.0047252128</v>
      </c>
      <c r="C88" s="13" t="n">
        <f aca="false">Adequacy_low!Q85</f>
        <v>5652.95680552064</v>
      </c>
      <c r="D88" s="13" t="n">
        <f aca="false">Adequacy_low!R85</f>
        <v>3946.22695057962</v>
      </c>
      <c r="E88" s="13" t="n">
        <f aca="false">Adequacy_low!S85</f>
        <v>3219.7999034439</v>
      </c>
      <c r="F88" s="13" t="n">
        <f aca="false">Adequacy_low!T85</f>
        <v>2581.95224545805</v>
      </c>
      <c r="G88" s="13" t="n">
        <f aca="false">Adequacy_low!U85</f>
        <v>4346.68892270867</v>
      </c>
      <c r="H88" s="13" t="n">
        <f aca="false">Adequacy_low!V85</f>
        <v>5082.68516153987</v>
      </c>
      <c r="I88" s="8" t="n">
        <f aca="false">I84+1</f>
        <v>2035</v>
      </c>
      <c r="J88" s="15" t="n">
        <f aca="false">B88*'Inflation indexes'!$D$156/100*'Inflation indexes'!I180</f>
        <v>32843.2164307187</v>
      </c>
      <c r="K88" s="13" t="n">
        <f aca="false">H88*'Inflation indexes'!$D$156/100*'Inflation indexes'!I180</f>
        <v>23044.122021159</v>
      </c>
      <c r="L88" s="13" t="n">
        <f aca="false">C88*'Inflation indexes'!$D$156/100*'Inflation indexes'!I180</f>
        <v>25629.646981182</v>
      </c>
      <c r="M88" s="13" t="n">
        <f aca="false">D88*'Inflation indexes'!$D$156/100*'Inflation indexes'!I180</f>
        <v>17891.593219359</v>
      </c>
      <c r="N88" s="13" t="n">
        <f aca="false">E88*'Inflation indexes'!$D$156/100*'Inflation indexes'!I180</f>
        <v>14598.0833949979</v>
      </c>
      <c r="O88" s="13" t="n">
        <f aca="false">F88*'Inflation indexes'!$D$156/100*'Inflation indexes'!I180</f>
        <v>11706.1790581408</v>
      </c>
      <c r="P88" s="13" t="n">
        <f aca="false">G88*'Inflation indexes'!$D$156/100*'Inflation indexes'!I180</f>
        <v>19707.2269360419</v>
      </c>
      <c r="Q88" s="13" t="n">
        <f aca="false">Adequacy_low!X85</f>
        <v>0.630157924728763</v>
      </c>
      <c r="R88" s="18" t="n">
        <v>8360.57995177474</v>
      </c>
      <c r="S88" s="17" t="n">
        <f aca="false">Adequacy_central!Q85</f>
        <v>5943.20517456433</v>
      </c>
      <c r="T88" s="17" t="n">
        <f aca="false">Adequacy_central!R85</f>
        <v>4233.12728916132</v>
      </c>
      <c r="U88" s="17" t="n">
        <f aca="false">Adequacy_central!S85</f>
        <v>3446.17287961762</v>
      </c>
      <c r="V88" s="17" t="n">
        <f aca="false">Adequacy_central!T85</f>
        <v>2680.07190891309</v>
      </c>
      <c r="W88" s="17" t="n">
        <f aca="false">Adequacy_central!U85</f>
        <v>4568.13629474558</v>
      </c>
      <c r="X88" s="17" t="n">
        <f aca="false">Adequacy_central!V85</f>
        <v>5376.71707331684</v>
      </c>
      <c r="Y88" s="14" t="n">
        <v>5086.59779302244</v>
      </c>
      <c r="Z88" s="14" t="n">
        <v>3475.6117775528</v>
      </c>
      <c r="AA88" s="11"/>
      <c r="AB88" s="11" t="n">
        <f aca="false">AB84+1</f>
        <v>2035</v>
      </c>
      <c r="AC88" s="12" t="n">
        <f aca="false">R88*'Inflation indexes'!I180*'Inflation indexes'!$D$156/100</f>
        <v>37905.5988032088</v>
      </c>
      <c r="AD88" s="12" t="n">
        <f aca="false">X88*'Inflation indexes'!$D$156/100*'Inflation indexes'!I180</f>
        <v>24377.2180201743</v>
      </c>
      <c r="AE88" s="17" t="n">
        <f aca="false">S88*'Inflation indexes'!$D$156/100*'Inflation indexes'!I180</f>
        <v>26945.5889724933</v>
      </c>
      <c r="AF88" s="17" t="n">
        <f aca="false">T88*'Inflation indexes'!$D$156/100*'Inflation indexes'!I180</f>
        <v>19192.3557494122</v>
      </c>
      <c r="AG88" s="17" t="n">
        <f aca="false">U88*'Inflation indexes'!$D$156/100*'Inflation indexes'!I180</f>
        <v>15624.4240632559</v>
      </c>
      <c r="AH88" s="17" t="n">
        <f aca="false">V88*'Inflation indexes'!$D$156/100*'Inflation indexes'!I180</f>
        <v>12151.0386993482</v>
      </c>
      <c r="AI88" s="17" t="n">
        <f aca="false">W88*'Inflation indexes'!$D$156/100*'Inflation indexes'!I180</f>
        <v>20711.2356637707</v>
      </c>
      <c r="AJ88" s="17" t="n">
        <f aca="false">Y88*'Inflation indexes'!$D$156/100*'Inflation indexes'!I180</f>
        <v>23061.8612976325</v>
      </c>
      <c r="AK88" s="17" t="n">
        <f aca="false">AJ88*0.82</f>
        <v>18910.7262640587</v>
      </c>
      <c r="AL88" s="12" t="n">
        <f aca="false">Z88*'Inflation indexes'!$D$156/100*'Inflation indexes'!I180</f>
        <v>15757.8955521689</v>
      </c>
      <c r="AM88" s="17" t="n">
        <f aca="false">Adequacy_central!X85</f>
        <v>0.55923164300273</v>
      </c>
      <c r="AN88" s="8" t="n">
        <f aca="false">AN84+1</f>
        <v>2035</v>
      </c>
      <c r="AO88" s="15" t="n">
        <v>9766.48572349286</v>
      </c>
      <c r="AP88" s="13" t="n">
        <f aca="false">Adequacy_high!Q85</f>
        <v>6270.76550880766</v>
      </c>
      <c r="AQ88" s="13" t="n">
        <f aca="false">Adequacy_high!R85</f>
        <v>4439.42087877509</v>
      </c>
      <c r="AR88" s="13" t="n">
        <f aca="false">Adequacy_high!S85</f>
        <v>3523.47836353624</v>
      </c>
      <c r="AS88" s="13" t="n">
        <f aca="false">Adequacy_high!T85</f>
        <v>2778.84380305785</v>
      </c>
      <c r="AT88" s="13" t="n">
        <f aca="false">Adequacy_high!U85</f>
        <v>4783.10161943126</v>
      </c>
      <c r="AU88" s="13" t="n">
        <f aca="false">Adequacy_high!V85</f>
        <v>5651.29444856725</v>
      </c>
      <c r="AV88" s="8"/>
      <c r="AW88" s="8"/>
      <c r="AX88" s="8" t="n">
        <f aca="false">AX84+1</f>
        <v>2035</v>
      </c>
      <c r="AY88" s="10" t="n">
        <f aca="false">AO88*'Inflation indexes'!$D$156/100*'Inflation indexes'!I180</f>
        <v>44279.7618930015</v>
      </c>
      <c r="AZ88" s="10" t="n">
        <f aca="false">AU88*'Inflation indexes'!$D$156/100*'Inflation indexes'!I180</f>
        <v>25622.1101074117</v>
      </c>
      <c r="BA88" s="13" t="n">
        <f aca="false">AP88*'Inflation indexes'!$D$156/100*'Inflation indexes'!I180</f>
        <v>28430.697743092</v>
      </c>
      <c r="BB88" s="13" t="n">
        <f aca="false">AQ88*'Inflation indexes'!$D$156/100*'Inflation indexes'!I180</f>
        <v>20127.65953081</v>
      </c>
      <c r="BC88" s="13" t="n">
        <f aca="false">AR88*'Inflation indexes'!$D$156/100*'Inflation indexes'!I180</f>
        <v>15974.9153779267</v>
      </c>
      <c r="BD88" s="13" t="n">
        <f aca="false">AS88*'Inflation indexes'!$D$156/100*'Inflation indexes'!I180</f>
        <v>12598.8554553723</v>
      </c>
      <c r="BE88" s="13" t="n">
        <f aca="false">AT88*'Inflation indexes'!$D$156/100*'Inflation indexes'!I180</f>
        <v>21685.8557739949</v>
      </c>
      <c r="BF88" s="13" t="n">
        <f aca="false">Adequacy_high!X85</f>
        <v>0.518391636456833</v>
      </c>
      <c r="BG88" s="13" t="n">
        <f aca="false">Y88*'Inflation indexes'!$D$156/100*'Inflation indexes'!I180</f>
        <v>23061.8612976325</v>
      </c>
      <c r="BH88" s="13" t="n">
        <f aca="false">BG88*0.82</f>
        <v>18910.7262640587</v>
      </c>
      <c r="BI88" s="10" t="n">
        <f aca="false">Z88*'Inflation indexes'!$D$156/100*'Inflation indexes'!I180</f>
        <v>15757.8955521689</v>
      </c>
    </row>
    <row r="89" customFormat="false" ht="15" hidden="false" customHeight="false" outlineLevel="0" collapsed="false">
      <c r="A89" s="0" t="n">
        <f aca="false">A85+1</f>
        <v>2036</v>
      </c>
      <c r="B89" s="15" t="n">
        <v>7250.05526926744</v>
      </c>
      <c r="C89" s="13" t="n">
        <f aca="false">Adequacy_low!Q86</f>
        <v>5649.69677997925</v>
      </c>
      <c r="D89" s="13" t="n">
        <f aca="false">Adequacy_low!R86</f>
        <v>3957.57056218171</v>
      </c>
      <c r="E89" s="13" t="n">
        <f aca="false">Adequacy_low!S86</f>
        <v>3221.82623492075</v>
      </c>
      <c r="F89" s="13" t="n">
        <f aca="false">Adequacy_low!T86</f>
        <v>2584.13909708091</v>
      </c>
      <c r="G89" s="13" t="n">
        <f aca="false">Adequacy_low!U86</f>
        <v>4339.96109818113</v>
      </c>
      <c r="H89" s="13" t="n">
        <f aca="false">Adequacy_low!V86</f>
        <v>5080.58943794118</v>
      </c>
      <c r="I89" s="8" t="n">
        <f aca="false">I85+1</f>
        <v>2036</v>
      </c>
      <c r="J89" s="15" t="n">
        <f aca="false">B89*'Inflation indexes'!$D$156/100*'Inflation indexes'!I181</f>
        <v>32870.6486778594</v>
      </c>
      <c r="K89" s="13" t="n">
        <f aca="false">H89*'Inflation indexes'!$D$156/100*'Inflation indexes'!I181</f>
        <v>23034.620328885</v>
      </c>
      <c r="L89" s="13" t="n">
        <f aca="false">C89*'Inflation indexes'!$D$156/100*'Inflation indexes'!I181</f>
        <v>25614.8665208584</v>
      </c>
      <c r="M89" s="13" t="n">
        <f aca="false">D89*'Inflation indexes'!$D$156/100*'Inflation indexes'!I181</f>
        <v>17943.0234302831</v>
      </c>
      <c r="N89" s="13" t="n">
        <f aca="false">E89*'Inflation indexes'!$D$156/100*'Inflation indexes'!I181</f>
        <v>14607.2704739382</v>
      </c>
      <c r="O89" s="13" t="n">
        <f aca="false">F89*'Inflation indexes'!$D$156/100*'Inflation indexes'!I181</f>
        <v>11716.0939110262</v>
      </c>
      <c r="P89" s="13" t="n">
        <f aca="false">G89*'Inflation indexes'!$D$156/100*'Inflation indexes'!I181</f>
        <v>19676.7240021748</v>
      </c>
      <c r="Q89" s="13" t="n">
        <f aca="false">Adequacy_low!X86</f>
        <v>0.627945209126122</v>
      </c>
      <c r="R89" s="16" t="n">
        <v>8372.56121329854</v>
      </c>
      <c r="S89" s="17" t="n">
        <f aca="false">Adequacy_central!Q86</f>
        <v>5951.08529908802</v>
      </c>
      <c r="T89" s="17" t="n">
        <f aca="false">Adequacy_central!R86</f>
        <v>4248.36133460126</v>
      </c>
      <c r="U89" s="17" t="n">
        <f aca="false">Adequacy_central!S86</f>
        <v>3450.20316198325</v>
      </c>
      <c r="V89" s="17" t="n">
        <f aca="false">Adequacy_central!T86</f>
        <v>2682.80809521182</v>
      </c>
      <c r="W89" s="17" t="n">
        <f aca="false">Adequacy_central!U86</f>
        <v>4571.52390654499</v>
      </c>
      <c r="X89" s="17" t="n">
        <f aca="false">Adequacy_central!V86</f>
        <v>5377.12739074757</v>
      </c>
      <c r="Y89" s="14" t="n">
        <v>5104.40400660497</v>
      </c>
      <c r="Z89" s="14" t="n">
        <v>3479.28754462546</v>
      </c>
      <c r="AA89" s="11"/>
      <c r="AB89" s="11" t="n">
        <f aca="false">AB85+1</f>
        <v>2036</v>
      </c>
      <c r="AC89" s="12" t="n">
        <f aca="false">R89*'Inflation indexes'!I181*'Inflation indexes'!$D$156/100</f>
        <v>37959.9200219636</v>
      </c>
      <c r="AD89" s="12" t="n">
        <f aca="false">X89*'Inflation indexes'!$D$156/100*'Inflation indexes'!I181</f>
        <v>24379.0783370424</v>
      </c>
      <c r="AE89" s="17" t="n">
        <f aca="false">S89*'Inflation indexes'!$D$156/100*'Inflation indexes'!I181</f>
        <v>26981.3162594085</v>
      </c>
      <c r="AF89" s="17" t="n">
        <f aca="false">T89*'Inflation indexes'!$D$156/100*'Inflation indexes'!I181</f>
        <v>19261.4245960624</v>
      </c>
      <c r="AG89" s="17" t="n">
        <f aca="false">U89*'Inflation indexes'!$D$156/100*'Inflation indexes'!I181</f>
        <v>15642.6967509518</v>
      </c>
      <c r="AH89" s="17" t="n">
        <f aca="false">V89*'Inflation indexes'!$D$156/100*'Inflation indexes'!I181</f>
        <v>12163.4441521623</v>
      </c>
      <c r="AI89" s="17" t="n">
        <f aca="false">W89*'Inflation indexes'!$D$156/100*'Inflation indexes'!I181</f>
        <v>20726.5945807968</v>
      </c>
      <c r="AJ89" s="17" t="n">
        <f aca="false">Y89*'Inflation indexes'!$D$156/100*'Inflation indexes'!I181</f>
        <v>23142.5919637055</v>
      </c>
      <c r="AK89" s="17" t="n">
        <f aca="false">AJ89*0.82</f>
        <v>18976.9254102385</v>
      </c>
      <c r="AL89" s="12" t="n">
        <f aca="false">Z89*'Inflation indexes'!$D$156/100*'Inflation indexes'!I181</f>
        <v>15774.5609214082</v>
      </c>
      <c r="AM89" s="17" t="n">
        <f aca="false">Adequacy_central!X86</f>
        <v>0.556169129169947</v>
      </c>
      <c r="AN89" s="8" t="n">
        <f aca="false">AN85+1</f>
        <v>2036</v>
      </c>
      <c r="AO89" s="15" t="n">
        <v>9815.85634507882</v>
      </c>
      <c r="AP89" s="13" t="n">
        <f aca="false">Adequacy_high!Q86</f>
        <v>6273.11796602728</v>
      </c>
      <c r="AQ89" s="13" t="n">
        <f aca="false">Adequacy_high!R86</f>
        <v>4448.3346459454</v>
      </c>
      <c r="AR89" s="13" t="n">
        <f aca="false">Adequacy_high!S86</f>
        <v>3529.76308061384</v>
      </c>
      <c r="AS89" s="13" t="n">
        <f aca="false">Adequacy_high!T86</f>
        <v>2780.60698707513</v>
      </c>
      <c r="AT89" s="13" t="n">
        <f aca="false">Adequacy_high!U86</f>
        <v>4780.93663513669</v>
      </c>
      <c r="AU89" s="13" t="n">
        <f aca="false">Adequacy_high!V86</f>
        <v>5651.36881267011</v>
      </c>
      <c r="AV89" s="8"/>
      <c r="AW89" s="8"/>
      <c r="AX89" s="8" t="n">
        <f aca="false">AX85+1</f>
        <v>2036</v>
      </c>
      <c r="AY89" s="10" t="n">
        <f aca="false">AO89*'Inflation indexes'!$D$156/100*'Inflation indexes'!I181</f>
        <v>44503.6007875874</v>
      </c>
      <c r="AZ89" s="10" t="n">
        <f aca="false">AU89*'Inflation indexes'!$D$156/100*'Inflation indexes'!I181</f>
        <v>25622.4472629517</v>
      </c>
      <c r="BA89" s="13" t="n">
        <f aca="false">AP89*'Inflation indexes'!$D$156/100*'Inflation indexes'!I181</f>
        <v>28441.3634265833</v>
      </c>
      <c r="BB89" s="13" t="n">
        <f aca="false">AQ89*'Inflation indexes'!$D$156/100*'Inflation indexes'!I181</f>
        <v>20168.0731963848</v>
      </c>
      <c r="BC89" s="13" t="n">
        <f aca="false">AR89*'Inflation indexes'!$D$156/100*'Inflation indexes'!I181</f>
        <v>16003.4093299622</v>
      </c>
      <c r="BD89" s="13" t="n">
        <f aca="false">AS89*'Inflation indexes'!$D$156/100*'Inflation indexes'!I181</f>
        <v>12606.8494637259</v>
      </c>
      <c r="BE89" s="13" t="n">
        <f aca="false">AT89*'Inflation indexes'!$D$156/100*'Inflation indexes'!I181</f>
        <v>21676.0400642524</v>
      </c>
      <c r="BF89" s="13" t="n">
        <f aca="false">Adequacy_high!X86</f>
        <v>0.52032512809747</v>
      </c>
      <c r="BG89" s="13" t="n">
        <f aca="false">Y89*'Inflation indexes'!$D$156/100*'Inflation indexes'!I181</f>
        <v>23142.5919637055</v>
      </c>
      <c r="BH89" s="13" t="n">
        <f aca="false">BG89*0.82</f>
        <v>18976.9254102385</v>
      </c>
      <c r="BI89" s="10" t="n">
        <f aca="false">Z89*'Inflation indexes'!$D$156/100*'Inflation indexes'!I181</f>
        <v>15774.5609214082</v>
      </c>
    </row>
    <row r="90" customFormat="false" ht="15" hidden="false" customHeight="false" outlineLevel="0" collapsed="false">
      <c r="A90" s="0" t="n">
        <f aca="false">A86+1</f>
        <v>2036</v>
      </c>
      <c r="B90" s="15" t="n">
        <v>7268.94603429466</v>
      </c>
      <c r="C90" s="13" t="n">
        <f aca="false">Adequacy_low!Q87</f>
        <v>5651.24473242338</v>
      </c>
      <c r="D90" s="13" t="n">
        <f aca="false">Adequacy_low!R87</f>
        <v>3961.67035068825</v>
      </c>
      <c r="E90" s="13" t="n">
        <f aca="false">Adequacy_low!S87</f>
        <v>3222.82583611808</v>
      </c>
      <c r="F90" s="13" t="n">
        <f aca="false">Adequacy_low!T87</f>
        <v>2584.23526750426</v>
      </c>
      <c r="G90" s="13" t="n">
        <f aca="false">Adequacy_low!U87</f>
        <v>4328.39783350785</v>
      </c>
      <c r="H90" s="13" t="n">
        <f aca="false">Adequacy_low!V87</f>
        <v>5071.6910334603</v>
      </c>
      <c r="I90" s="8" t="n">
        <f aca="false">I86+1</f>
        <v>2036</v>
      </c>
      <c r="J90" s="15" t="n">
        <f aca="false">B90*'Inflation indexes'!$D$156/100*'Inflation indexes'!I182</f>
        <v>32956.2965353451</v>
      </c>
      <c r="K90" s="13" t="n">
        <f aca="false">H90*'Inflation indexes'!$D$156/100*'Inflation indexes'!I182</f>
        <v>22994.2763154091</v>
      </c>
      <c r="L90" s="13" t="n">
        <f aca="false">C90*'Inflation indexes'!$D$156/100*'Inflation indexes'!I182</f>
        <v>25621.8847019716</v>
      </c>
      <c r="M90" s="13" t="n">
        <f aca="false">D90*'Inflation indexes'!$D$156/100*'Inflation indexes'!I182</f>
        <v>17961.6112482579</v>
      </c>
      <c r="N90" s="13" t="n">
        <f aca="false">E90*'Inflation indexes'!$D$156/100*'Inflation indexes'!I182</f>
        <v>14611.8025138406</v>
      </c>
      <c r="O90" s="13" t="n">
        <f aca="false">F90*'Inflation indexes'!$D$156/100*'Inflation indexes'!I182</f>
        <v>11716.529933109</v>
      </c>
      <c r="P90" s="13" t="n">
        <f aca="false">G90*'Inflation indexes'!$D$156/100*'Inflation indexes'!I182</f>
        <v>19624.2979176102</v>
      </c>
      <c r="Q90" s="13" t="n">
        <f aca="false">Adequacy_low!X87</f>
        <v>0.625735737709061</v>
      </c>
      <c r="R90" s="18" t="n">
        <v>8431.84833803401</v>
      </c>
      <c r="S90" s="17" t="n">
        <f aca="false">Adequacy_central!Q87</f>
        <v>5959.45634234836</v>
      </c>
      <c r="T90" s="17" t="n">
        <f aca="false">Adequacy_central!R87</f>
        <v>4262.23342163747</v>
      </c>
      <c r="U90" s="17" t="n">
        <f aca="false">Adequacy_central!S87</f>
        <v>3453.38807459919</v>
      </c>
      <c r="V90" s="17" t="n">
        <f aca="false">Adequacy_central!T87</f>
        <v>2684.51895015632</v>
      </c>
      <c r="W90" s="17" t="n">
        <f aca="false">Adequacy_central!U87</f>
        <v>4564.33453709223</v>
      </c>
      <c r="X90" s="17" t="n">
        <f aca="false">Adequacy_central!V87</f>
        <v>5376.12489091656</v>
      </c>
      <c r="Y90" s="14" t="n">
        <v>5122.21022018749</v>
      </c>
      <c r="Z90" s="14" t="n">
        <v>3482.95427284837</v>
      </c>
      <c r="AA90" s="11"/>
      <c r="AB90" s="11" t="n">
        <f aca="false">AB86+1</f>
        <v>2036</v>
      </c>
      <c r="AC90" s="12" t="n">
        <f aca="false">R90*'Inflation indexes'!I182*'Inflation indexes'!$D$156/100</f>
        <v>38228.7188346514</v>
      </c>
      <c r="AD90" s="12" t="n">
        <f aca="false">X90*'Inflation indexes'!$D$156/100*'Inflation indexes'!I182</f>
        <v>24374.5331551754</v>
      </c>
      <c r="AE90" s="17" t="n">
        <f aca="false">S90*'Inflation indexes'!$D$156/100*'Inflation indexes'!I182</f>
        <v>27019.2692972624</v>
      </c>
      <c r="AF90" s="17" t="n">
        <f aca="false">T90*'Inflation indexes'!$D$156/100*'Inflation indexes'!I182</f>
        <v>19324.3185303099</v>
      </c>
      <c r="AG90" s="17" t="n">
        <f aca="false">U90*'Inflation indexes'!$D$156/100*'Inflation indexes'!I182</f>
        <v>15657.1366606877</v>
      </c>
      <c r="AH90" s="17" t="n">
        <f aca="false">V90*'Inflation indexes'!$D$156/100*'Inflation indexes'!I182</f>
        <v>12171.2009084533</v>
      </c>
      <c r="AI90" s="17" t="n">
        <f aca="false">W90*'Inflation indexes'!$D$156/100*'Inflation indexes'!I182</f>
        <v>20693.9990723875</v>
      </c>
      <c r="AJ90" s="17" t="n">
        <f aca="false">Y90*'Inflation indexes'!$D$156/100*'Inflation indexes'!I182</f>
        <v>23223.3226297785</v>
      </c>
      <c r="AK90" s="17" t="n">
        <f aca="false">AJ90*0.82</f>
        <v>19043.1245564184</v>
      </c>
      <c r="AL90" s="12" t="n">
        <f aca="false">Z90*'Inflation indexes'!$D$156/100*'Inflation indexes'!I182</f>
        <v>15791.1853098764</v>
      </c>
      <c r="AM90" s="17" t="n">
        <f aca="false">Adequacy_central!X87</f>
        <v>0.557892682209214</v>
      </c>
      <c r="AN90" s="8" t="n">
        <f aca="false">AN86+1</f>
        <v>2036</v>
      </c>
      <c r="AO90" s="15" t="n">
        <v>9859.41072863198</v>
      </c>
      <c r="AP90" s="13" t="n">
        <f aca="false">Adequacy_high!Q87</f>
        <v>6274.47253756845</v>
      </c>
      <c r="AQ90" s="13" t="n">
        <f aca="false">Adequacy_high!R87</f>
        <v>4463.12274531111</v>
      </c>
      <c r="AR90" s="13" t="n">
        <f aca="false">Adequacy_high!S87</f>
        <v>3536.00349061973</v>
      </c>
      <c r="AS90" s="13" t="n">
        <f aca="false">Adequacy_high!T87</f>
        <v>2783.05929633329</v>
      </c>
      <c r="AT90" s="13" t="n">
        <f aca="false">Adequacy_high!U87</f>
        <v>4782.7415924921</v>
      </c>
      <c r="AU90" s="13" t="n">
        <f aca="false">Adequacy_high!V87</f>
        <v>5651.20178654125</v>
      </c>
      <c r="AV90" s="8"/>
      <c r="AW90" s="8"/>
      <c r="AX90" s="8" t="n">
        <f aca="false">AX86+1</f>
        <v>2036</v>
      </c>
      <c r="AY90" s="10" t="n">
        <f aca="false">AO90*'Inflation indexes'!$D$156/100*'Inflation indexes'!I182</f>
        <v>44701.0697429242</v>
      </c>
      <c r="AZ90" s="10" t="n">
        <f aca="false">AU90*'Inflation indexes'!$D$156/100*'Inflation indexes'!I182</f>
        <v>25621.6899918693</v>
      </c>
      <c r="BA90" s="13" t="n">
        <f aca="false">AP90*'Inflation indexes'!$D$156/100*'Inflation indexes'!I182</f>
        <v>28447.5048480739</v>
      </c>
      <c r="BB90" s="13" t="n">
        <f aca="false">AQ90*'Inflation indexes'!$D$156/100*'Inflation indexes'!I182</f>
        <v>20235.1201913124</v>
      </c>
      <c r="BC90" s="13" t="n">
        <f aca="false">AR90*'Inflation indexes'!$D$156/100*'Inflation indexes'!I182</f>
        <v>16031.7024004687</v>
      </c>
      <c r="BD90" s="13" t="n">
        <f aca="false">AS90*'Inflation indexes'!$D$156/100*'Inflation indexes'!I182</f>
        <v>12617.9678611837</v>
      </c>
      <c r="BE90" s="13" t="n">
        <f aca="false">AT90*'Inflation indexes'!$D$156/100*'Inflation indexes'!I182</f>
        <v>21684.2234665721</v>
      </c>
      <c r="BF90" s="13" t="n">
        <f aca="false">Adequacy_high!X87</f>
        <v>0.521734110101278</v>
      </c>
      <c r="BG90" s="13" t="n">
        <f aca="false">Y90*'Inflation indexes'!$D$156/100*'Inflation indexes'!I182</f>
        <v>23223.3226297785</v>
      </c>
      <c r="BH90" s="13" t="n">
        <f aca="false">BG90*0.82</f>
        <v>19043.1245564184</v>
      </c>
      <c r="BI90" s="10" t="n">
        <f aca="false">Z90*'Inflation indexes'!$D$156/100*'Inflation indexes'!I182</f>
        <v>15791.1853098764</v>
      </c>
    </row>
    <row r="91" customFormat="false" ht="15" hidden="false" customHeight="false" outlineLevel="0" collapsed="false">
      <c r="A91" s="0" t="n">
        <f aca="false">A87+1</f>
        <v>2036</v>
      </c>
      <c r="B91" s="15" t="n">
        <v>7294.2408425548</v>
      </c>
      <c r="C91" s="13" t="n">
        <f aca="false">Adequacy_low!Q88</f>
        <v>5643.05205982868</v>
      </c>
      <c r="D91" s="13" t="n">
        <f aca="false">Adequacy_low!R88</f>
        <v>3970.94754405518</v>
      </c>
      <c r="E91" s="13" t="n">
        <f aca="false">Adequacy_low!S88</f>
        <v>3222.23067769217</v>
      </c>
      <c r="F91" s="13" t="n">
        <f aca="false">Adequacy_low!T88</f>
        <v>2579.6376794827</v>
      </c>
      <c r="G91" s="13" t="n">
        <f aca="false">Adequacy_low!U88</f>
        <v>4323.36675816367</v>
      </c>
      <c r="H91" s="13" t="n">
        <f aca="false">Adequacy_low!V88</f>
        <v>5072.61693963118</v>
      </c>
      <c r="I91" s="8" t="n">
        <f aca="false">I87+1</f>
        <v>2036</v>
      </c>
      <c r="J91" s="15" t="n">
        <f aca="false">B91*'Inflation indexes'!$D$156/100*'Inflation indexes'!I183</f>
        <v>33070.9793515185</v>
      </c>
      <c r="K91" s="13" t="n">
        <f aca="false">H91*'Inflation indexes'!$D$156/100*'Inflation indexes'!I183</f>
        <v>22998.4742332623</v>
      </c>
      <c r="L91" s="13" t="n">
        <f aca="false">C91*'Inflation indexes'!$D$156/100*'Inflation indexes'!I183</f>
        <v>25584.7403696057</v>
      </c>
      <c r="M91" s="13" t="n">
        <f aca="false">D91*'Inflation indexes'!$D$156/100*'Inflation indexes'!I183</f>
        <v>18003.6726329722</v>
      </c>
      <c r="N91" s="13" t="n">
        <f aca="false">E91*'Inflation indexes'!$D$156/100*'Inflation indexes'!I183</f>
        <v>14609.1041559938</v>
      </c>
      <c r="O91" s="13" t="n">
        <f aca="false">F91*'Inflation indexes'!$D$156/100*'Inflation indexes'!I183</f>
        <v>11695.6851677921</v>
      </c>
      <c r="P91" s="13" t="n">
        <f aca="false">G91*'Inflation indexes'!$D$156/100*'Inflation indexes'!I183</f>
        <v>19601.487786657</v>
      </c>
      <c r="Q91" s="13" t="n">
        <f aca="false">Adequacy_low!X88</f>
        <v>0.626477255393218</v>
      </c>
      <c r="R91" s="18" t="n">
        <v>8458.72250761145</v>
      </c>
      <c r="S91" s="17" t="n">
        <f aca="false">Adequacy_central!Q88</f>
        <v>5965.45255981327</v>
      </c>
      <c r="T91" s="17" t="n">
        <f aca="false">Adequacy_central!R88</f>
        <v>4272.09235372618</v>
      </c>
      <c r="U91" s="17" t="n">
        <f aca="false">Adequacy_central!S88</f>
        <v>3457.25545566126</v>
      </c>
      <c r="V91" s="17" t="n">
        <f aca="false">Adequacy_central!T88</f>
        <v>2685.95590497114</v>
      </c>
      <c r="W91" s="17" t="n">
        <f aca="false">Adequacy_central!U88</f>
        <v>4564.74497857489</v>
      </c>
      <c r="X91" s="17" t="n">
        <f aca="false">Adequacy_central!V88</f>
        <v>5378.04963397476</v>
      </c>
      <c r="Y91" s="14" t="n">
        <v>5140.01643377001</v>
      </c>
      <c r="Z91" s="14" t="n">
        <v>3486.61201601211</v>
      </c>
      <c r="AA91" s="11"/>
      <c r="AB91" s="11" t="n">
        <f aca="false">AB87+1</f>
        <v>2036</v>
      </c>
      <c r="AC91" s="12" t="n">
        <f aca="false">R91*'Inflation indexes'!I183*'Inflation indexes'!$D$156/100</f>
        <v>38350.5622349954</v>
      </c>
      <c r="AD91" s="12" t="n">
        <f aca="false">X91*'Inflation indexes'!$D$156/100*'Inflation indexes'!I183</f>
        <v>24383.2596476657</v>
      </c>
      <c r="AE91" s="17" t="n">
        <f aca="false">S91*'Inflation indexes'!$D$156/100*'Inflation indexes'!I183</f>
        <v>27046.4552359022</v>
      </c>
      <c r="AF91" s="17" t="n">
        <f aca="false">T91*'Inflation indexes'!$D$156/100*'Inflation indexes'!I183</f>
        <v>19369.0174299721</v>
      </c>
      <c r="AG91" s="17" t="n">
        <f aca="false">U91*'Inflation indexes'!$D$156/100*'Inflation indexes'!I183</f>
        <v>15674.6707786321</v>
      </c>
      <c r="AH91" s="17" t="n">
        <f aca="false">V91*'Inflation indexes'!$D$156/100*'Inflation indexes'!I183</f>
        <v>12177.7158431854</v>
      </c>
      <c r="AI91" s="17" t="n">
        <f aca="false">W91*'Inflation indexes'!$D$156/100*'Inflation indexes'!I183</f>
        <v>20695.8599516881</v>
      </c>
      <c r="AJ91" s="17" t="n">
        <f aca="false">Y91*'Inflation indexes'!$D$156/100*'Inflation indexes'!I183</f>
        <v>23304.0532958515</v>
      </c>
      <c r="AK91" s="17" t="n">
        <f aca="false">AJ91*0.82</f>
        <v>19109.3237025982</v>
      </c>
      <c r="AL91" s="12" t="n">
        <f aca="false">Z91*'Inflation indexes'!$D$156/100*'Inflation indexes'!I183</f>
        <v>15807.7689614519</v>
      </c>
      <c r="AM91" s="17" t="n">
        <f aca="false">Adequacy_central!X88</f>
        <v>0.551872381236689</v>
      </c>
      <c r="AN91" s="8" t="n">
        <f aca="false">AN87+1</f>
        <v>2036</v>
      </c>
      <c r="AO91" s="15" t="n">
        <v>9917.88142325939</v>
      </c>
      <c r="AP91" s="13" t="n">
        <f aca="false">Adequacy_high!Q88</f>
        <v>6293.07504997829</v>
      </c>
      <c r="AQ91" s="13" t="n">
        <f aca="false">Adequacy_high!R88</f>
        <v>4481.76031235753</v>
      </c>
      <c r="AR91" s="13" t="n">
        <f aca="false">Adequacy_high!S88</f>
        <v>3535.71855132938</v>
      </c>
      <c r="AS91" s="13" t="n">
        <f aca="false">Adequacy_high!T88</f>
        <v>2785.22092281617</v>
      </c>
      <c r="AT91" s="13" t="n">
        <f aca="false">Adequacy_high!U88</f>
        <v>4786.89193967121</v>
      </c>
      <c r="AU91" s="13" t="n">
        <f aca="false">Adequacy_high!V88</f>
        <v>5653.49269196359</v>
      </c>
      <c r="AV91" s="8"/>
      <c r="AW91" s="8"/>
      <c r="AX91" s="8" t="n">
        <f aca="false">AX87+1</f>
        <v>2036</v>
      </c>
      <c r="AY91" s="10" t="n">
        <f aca="false">AO91*'Inflation indexes'!$D$156/100*'Inflation indexes'!I183</f>
        <v>44966.1669855887</v>
      </c>
      <c r="AZ91" s="10" t="n">
        <f aca="false">AU91*'Inflation indexes'!$D$156/100*'Inflation indexes'!I183</f>
        <v>25632.0766088667</v>
      </c>
      <c r="BA91" s="13" t="n">
        <f aca="false">AP91*'Inflation indexes'!$D$156/100*'Inflation indexes'!I183</f>
        <v>28531.845812003</v>
      </c>
      <c r="BB91" s="13" t="n">
        <f aca="false">AQ91*'Inflation indexes'!$D$156/100*'Inflation indexes'!I183</f>
        <v>20319.620087636</v>
      </c>
      <c r="BC91" s="13" t="n">
        <f aca="false">AR91*'Inflation indexes'!$D$156/100*'Inflation indexes'!I183</f>
        <v>16030.4105290333</v>
      </c>
      <c r="BD91" s="13" t="n">
        <f aca="false">AS91*'Inflation indexes'!$D$156/100*'Inflation indexes'!I183</f>
        <v>12627.7683471183</v>
      </c>
      <c r="BE91" s="13" t="n">
        <f aca="false">AT91*'Inflation indexes'!$D$156/100*'Inflation indexes'!I183</f>
        <v>21703.040509884</v>
      </c>
      <c r="BF91" s="13" t="n">
        <f aca="false">Adequacy_high!X88</f>
        <v>0.5176546419319</v>
      </c>
      <c r="BG91" s="13" t="n">
        <f aca="false">Y91*'Inflation indexes'!$D$156/100*'Inflation indexes'!I183</f>
        <v>23304.0532958515</v>
      </c>
      <c r="BH91" s="13" t="n">
        <f aca="false">BG91*0.82</f>
        <v>19109.3237025982</v>
      </c>
      <c r="BI91" s="10" t="n">
        <f aca="false">Z91*'Inflation indexes'!$D$156/100*'Inflation indexes'!I183</f>
        <v>15807.7689614519</v>
      </c>
    </row>
    <row r="92" customFormat="false" ht="15" hidden="false" customHeight="false" outlineLevel="0" collapsed="false">
      <c r="A92" s="0" t="n">
        <f aca="false">A88+1</f>
        <v>2036</v>
      </c>
      <c r="B92" s="15" t="n">
        <v>7301.48743682526</v>
      </c>
      <c r="C92" s="13" t="n">
        <f aca="false">Adequacy_low!Q89</f>
        <v>5656.91724167401</v>
      </c>
      <c r="D92" s="13" t="n">
        <f aca="false">Adequacy_low!R89</f>
        <v>3982.53990988441</v>
      </c>
      <c r="E92" s="13" t="n">
        <f aca="false">Adequacy_low!S89</f>
        <v>3222.14169937492</v>
      </c>
      <c r="F92" s="13" t="n">
        <f aca="false">Adequacy_low!T89</f>
        <v>2581.9852131649</v>
      </c>
      <c r="G92" s="13" t="n">
        <f aca="false">Adequacy_low!U89</f>
        <v>4320.61491730867</v>
      </c>
      <c r="H92" s="13" t="n">
        <f aca="false">Adequacy_low!V89</f>
        <v>5077.27014772774</v>
      </c>
      <c r="I92" s="8" t="n">
        <f aca="false">I88+1</f>
        <v>2036</v>
      </c>
      <c r="J92" s="15" t="n">
        <f aca="false">B92*'Inflation indexes'!$D$156/100*'Inflation indexes'!I184</f>
        <v>33103.8343085538</v>
      </c>
      <c r="K92" s="13" t="n">
        <f aca="false">H92*'Inflation indexes'!$D$156/100*'Inflation indexes'!I184</f>
        <v>23019.5711715457</v>
      </c>
      <c r="L92" s="13" t="n">
        <f aca="false">C92*'Inflation indexes'!$D$156/100*'Inflation indexes'!I184</f>
        <v>25647.6029967672</v>
      </c>
      <c r="M92" s="13" t="n">
        <f aca="false">D92*'Inflation indexes'!$D$156/100*'Inflation indexes'!I184</f>
        <v>18056.2306577549</v>
      </c>
      <c r="N92" s="13" t="n">
        <f aca="false">E92*'Inflation indexes'!$D$156/100*'Inflation indexes'!I184</f>
        <v>14608.700741827</v>
      </c>
      <c r="O92" s="13" t="n">
        <f aca="false">F92*'Inflation indexes'!$D$156/100*'Inflation indexes'!I184</f>
        <v>11706.328528713</v>
      </c>
      <c r="P92" s="13" t="n">
        <f aca="false">G92*'Inflation indexes'!$D$156/100*'Inflation indexes'!I184</f>
        <v>19589.011358464</v>
      </c>
      <c r="Q92" s="13" t="n">
        <f aca="false">Adequacy_low!X89</f>
        <v>0.627968131217407</v>
      </c>
      <c r="R92" s="18" t="n">
        <v>8493.58706735557</v>
      </c>
      <c r="S92" s="17" t="n">
        <f aca="false">Adequacy_central!Q89</f>
        <v>5986.25090147284</v>
      </c>
      <c r="T92" s="17" t="n">
        <f aca="false">Adequacy_central!R89</f>
        <v>4281.73253188213</v>
      </c>
      <c r="U92" s="17" t="n">
        <f aca="false">Adequacy_central!S89</f>
        <v>3462.00049327986</v>
      </c>
      <c r="V92" s="17" t="n">
        <f aca="false">Adequacy_central!T89</f>
        <v>2688.11321803076</v>
      </c>
      <c r="W92" s="17" t="n">
        <f aca="false">Adequacy_central!U89</f>
        <v>4572.19952948398</v>
      </c>
      <c r="X92" s="17" t="n">
        <f aca="false">Adequacy_central!V89</f>
        <v>5385.93509544023</v>
      </c>
      <c r="Y92" s="14" t="n">
        <v>5157.82264735253</v>
      </c>
      <c r="Z92" s="14" t="n">
        <v>3490.26082740064</v>
      </c>
      <c r="AA92" s="11"/>
      <c r="AB92" s="11" t="n">
        <f aca="false">AB88+1</f>
        <v>2036</v>
      </c>
      <c r="AC92" s="12" t="n">
        <f aca="false">R92*'Inflation indexes'!I184*'Inflation indexes'!$D$156/100</f>
        <v>38508.6328499209</v>
      </c>
      <c r="AD92" s="12" t="n">
        <f aca="false">X92*'Inflation indexes'!$D$156/100*'Inflation indexes'!I184</f>
        <v>24419.0111314637</v>
      </c>
      <c r="AE92" s="17" t="n">
        <f aca="false">S92*'Inflation indexes'!$D$156/100*'Inflation indexes'!I184</f>
        <v>27140.7517559125</v>
      </c>
      <c r="AF92" s="17" t="n">
        <f aca="false">T92*'Inflation indexes'!$D$156/100*'Inflation indexes'!I184</f>
        <v>19412.724532551</v>
      </c>
      <c r="AG92" s="17" t="n">
        <f aca="false">U92*'Inflation indexes'!$D$156/100*'Inflation indexes'!I184</f>
        <v>15696.1840580115</v>
      </c>
      <c r="AH92" s="17" t="n">
        <f aca="false">V92*'Inflation indexes'!$D$156/100*'Inflation indexes'!I184</f>
        <v>12187.4967727145</v>
      </c>
      <c r="AI92" s="17" t="n">
        <f aca="false">W92*'Inflation indexes'!$D$156/100*'Inflation indexes'!I184</f>
        <v>20729.6577525164</v>
      </c>
      <c r="AJ92" s="17" t="n">
        <f aca="false">Y92*'Inflation indexes'!$D$156/100*'Inflation indexes'!I184</f>
        <v>23384.7839619245</v>
      </c>
      <c r="AK92" s="17" t="n">
        <f aca="false">AJ92*0.82</f>
        <v>19175.5228487781</v>
      </c>
      <c r="AL92" s="12" t="n">
        <f aca="false">Z92*'Inflation indexes'!$D$156/100*'Inflation indexes'!I184</f>
        <v>15824.3121177162</v>
      </c>
      <c r="AM92" s="17" t="n">
        <f aca="false">Adequacy_central!X89</f>
        <v>0.552872934339677</v>
      </c>
      <c r="AN92" s="8" t="n">
        <f aca="false">AN88+1</f>
        <v>2036</v>
      </c>
      <c r="AO92" s="15" t="n">
        <v>9999.36188033317</v>
      </c>
      <c r="AP92" s="13" t="n">
        <f aca="false">Adequacy_high!Q89</f>
        <v>6310.5292675967</v>
      </c>
      <c r="AQ92" s="13" t="n">
        <f aca="false">Adequacy_high!R89</f>
        <v>4496.44178104843</v>
      </c>
      <c r="AR92" s="13" t="n">
        <f aca="false">Adequacy_high!S89</f>
        <v>3541.37595632774</v>
      </c>
      <c r="AS92" s="13" t="n">
        <f aca="false">Adequacy_high!T89</f>
        <v>2788.0121174507</v>
      </c>
      <c r="AT92" s="13" t="n">
        <f aca="false">Adequacy_high!U89</f>
        <v>4788.20223560777</v>
      </c>
      <c r="AU92" s="13" t="n">
        <f aca="false">Adequacy_high!V89</f>
        <v>5659.28081506697</v>
      </c>
      <c r="AV92" s="8"/>
      <c r="AW92" s="8"/>
      <c r="AX92" s="8" t="n">
        <f aca="false">AX88+1</f>
        <v>2036</v>
      </c>
      <c r="AY92" s="10" t="n">
        <f aca="false">AO92*'Inflation indexes'!$D$156/100*'Inflation indexes'!I184</f>
        <v>45335.5869940039</v>
      </c>
      <c r="AZ92" s="10" t="n">
        <f aca="false">AU92*'Inflation indexes'!$D$156/100*'Inflation indexes'!I184</f>
        <v>25658.3190792989</v>
      </c>
      <c r="BA92" s="13" t="n">
        <f aca="false">AP92*'Inflation indexes'!$D$156/100*'Inflation indexes'!I184</f>
        <v>28610.9805818735</v>
      </c>
      <c r="BB92" s="13" t="n">
        <f aca="false">AQ92*'Inflation indexes'!$D$156/100*'Inflation indexes'!I184</f>
        <v>20386.1836352905</v>
      </c>
      <c r="BC92" s="13" t="n">
        <f aca="false">AR92*'Inflation indexes'!$D$156/100*'Inflation indexes'!I184</f>
        <v>16056.0603434447</v>
      </c>
      <c r="BD92" s="13" t="n">
        <f aca="false">AS92*'Inflation indexes'!$D$156/100*'Inflation indexes'!I184</f>
        <v>12640.4231993664</v>
      </c>
      <c r="BE92" s="13" t="n">
        <f aca="false">AT92*'Inflation indexes'!$D$156/100*'Inflation indexes'!I184</f>
        <v>21708.9811925126</v>
      </c>
      <c r="BF92" s="13" t="n">
        <f aca="false">Adequacy_high!X89</f>
        <v>0.51558494623879</v>
      </c>
      <c r="BG92" s="13" t="n">
        <f aca="false">Y92*'Inflation indexes'!$D$156/100*'Inflation indexes'!I184</f>
        <v>23384.7839619245</v>
      </c>
      <c r="BH92" s="13" t="n">
        <f aca="false">BG92*0.82</f>
        <v>19175.5228487781</v>
      </c>
      <c r="BI92" s="10" t="n">
        <f aca="false">Z92*'Inflation indexes'!$D$156/100*'Inflation indexes'!I184</f>
        <v>15824.3121177162</v>
      </c>
    </row>
    <row r="93" customFormat="false" ht="15" hidden="false" customHeight="false" outlineLevel="0" collapsed="false">
      <c r="A93" s="0" t="n">
        <f aca="false">A89+1</f>
        <v>2037</v>
      </c>
      <c r="B93" s="15" t="n">
        <v>7336.56237549718</v>
      </c>
      <c r="C93" s="13" t="n">
        <f aca="false">Adequacy_low!Q90</f>
        <v>5653.87416525164</v>
      </c>
      <c r="D93" s="13" t="n">
        <f aca="false">Adequacy_low!R90</f>
        <v>3988.61919294282</v>
      </c>
      <c r="E93" s="13" t="n">
        <f aca="false">Adequacy_low!S90</f>
        <v>3224.0434048547</v>
      </c>
      <c r="F93" s="13" t="n">
        <f aca="false">Adequacy_low!T90</f>
        <v>2584.81726073457</v>
      </c>
      <c r="G93" s="13" t="n">
        <f aca="false">Adequacy_low!U90</f>
        <v>4315.96600407524</v>
      </c>
      <c r="H93" s="13" t="n">
        <f aca="false">Adequacy_low!V90</f>
        <v>5078.72274697228</v>
      </c>
      <c r="I93" s="8" t="n">
        <f aca="false">I89+1</f>
        <v>2037</v>
      </c>
      <c r="J93" s="15" t="n">
        <f aca="false">B93*'Inflation indexes'!$D$156/100*'Inflation indexes'!I185</f>
        <v>33262.8587495632</v>
      </c>
      <c r="K93" s="13" t="n">
        <f aca="false">H93*'Inflation indexes'!$D$156/100*'Inflation indexes'!I185</f>
        <v>23026.1570357444</v>
      </c>
      <c r="L93" s="13" t="n">
        <f aca="false">C93*'Inflation indexes'!$D$156/100*'Inflation indexes'!I185</f>
        <v>25633.8061507758</v>
      </c>
      <c r="M93" s="13" t="n">
        <f aca="false">D93*'Inflation indexes'!$D$156/100*'Inflation indexes'!I185</f>
        <v>18083.7932031707</v>
      </c>
      <c r="N93" s="13" t="n">
        <f aca="false">E93*'Inflation indexes'!$D$156/100*'Inflation indexes'!I185</f>
        <v>14617.3227854381</v>
      </c>
      <c r="O93" s="13" t="n">
        <f aca="false">F93*'Inflation indexes'!$D$156/100*'Inflation indexes'!I185</f>
        <v>11719.1686019599</v>
      </c>
      <c r="P93" s="13" t="n">
        <f aca="false">G93*'Inflation indexes'!$D$156/100*'Inflation indexes'!I185</f>
        <v>19567.9338924373</v>
      </c>
      <c r="Q93" s="13" t="n">
        <f aca="false">Adequacy_low!X90</f>
        <v>0.633240062043971</v>
      </c>
      <c r="R93" s="16" t="n">
        <v>8517.75003540554</v>
      </c>
      <c r="S93" s="17" t="n">
        <f aca="false">Adequacy_central!Q90</f>
        <v>5987.0420278812</v>
      </c>
      <c r="T93" s="17" t="n">
        <f aca="false">Adequacy_central!R90</f>
        <v>4301.11173194302</v>
      </c>
      <c r="U93" s="17" t="n">
        <f aca="false">Adequacy_central!S90</f>
        <v>3459.33748556833</v>
      </c>
      <c r="V93" s="17" t="n">
        <f aca="false">Adequacy_central!T90</f>
        <v>2687.02621243207</v>
      </c>
      <c r="W93" s="17" t="n">
        <f aca="false">Adequacy_central!U90</f>
        <v>4564.07636607014</v>
      </c>
      <c r="X93" s="17" t="n">
        <f aca="false">Adequacy_central!V90</f>
        <v>5381.16456975221</v>
      </c>
      <c r="Y93" s="14" t="n">
        <v>5175.62886093505</v>
      </c>
      <c r="Z93" s="14" t="n">
        <v>3493.90075979778</v>
      </c>
      <c r="AA93" s="11"/>
      <c r="AB93" s="11" t="n">
        <f aca="false">AB89+1</f>
        <v>2037</v>
      </c>
      <c r="AC93" s="12" t="n">
        <f aca="false">R93*'Inflation indexes'!I185*'Inflation indexes'!$D$156/100</f>
        <v>38618.1840746063</v>
      </c>
      <c r="AD93" s="12" t="n">
        <f aca="false">X93*'Inflation indexes'!$D$156/100*'Inflation indexes'!I185</f>
        <v>24397.3822930514</v>
      </c>
      <c r="AE93" s="17" t="n">
        <f aca="false">S93*'Inflation indexes'!$D$156/100*'Inflation indexes'!I185</f>
        <v>27144.3386028071</v>
      </c>
      <c r="AF93" s="17" t="n">
        <f aca="false">T93*'Inflation indexes'!$D$156/100*'Inflation indexes'!I185</f>
        <v>19500.5868802437</v>
      </c>
      <c r="AG93" s="17" t="n">
        <f aca="false">U93*'Inflation indexes'!$D$156/100*'Inflation indexes'!I185</f>
        <v>15684.1103857896</v>
      </c>
      <c r="AH93" s="17" t="n">
        <f aca="false">V93*'Inflation indexes'!$D$156/100*'Inflation indexes'!I185</f>
        <v>12182.5684545406</v>
      </c>
      <c r="AI93" s="17" t="n">
        <f aca="false">W93*'Inflation indexes'!$D$156/100*'Inflation indexes'!I185</f>
        <v>20692.8285642119</v>
      </c>
      <c r="AJ93" s="17" t="n">
        <f aca="false">Y93*'Inflation indexes'!$D$156/100*'Inflation indexes'!I185</f>
        <v>23465.5146279975</v>
      </c>
      <c r="AK93" s="17" t="n">
        <f aca="false">AJ93*0.82</f>
        <v>19241.7219949579</v>
      </c>
      <c r="AL93" s="12" t="n">
        <f aca="false">Z93*'Inflation indexes'!$D$156/100*'Inflation indexes'!I185</f>
        <v>15840.815017983</v>
      </c>
      <c r="AM93" s="17" t="n">
        <f aca="false">Adequacy_central!X90</f>
        <v>0.547136877533455</v>
      </c>
      <c r="AN93" s="8" t="n">
        <f aca="false">AN89+1</f>
        <v>2037</v>
      </c>
      <c r="AO93" s="15" t="n">
        <v>10012.4482412351</v>
      </c>
      <c r="AP93" s="13" t="n">
        <f aca="false">Adequacy_high!Q90</f>
        <v>6319.68882045151</v>
      </c>
      <c r="AQ93" s="13" t="n">
        <f aca="false">Adequacy_high!R90</f>
        <v>4515.02087995117</v>
      </c>
      <c r="AR93" s="13" t="n">
        <f aca="false">Adequacy_high!S90</f>
        <v>3547.55851891317</v>
      </c>
      <c r="AS93" s="13" t="n">
        <f aca="false">Adequacy_high!T90</f>
        <v>2790.35455322385</v>
      </c>
      <c r="AT93" s="13" t="n">
        <f aca="false">Adequacy_high!U90</f>
        <v>4787.90179493066</v>
      </c>
      <c r="AU93" s="13" t="n">
        <f aca="false">Adequacy_high!V90</f>
        <v>5675.54862769915</v>
      </c>
      <c r="AV93" s="8"/>
      <c r="AW93" s="8"/>
      <c r="AX93" s="8" t="n">
        <f aca="false">AX89+1</f>
        <v>2037</v>
      </c>
      <c r="AY93" s="10" t="n">
        <f aca="false">AO93*'Inflation indexes'!$D$156/100*'Inflation indexes'!I185</f>
        <v>45394.9185653786</v>
      </c>
      <c r="AZ93" s="10" t="n">
        <f aca="false">AU93*'Inflation indexes'!$D$156/100*'Inflation indexes'!I185</f>
        <v>25732.0748692797</v>
      </c>
      <c r="BA93" s="13" t="n">
        <f aca="false">AP93*'Inflation indexes'!$D$156/100*'Inflation indexes'!I185</f>
        <v>28652.5086023857</v>
      </c>
      <c r="BB93" s="13" t="n">
        <f aca="false">AQ93*'Inflation indexes'!$D$156/100*'Inflation indexes'!I185</f>
        <v>20470.4184459369</v>
      </c>
      <c r="BC93" s="13" t="n">
        <f aca="false">AR93*'Inflation indexes'!$D$156/100*'Inflation indexes'!I185</f>
        <v>16084.0911425389</v>
      </c>
      <c r="BD93" s="13" t="n">
        <f aca="false">AS93*'Inflation indexes'!$D$156/100*'Inflation indexes'!I185</f>
        <v>12651.0434471424</v>
      </c>
      <c r="BE93" s="13" t="n">
        <f aca="false">AT93*'Inflation indexes'!$D$156/100*'Inflation indexes'!I185</f>
        <v>21707.6190401456</v>
      </c>
      <c r="BF93" s="13" t="n">
        <f aca="false">Adequacy_high!X90</f>
        <v>0.515425586188897</v>
      </c>
      <c r="BG93" s="13" t="n">
        <f aca="false">Y93*'Inflation indexes'!$D$156/100*'Inflation indexes'!I185</f>
        <v>23465.5146279975</v>
      </c>
      <c r="BH93" s="13" t="n">
        <f aca="false">BG93*0.82</f>
        <v>19241.7219949579</v>
      </c>
      <c r="BI93" s="10" t="n">
        <f aca="false">Z93*'Inflation indexes'!$D$156/100*'Inflation indexes'!I185</f>
        <v>15840.815017983</v>
      </c>
    </row>
    <row r="94" customFormat="false" ht="15" hidden="false" customHeight="false" outlineLevel="0" collapsed="false">
      <c r="A94" s="0" t="n">
        <f aca="false">A90+1</f>
        <v>2037</v>
      </c>
      <c r="B94" s="15" t="n">
        <v>7320.96845271297</v>
      </c>
      <c r="C94" s="13" t="n">
        <f aca="false">Adequacy_low!Q91</f>
        <v>5638.1651813628</v>
      </c>
      <c r="D94" s="13" t="n">
        <f aca="false">Adequacy_low!R91</f>
        <v>4004.49106757177</v>
      </c>
      <c r="E94" s="13" t="n">
        <f aca="false">Adequacy_low!S91</f>
        <v>3225.49529823345</v>
      </c>
      <c r="F94" s="13" t="n">
        <f aca="false">Adequacy_low!T91</f>
        <v>2584.93834941928</v>
      </c>
      <c r="G94" s="13" t="n">
        <f aca="false">Adequacy_low!U91</f>
        <v>4305.17505007875</v>
      </c>
      <c r="H94" s="13" t="n">
        <f aca="false">Adequacy_low!V91</f>
        <v>5077.68661346528</v>
      </c>
      <c r="I94" s="8" t="n">
        <f aca="false">I90+1</f>
        <v>2037</v>
      </c>
      <c r="J94" s="15" t="n">
        <f aca="false">B94*'Inflation indexes'!$D$156/100*'Inflation indexes'!I186</f>
        <v>33192.1582737306</v>
      </c>
      <c r="K94" s="13" t="n">
        <f aca="false">H94*'Inflation indexes'!$D$156/100*'Inflation indexes'!I186</f>
        <v>23021.4593639023</v>
      </c>
      <c r="L94" s="13" t="n">
        <f aca="false">C94*'Inflation indexes'!$D$156/100*'Inflation indexes'!I186</f>
        <v>25562.5840053826</v>
      </c>
      <c r="M94" s="13" t="n">
        <f aca="false">D94*'Inflation indexes'!$D$156/100*'Inflation indexes'!I186</f>
        <v>18155.7538704223</v>
      </c>
      <c r="N94" s="13" t="n">
        <f aca="false">E94*'Inflation indexes'!$D$156/100*'Inflation indexes'!I186</f>
        <v>14623.9054493487</v>
      </c>
      <c r="O94" s="13" t="n">
        <f aca="false">F94*'Inflation indexes'!$D$156/100*'Inflation indexes'!I186</f>
        <v>11719.7175996525</v>
      </c>
      <c r="P94" s="13" t="n">
        <f aca="false">G94*'Inflation indexes'!$D$156/100*'Inflation indexes'!I186</f>
        <v>19519.0093471002</v>
      </c>
      <c r="Q94" s="13" t="n">
        <f aca="false">Adequacy_low!X91</f>
        <v>0.63303556572315</v>
      </c>
      <c r="R94" s="18" t="n">
        <v>8521.03843251069</v>
      </c>
      <c r="S94" s="17" t="n">
        <f aca="false">Adequacy_central!Q91</f>
        <v>6004.80679088536</v>
      </c>
      <c r="T94" s="17" t="n">
        <f aca="false">Adequacy_central!R91</f>
        <v>4310.17277824723</v>
      </c>
      <c r="U94" s="17" t="n">
        <f aca="false">Adequacy_central!S91</f>
        <v>3461.46999697397</v>
      </c>
      <c r="V94" s="17" t="n">
        <f aca="false">Adequacy_central!T91</f>
        <v>2689.29482082741</v>
      </c>
      <c r="W94" s="17" t="n">
        <f aca="false">Adequacy_central!U91</f>
        <v>4566.99678014216</v>
      </c>
      <c r="X94" s="17" t="n">
        <f aca="false">Adequacy_central!V91</f>
        <v>5388.32737233157</v>
      </c>
      <c r="Y94" s="14" t="n">
        <v>5193.43507451758</v>
      </c>
      <c r="Z94" s="14" t="n">
        <v>3497.53186549365</v>
      </c>
      <c r="AA94" s="11"/>
      <c r="AB94" s="11" t="n">
        <f aca="false">AB90+1</f>
        <v>2037</v>
      </c>
      <c r="AC94" s="12" t="n">
        <f aca="false">R94*'Inflation indexes'!I186*'Inflation indexes'!$D$156/100</f>
        <v>38633.093167288</v>
      </c>
      <c r="AD94" s="12" t="n">
        <f aca="false">X94*'Inflation indexes'!$D$156/100*'Inflation indexes'!I186</f>
        <v>24429.8573512944</v>
      </c>
      <c r="AE94" s="17" t="n">
        <f aca="false">S94*'Inflation indexes'!$D$156/100*'Inflation indexes'!I186</f>
        <v>27224.8813382578</v>
      </c>
      <c r="AF94" s="17" t="n">
        <f aca="false">T94*'Inflation indexes'!$D$156/100*'Inflation indexes'!I186</f>
        <v>19541.6682870271</v>
      </c>
      <c r="AG94" s="17" t="n">
        <f aca="false">U94*'Inflation indexes'!$D$156/100*'Inflation indexes'!I186</f>
        <v>15693.7788683891</v>
      </c>
      <c r="AH94" s="17" t="n">
        <f aca="false">V94*'Inflation indexes'!$D$156/100*'Inflation indexes'!I186</f>
        <v>12192.8539802065</v>
      </c>
      <c r="AI94" s="17" t="n">
        <f aca="false">W94*'Inflation indexes'!$D$156/100*'Inflation indexes'!I186</f>
        <v>20706.06927775</v>
      </c>
      <c r="AJ94" s="17" t="n">
        <f aca="false">Y94*'Inflation indexes'!$D$156/100*'Inflation indexes'!I186</f>
        <v>23546.2452940705</v>
      </c>
      <c r="AK94" s="17" t="n">
        <f aca="false">AJ94*0.82</f>
        <v>19307.9211411378</v>
      </c>
      <c r="AL94" s="12" t="n">
        <f aca="false">Z94*'Inflation indexes'!$D$156/100*'Inflation indexes'!I186</f>
        <v>15857.2778993278</v>
      </c>
      <c r="AM94" s="17" t="n">
        <f aca="false">Adequacy_central!X91</f>
        <v>0.543230224560852</v>
      </c>
      <c r="AN94" s="8" t="n">
        <f aca="false">AN90+1</f>
        <v>2037</v>
      </c>
      <c r="AO94" s="15" t="n">
        <v>10041.740831781</v>
      </c>
      <c r="AP94" s="13" t="n">
        <f aca="false">Adequacy_high!Q91</f>
        <v>6338.87293258849</v>
      </c>
      <c r="AQ94" s="13" t="n">
        <f aca="false">Adequacy_high!R91</f>
        <v>4527.94329252851</v>
      </c>
      <c r="AR94" s="13" t="n">
        <f aca="false">Adequacy_high!S91</f>
        <v>3551.46234931825</v>
      </c>
      <c r="AS94" s="13" t="n">
        <f aca="false">Adequacy_high!T91</f>
        <v>2792.83930155266</v>
      </c>
      <c r="AT94" s="13" t="n">
        <f aca="false">Adequacy_high!U91</f>
        <v>4790.60118699092</v>
      </c>
      <c r="AU94" s="13" t="n">
        <f aca="false">Adequacy_high!V91</f>
        <v>5683.74787408072</v>
      </c>
      <c r="AV94" s="8"/>
      <c r="AW94" s="8"/>
      <c r="AX94" s="8" t="n">
        <f aca="false">AX90+1</f>
        <v>2037</v>
      </c>
      <c r="AY94" s="10" t="n">
        <f aca="false">AO94*'Inflation indexes'!$D$156/100*'Inflation indexes'!I186</f>
        <v>45527.7267188254</v>
      </c>
      <c r="AZ94" s="10" t="n">
        <f aca="false">AU94*'Inflation indexes'!$D$156/100*'Inflation indexes'!I186</f>
        <v>25769.2490061961</v>
      </c>
      <c r="BA94" s="13" t="n">
        <f aca="false">AP94*'Inflation indexes'!$D$156/100*'Inflation indexes'!I186</f>
        <v>28739.4864510821</v>
      </c>
      <c r="BB94" s="13" t="n">
        <f aca="false">AQ94*'Inflation indexes'!$D$156/100*'Inflation indexes'!I186</f>
        <v>20529.0067005259</v>
      </c>
      <c r="BC94" s="13" t="n">
        <f aca="false">AR94*'Inflation indexes'!$D$156/100*'Inflation indexes'!I186</f>
        <v>16101.7905162647</v>
      </c>
      <c r="BD94" s="13" t="n">
        <f aca="false">AS94*'Inflation indexes'!$D$156/100*'Inflation indexes'!I186</f>
        <v>12662.3089184162</v>
      </c>
      <c r="BE94" s="13" t="n">
        <f aca="false">AT94*'Inflation indexes'!$D$156/100*'Inflation indexes'!I186</f>
        <v>21719.8576734748</v>
      </c>
      <c r="BF94" s="13" t="n">
        <f aca="false">Adequacy_high!X91</f>
        <v>0.51292211659978</v>
      </c>
      <c r="BG94" s="13" t="n">
        <f aca="false">Y94*'Inflation indexes'!$D$156/100*'Inflation indexes'!I186</f>
        <v>23546.2452940705</v>
      </c>
      <c r="BH94" s="13" t="n">
        <f aca="false">BG94*0.82</f>
        <v>19307.9211411378</v>
      </c>
      <c r="BI94" s="10" t="n">
        <f aca="false">Z94*'Inflation indexes'!$D$156/100*'Inflation indexes'!I186</f>
        <v>15857.2778993278</v>
      </c>
    </row>
    <row r="95" customFormat="false" ht="15" hidden="false" customHeight="false" outlineLevel="0" collapsed="false">
      <c r="A95" s="0" t="n">
        <f aca="false">A91+1</f>
        <v>2037</v>
      </c>
      <c r="B95" s="15" t="n">
        <v>7340.32841435066</v>
      </c>
      <c r="C95" s="13" t="n">
        <f aca="false">Adequacy_low!Q92</f>
        <v>5639.94579553454</v>
      </c>
      <c r="D95" s="13" t="n">
        <f aca="false">Adequacy_low!R92</f>
        <v>4005.49439395597</v>
      </c>
      <c r="E95" s="13" t="n">
        <f aca="false">Adequacy_low!S92</f>
        <v>3215.14774113655</v>
      </c>
      <c r="F95" s="13" t="n">
        <f aca="false">Adequacy_low!T92</f>
        <v>2584.03340517224</v>
      </c>
      <c r="G95" s="13" t="n">
        <f aca="false">Adequacy_low!U92</f>
        <v>4295.9674940471</v>
      </c>
      <c r="H95" s="13" t="n">
        <f aca="false">Adequacy_low!V92</f>
        <v>5072.1565067633</v>
      </c>
      <c r="I95" s="8" t="n">
        <f aca="false">I91+1</f>
        <v>2037</v>
      </c>
      <c r="J95" s="15" t="n">
        <f aca="false">B95*'Inflation indexes'!$D$156/100*'Inflation indexes'!I187</f>
        <v>33279.9333973365</v>
      </c>
      <c r="K95" s="13" t="n">
        <f aca="false">H95*'Inflation indexes'!$D$156/100*'Inflation indexes'!I187</f>
        <v>22996.3867006191</v>
      </c>
      <c r="L95" s="13" t="n">
        <f aca="false">C95*'Inflation indexes'!$D$156/100*'Inflation indexes'!I187</f>
        <v>25570.6570394073</v>
      </c>
      <c r="M95" s="13" t="n">
        <f aca="false">D95*'Inflation indexes'!$D$156/100*'Inflation indexes'!I187</f>
        <v>18160.3027997558</v>
      </c>
      <c r="N95" s="13" t="n">
        <f aca="false">E95*'Inflation indexes'!$D$156/100*'Inflation indexes'!I187</f>
        <v>14576.9911981638</v>
      </c>
      <c r="O95" s="13" t="n">
        <f aca="false">F95*'Inflation indexes'!$D$156/100*'Inflation indexes'!I187</f>
        <v>11715.614719976</v>
      </c>
      <c r="P95" s="13" t="n">
        <f aca="false">G95*'Inflation indexes'!$D$156/100*'Inflation indexes'!I187</f>
        <v>19477.2636874801</v>
      </c>
      <c r="Q95" s="13" t="n">
        <f aca="false">Adequacy_low!X92</f>
        <v>0.629493622142302</v>
      </c>
      <c r="R95" s="18" t="n">
        <v>8573.02759321808</v>
      </c>
      <c r="S95" s="17" t="n">
        <f aca="false">Adequacy_central!Q92</f>
        <v>6009.58051502226</v>
      </c>
      <c r="T95" s="17" t="n">
        <f aca="false">Adequacy_central!R92</f>
        <v>4331.54289116128</v>
      </c>
      <c r="U95" s="17" t="n">
        <f aca="false">Adequacy_central!S92</f>
        <v>3473.15986576889</v>
      </c>
      <c r="V95" s="17" t="n">
        <f aca="false">Adequacy_central!T92</f>
        <v>2689.99300957805</v>
      </c>
      <c r="W95" s="17" t="n">
        <f aca="false">Adequacy_central!U92</f>
        <v>4559.4217536963</v>
      </c>
      <c r="X95" s="17" t="n">
        <f aca="false">Adequacy_central!V92</f>
        <v>5385.12728126137</v>
      </c>
      <c r="Y95" s="14" t="n">
        <v>5211.2412881001</v>
      </c>
      <c r="Z95" s="14" t="n">
        <v>3501.15419629097</v>
      </c>
      <c r="AA95" s="11"/>
      <c r="AB95" s="11" t="n">
        <f aca="false">AB91+1</f>
        <v>2037</v>
      </c>
      <c r="AC95" s="12" t="n">
        <f aca="false">R95*'Inflation indexes'!I187*'Inflation indexes'!$D$156/100</f>
        <v>38868.804120267</v>
      </c>
      <c r="AD95" s="12" t="n">
        <f aca="false">X95*'Inflation indexes'!$D$156/100*'Inflation indexes'!I187</f>
        <v>24415.3486247539</v>
      </c>
      <c r="AE95" s="17" t="n">
        <f aca="false">S95*'Inflation indexes'!$D$156/100*'Inflation indexes'!I187</f>
        <v>27246.5246779513</v>
      </c>
      <c r="AF95" s="17" t="n">
        <f aca="false">T95*'Inflation indexes'!$D$156/100*'Inflation indexes'!I187</f>
        <v>19638.5571310035</v>
      </c>
      <c r="AG95" s="17" t="n">
        <f aca="false">U95*'Inflation indexes'!$D$156/100*'Inflation indexes'!I187</f>
        <v>15746.778956799</v>
      </c>
      <c r="AH95" s="17" t="n">
        <f aca="false">V95*'Inflation indexes'!$D$156/100*'Inflation indexes'!I187</f>
        <v>12196.0194618864</v>
      </c>
      <c r="AI95" s="17" t="n">
        <f aca="false">W95*'Inflation indexes'!$D$156/100*'Inflation indexes'!I187</f>
        <v>20671.7252591488</v>
      </c>
      <c r="AJ95" s="17" t="n">
        <f aca="false">Y95*'Inflation indexes'!$D$156/100*'Inflation indexes'!I187</f>
        <v>23626.9759601435</v>
      </c>
      <c r="AK95" s="17" t="n">
        <f aca="false">AJ95*0.82</f>
        <v>19374.1202873177</v>
      </c>
      <c r="AL95" s="12" t="n">
        <f aca="false">Z95*'Inflation indexes'!$D$156/100*'Inflation indexes'!I187</f>
        <v>15873.7009966163</v>
      </c>
      <c r="AM95" s="17" t="n">
        <f aca="false">Adequacy_central!X92</f>
        <v>0.541949250871272</v>
      </c>
      <c r="AN95" s="8" t="n">
        <f aca="false">AN91+1</f>
        <v>2037</v>
      </c>
      <c r="AO95" s="15" t="n">
        <v>10096.0106789354</v>
      </c>
      <c r="AP95" s="13" t="n">
        <f aca="false">Adequacy_high!Q92</f>
        <v>6357.3180136262</v>
      </c>
      <c r="AQ95" s="13" t="n">
        <f aca="false">Adequacy_high!R92</f>
        <v>4520.3126149055</v>
      </c>
      <c r="AR95" s="13" t="n">
        <f aca="false">Adequacy_high!S92</f>
        <v>3557.81666935233</v>
      </c>
      <c r="AS95" s="13" t="n">
        <f aca="false">Adequacy_high!T92</f>
        <v>2791.29732909598</v>
      </c>
      <c r="AT95" s="13" t="n">
        <f aca="false">Adequacy_high!U92</f>
        <v>4791.06590067268</v>
      </c>
      <c r="AU95" s="13" t="n">
        <f aca="false">Adequacy_high!V92</f>
        <v>5684.86794590588</v>
      </c>
      <c r="AV95" s="8"/>
      <c r="AW95" s="8"/>
      <c r="AX95" s="8" t="n">
        <f aca="false">AX91+1</f>
        <v>2037</v>
      </c>
      <c r="AY95" s="10" t="n">
        <f aca="false">AO95*'Inflation indexes'!$D$156/100*'Inflation indexes'!I187</f>
        <v>45773.7779575208</v>
      </c>
      <c r="AZ95" s="10" t="n">
        <f aca="false">AU95*'Inflation indexes'!$D$156/100*'Inflation indexes'!I187</f>
        <v>25774.3272416153</v>
      </c>
      <c r="BA95" s="13" t="n">
        <f aca="false">AP95*'Inflation indexes'!$D$156/100*'Inflation indexes'!I187</f>
        <v>28823.1136450975</v>
      </c>
      <c r="BB95" s="13" t="n">
        <f aca="false">AQ95*'Inflation indexes'!$D$156/100*'Inflation indexes'!I187</f>
        <v>20494.4103679458</v>
      </c>
      <c r="BC95" s="13" t="n">
        <f aca="false">AR95*'Inflation indexes'!$D$156/100*'Inflation indexes'!I187</f>
        <v>16130.6000375262</v>
      </c>
      <c r="BD95" s="13" t="n">
        <f aca="false">AS95*'Inflation indexes'!$D$156/100*'Inflation indexes'!I187</f>
        <v>12655.3178496571</v>
      </c>
      <c r="BE95" s="13" t="n">
        <f aca="false">AT95*'Inflation indexes'!$D$156/100*'Inflation indexes'!I187</f>
        <v>21721.9646146775</v>
      </c>
      <c r="BF95" s="13" t="n">
        <f aca="false">Adequacy_high!X92</f>
        <v>0.512908900625217</v>
      </c>
      <c r="BG95" s="13" t="n">
        <f aca="false">Y95*'Inflation indexes'!$D$156/100*'Inflation indexes'!I187</f>
        <v>23626.9759601435</v>
      </c>
      <c r="BH95" s="13" t="n">
        <f aca="false">BG95*0.82</f>
        <v>19374.1202873177</v>
      </c>
      <c r="BI95" s="10" t="n">
        <f aca="false">Z95*'Inflation indexes'!$D$156/100*'Inflation indexes'!I187</f>
        <v>15873.7009966163</v>
      </c>
    </row>
    <row r="96" customFormat="false" ht="15" hidden="false" customHeight="false" outlineLevel="0" collapsed="false">
      <c r="A96" s="0" t="n">
        <f aca="false">A92+1</f>
        <v>2037</v>
      </c>
      <c r="B96" s="15" t="n">
        <v>7348.17455362887</v>
      </c>
      <c r="C96" s="13" t="n">
        <f aca="false">Adequacy_low!Q93</f>
        <v>5660.94175355704</v>
      </c>
      <c r="D96" s="13" t="n">
        <f aca="false">Adequacy_low!R93</f>
        <v>4017.5336887918</v>
      </c>
      <c r="E96" s="13" t="n">
        <f aca="false">Adequacy_low!S93</f>
        <v>3216.95732829043</v>
      </c>
      <c r="F96" s="13" t="n">
        <f aca="false">Adequacy_low!T93</f>
        <v>2586.43389981841</v>
      </c>
      <c r="G96" s="13" t="n">
        <f aca="false">Adequacy_low!U93</f>
        <v>4291.84846215464</v>
      </c>
      <c r="H96" s="13" t="n">
        <f aca="false">Adequacy_low!V93</f>
        <v>5065.23310109969</v>
      </c>
      <c r="I96" s="8" t="n">
        <f aca="false">I92+1</f>
        <v>2037</v>
      </c>
      <c r="J96" s="15" t="n">
        <f aca="false">B96*'Inflation indexes'!$D$156/100*'Inflation indexes'!I188</f>
        <v>33315.506600314</v>
      </c>
      <c r="K96" s="13" t="n">
        <f aca="false">H96*'Inflation indexes'!$D$156/100*'Inflation indexes'!I188</f>
        <v>22964.9970316068</v>
      </c>
      <c r="L96" s="13" t="n">
        <f aca="false">C96*'Inflation indexes'!$D$156/100*'Inflation indexes'!I188</f>
        <v>25665.849521972</v>
      </c>
      <c r="M96" s="13" t="n">
        <f aca="false">D96*'Inflation indexes'!$D$156/100*'Inflation indexes'!I188</f>
        <v>18214.8871327271</v>
      </c>
      <c r="N96" s="13" t="n">
        <f aca="false">E96*'Inflation indexes'!$D$156/100*'Inflation indexes'!I188</f>
        <v>14585.1955912861</v>
      </c>
      <c r="O96" s="13" t="n">
        <f aca="false">F96*'Inflation indexes'!$D$156/100*'Inflation indexes'!I188</f>
        <v>11726.4981978581</v>
      </c>
      <c r="P96" s="13" t="n">
        <f aca="false">G96*'Inflation indexes'!$D$156/100*'Inflation indexes'!I188</f>
        <v>19458.5886229183</v>
      </c>
      <c r="Q96" s="13" t="n">
        <f aca="false">Adequacy_low!X93</f>
        <v>0.628428729958391</v>
      </c>
      <c r="R96" s="18" t="n">
        <v>8617.00901687813</v>
      </c>
      <c r="S96" s="17" t="n">
        <f aca="false">Adequacy_central!Q93</f>
        <v>6043.22942049922</v>
      </c>
      <c r="T96" s="17" t="n">
        <f aca="false">Adequacy_central!R93</f>
        <v>4349.67497396974</v>
      </c>
      <c r="U96" s="17" t="n">
        <f aca="false">Adequacy_central!S93</f>
        <v>3477.49957042054</v>
      </c>
      <c r="V96" s="17" t="n">
        <f aca="false">Adequacy_central!T93</f>
        <v>2693.11380779963</v>
      </c>
      <c r="W96" s="17" t="n">
        <f aca="false">Adequacy_central!U93</f>
        <v>4567.09254695667</v>
      </c>
      <c r="X96" s="17" t="n">
        <f aca="false">Adequacy_central!V93</f>
        <v>5387.53485243309</v>
      </c>
      <c r="Y96" s="14" t="n">
        <v>5229.04750168262</v>
      </c>
      <c r="Z96" s="14" t="n">
        <v>3504.76780351125</v>
      </c>
      <c r="AA96" s="11"/>
      <c r="AB96" s="11" t="n">
        <f aca="false">AB92+1</f>
        <v>2037</v>
      </c>
      <c r="AC96" s="12" t="n">
        <f aca="false">R96*'Inflation indexes'!I188*'Inflation indexes'!$D$156/100</f>
        <v>39068.209210544</v>
      </c>
      <c r="AD96" s="12" t="n">
        <f aca="false">X96*'Inflation indexes'!$D$156/100*'Inflation indexes'!I188</f>
        <v>24426.2641865273</v>
      </c>
      <c r="AE96" s="17" t="n">
        <f aca="false">S96*'Inflation indexes'!$D$156/100*'Inflation indexes'!I188</f>
        <v>27399.0837011929</v>
      </c>
      <c r="AF96" s="17" t="n">
        <f aca="false">T96*'Inflation indexes'!$D$156/100*'Inflation indexes'!I188</f>
        <v>19720.7652386191</v>
      </c>
      <c r="AG96" s="17" t="n">
        <f aca="false">U96*'Inflation indexes'!$D$156/100*'Inflation indexes'!I188</f>
        <v>15766.4545181116</v>
      </c>
      <c r="AH96" s="17" t="n">
        <f aca="false">V96*'Inflation indexes'!$D$156/100*'Inflation indexes'!I188</f>
        <v>12210.1686867028</v>
      </c>
      <c r="AI96" s="17" t="n">
        <f aca="false">W96*'Inflation indexes'!$D$156/100*'Inflation indexes'!I188</f>
        <v>20706.5034699316</v>
      </c>
      <c r="AJ96" s="17" t="n">
        <f aca="false">Y96*'Inflation indexes'!$D$156/100*'Inflation indexes'!I188</f>
        <v>23707.7066262165</v>
      </c>
      <c r="AK96" s="17" t="n">
        <f aca="false">AJ96*0.82</f>
        <v>19440.3194334975</v>
      </c>
      <c r="AL96" s="12" t="n">
        <f aca="false">Z96*'Inflation indexes'!$D$156/100*'Inflation indexes'!I188</f>
        <v>15890.0845425323</v>
      </c>
      <c r="AM96" s="17" t="n">
        <f aca="false">Adequacy_central!X93</f>
        <v>0.540996234471538</v>
      </c>
      <c r="AN96" s="8" t="n">
        <f aca="false">AN92+1</f>
        <v>2037</v>
      </c>
      <c r="AO96" s="15" t="n">
        <v>10158.3147659529</v>
      </c>
      <c r="AP96" s="13" t="n">
        <f aca="false">Adequacy_high!Q93</f>
        <v>6383.26704693356</v>
      </c>
      <c r="AQ96" s="13" t="n">
        <f aca="false">Adequacy_high!R93</f>
        <v>4541.43215660993</v>
      </c>
      <c r="AR96" s="13" t="n">
        <f aca="false">Adequacy_high!S93</f>
        <v>3563.26389323231</v>
      </c>
      <c r="AS96" s="13" t="n">
        <f aca="false">Adequacy_high!T93</f>
        <v>2793.7299351819</v>
      </c>
      <c r="AT96" s="13" t="n">
        <f aca="false">Adequacy_high!U93</f>
        <v>4792.74784722804</v>
      </c>
      <c r="AU96" s="13" t="n">
        <f aca="false">Adequacy_high!V93</f>
        <v>5691.3494954005</v>
      </c>
      <c r="AV96" s="8"/>
      <c r="AW96" s="8"/>
      <c r="AX96" s="8" t="n">
        <f aca="false">AX92+1</f>
        <v>2037</v>
      </c>
      <c r="AY96" s="10" t="n">
        <f aca="false">AO96*'Inflation indexes'!$D$156/100*'Inflation indexes'!I188</f>
        <v>46056.2552186568</v>
      </c>
      <c r="AZ96" s="10" t="n">
        <f aca="false">AU96*'Inflation indexes'!$D$156/100*'Inflation indexes'!I188</f>
        <v>25803.7136019137</v>
      </c>
      <c r="BA96" s="13" t="n">
        <f aca="false">AP96*'Inflation indexes'!$D$156/100*'Inflation indexes'!I188</f>
        <v>28940.7626182015</v>
      </c>
      <c r="BB96" s="13" t="n">
        <f aca="false">AQ96*'Inflation indexes'!$D$156/100*'Inflation indexes'!I188</f>
        <v>20590.1631601412</v>
      </c>
      <c r="BC96" s="13" t="n">
        <f aca="false">AR96*'Inflation indexes'!$D$156/100*'Inflation indexes'!I188</f>
        <v>16155.2969226916</v>
      </c>
      <c r="BD96" s="13" t="n">
        <f aca="false">AS96*'Inflation indexes'!$D$156/100*'Inflation indexes'!I188</f>
        <v>12666.3469159266</v>
      </c>
      <c r="BE96" s="13" t="n">
        <f aca="false">AT96*'Inflation indexes'!$D$156/100*'Inflation indexes'!I188</f>
        <v>21729.5903047258</v>
      </c>
      <c r="BF96" s="13" t="n">
        <f aca="false">Adequacy_high!X93</f>
        <v>0.512422980245764</v>
      </c>
      <c r="BG96" s="13" t="n">
        <f aca="false">Y96*'Inflation indexes'!$D$156/100*'Inflation indexes'!I188</f>
        <v>23707.7066262165</v>
      </c>
      <c r="BH96" s="13" t="n">
        <f aca="false">BG96*0.82</f>
        <v>19440.3194334975</v>
      </c>
      <c r="BI96" s="10" t="n">
        <f aca="false">Z96*'Inflation indexes'!$D$156/100*'Inflation indexes'!I188</f>
        <v>15890.0845425323</v>
      </c>
    </row>
    <row r="97" customFormat="false" ht="15" hidden="false" customHeight="false" outlineLevel="0" collapsed="false">
      <c r="A97" s="0" t="n">
        <f aca="false">A93+1</f>
        <v>2038</v>
      </c>
      <c r="B97" s="15" t="n">
        <v>7376.14869182157</v>
      </c>
      <c r="C97" s="13" t="n">
        <f aca="false">Adequacy_low!Q94</f>
        <v>5665.2434322503</v>
      </c>
      <c r="D97" s="13" t="n">
        <f aca="false">Adequacy_low!R94</f>
        <v>4029.72687289051</v>
      </c>
      <c r="E97" s="13" t="n">
        <f aca="false">Adequacy_low!S94</f>
        <v>3215.31212441474</v>
      </c>
      <c r="F97" s="13" t="n">
        <f aca="false">Adequacy_low!T94</f>
        <v>2587.00236175123</v>
      </c>
      <c r="G97" s="13" t="n">
        <f aca="false">Adequacy_low!U94</f>
        <v>4286.2923413707</v>
      </c>
      <c r="H97" s="13" t="n">
        <f aca="false">Adequacy_low!V94</f>
        <v>5064.44678307975</v>
      </c>
      <c r="I97" s="8" t="n">
        <f aca="false">I93+1</f>
        <v>2038</v>
      </c>
      <c r="J97" s="15" t="n">
        <f aca="false">B97*'Inflation indexes'!$D$156/100*'Inflation indexes'!I189</f>
        <v>33442.3370911788</v>
      </c>
      <c r="K97" s="13" t="n">
        <f aca="false">H97*'Inflation indexes'!$D$156/100*'Inflation indexes'!I189</f>
        <v>22961.4319852144</v>
      </c>
      <c r="L97" s="13" t="n">
        <f aca="false">C97*'Inflation indexes'!$D$156/100*'Inflation indexes'!I189</f>
        <v>25685.3526793687</v>
      </c>
      <c r="M97" s="13" t="n">
        <f aca="false">D97*'Inflation indexes'!$D$156/100*'Inflation indexes'!I189</f>
        <v>18270.1691762271</v>
      </c>
      <c r="N97" s="13" t="n">
        <f aca="false">E97*'Inflation indexes'!$D$156/100*'Inflation indexes'!I189</f>
        <v>14577.736486963</v>
      </c>
      <c r="O97" s="13" t="n">
        <f aca="false">F97*'Inflation indexes'!$D$156/100*'Inflation indexes'!I189</f>
        <v>11729.0755178628</v>
      </c>
      <c r="P97" s="13" t="n">
        <f aca="false">G97*'Inflation indexes'!$D$156/100*'Inflation indexes'!I189</f>
        <v>19433.3980157411</v>
      </c>
      <c r="Q97" s="13" t="n">
        <f aca="false">Adequacy_low!X94</f>
        <v>0.630569042964294</v>
      </c>
      <c r="R97" s="16" t="n">
        <v>8680.95201379023</v>
      </c>
      <c r="S97" s="17" t="n">
        <f aca="false">Adequacy_central!Q94</f>
        <v>6051.9426810176</v>
      </c>
      <c r="T97" s="17" t="n">
        <f aca="false">Adequacy_central!R94</f>
        <v>4352.38314315146</v>
      </c>
      <c r="U97" s="17" t="n">
        <f aca="false">Adequacy_central!S94</f>
        <v>3483.3804244244</v>
      </c>
      <c r="V97" s="17" t="n">
        <f aca="false">Adequacy_central!T94</f>
        <v>2698.29318959188</v>
      </c>
      <c r="W97" s="17" t="n">
        <f aca="false">Adequacy_central!U94</f>
        <v>4566.7816504513</v>
      </c>
      <c r="X97" s="17" t="n">
        <f aca="false">Adequacy_central!V94</f>
        <v>5389.00063263913</v>
      </c>
      <c r="Y97" s="14" t="n">
        <v>5246.85371526514</v>
      </c>
      <c r="Z97" s="14" t="n">
        <v>3508.37273800091</v>
      </c>
      <c r="AA97" s="11"/>
      <c r="AB97" s="11" t="n">
        <f aca="false">AB93+1</f>
        <v>2038</v>
      </c>
      <c r="AC97" s="12" t="n">
        <f aca="false">R97*'Inflation indexes'!I189*'Inflation indexes'!$D$156/100</f>
        <v>39358.1170400493</v>
      </c>
      <c r="AD97" s="12" t="n">
        <f aca="false">X97*'Inflation indexes'!$D$156/100*'Inflation indexes'!I189</f>
        <v>24432.9098112022</v>
      </c>
      <c r="AE97" s="17" t="n">
        <f aca="false">S97*'Inflation indexes'!$D$156/100*'Inflation indexes'!I189</f>
        <v>27438.5883000823</v>
      </c>
      <c r="AF97" s="17" t="n">
        <f aca="false">T97*'Inflation indexes'!$D$156/100*'Inflation indexes'!I189</f>
        <v>19733.0436660829</v>
      </c>
      <c r="AG97" s="17" t="n">
        <f aca="false">U97*'Inflation indexes'!$D$156/100*'Inflation indexes'!I189</f>
        <v>15793.1174163527</v>
      </c>
      <c r="AH97" s="17" t="n">
        <f aca="false">V97*'Inflation indexes'!$D$156/100*'Inflation indexes'!I189</f>
        <v>12233.6512165509</v>
      </c>
      <c r="AI97" s="17" t="n">
        <f aca="false">W97*'Inflation indexes'!$D$156/100*'Inflation indexes'!I189</f>
        <v>20705.0939124285</v>
      </c>
      <c r="AJ97" s="17" t="n">
        <f aca="false">Y97*'Inflation indexes'!$D$156/100*'Inflation indexes'!I189</f>
        <v>23788.4372922895</v>
      </c>
      <c r="AK97" s="17" t="n">
        <f aca="false">AJ97*0.82</f>
        <v>19506.5185796774</v>
      </c>
      <c r="AL97" s="12" t="n">
        <f aca="false">Z97*'Inflation indexes'!$D$156/100*'Inflation indexes'!I189</f>
        <v>15906.4287676058</v>
      </c>
      <c r="AM97" s="17" t="n">
        <f aca="false">Adequacy_central!X94</f>
        <v>0.538070780896376</v>
      </c>
      <c r="AN97" s="8" t="n">
        <f aca="false">AN93+1</f>
        <v>2038</v>
      </c>
      <c r="AO97" s="15" t="n">
        <v>10218.7347322209</v>
      </c>
      <c r="AP97" s="13" t="n">
        <f aca="false">Adequacy_high!Q94</f>
        <v>6386.70399992889</v>
      </c>
      <c r="AQ97" s="13" t="n">
        <f aca="false">Adequacy_high!R94</f>
        <v>4559.77972554566</v>
      </c>
      <c r="AR97" s="13" t="n">
        <f aca="false">Adequacy_high!S94</f>
        <v>3570.78315169821</v>
      </c>
      <c r="AS97" s="13" t="n">
        <f aca="false">Adequacy_high!T94</f>
        <v>2796.45919520217</v>
      </c>
      <c r="AT97" s="13" t="n">
        <f aca="false">Adequacy_high!U94</f>
        <v>4797.21503740944</v>
      </c>
      <c r="AU97" s="13" t="n">
        <f aca="false">Adequacy_high!V94</f>
        <v>5700.90737467611</v>
      </c>
      <c r="AV97" s="8"/>
      <c r="AW97" s="8"/>
      <c r="AX97" s="8" t="n">
        <f aca="false">AX93+1</f>
        <v>2038</v>
      </c>
      <c r="AY97" s="10" t="n">
        <f aca="false">AO97*'Inflation indexes'!$D$156/100*'Inflation indexes'!I189</f>
        <v>46330.1901626761</v>
      </c>
      <c r="AZ97" s="10" t="n">
        <f aca="false">AU97*'Inflation indexes'!$D$156/100*'Inflation indexes'!I189</f>
        <v>25847.0475738774</v>
      </c>
      <c r="BA97" s="13" t="n">
        <f aca="false">AP97*'Inflation indexes'!$D$156/100*'Inflation indexes'!I189</f>
        <v>28956.3452407107</v>
      </c>
      <c r="BB97" s="13" t="n">
        <f aca="false">AQ97*'Inflation indexes'!$D$156/100*'Inflation indexes'!I189</f>
        <v>20673.3482491067</v>
      </c>
      <c r="BC97" s="13" t="n">
        <f aca="false">AR97*'Inflation indexes'!$D$156/100*'Inflation indexes'!I189</f>
        <v>16189.3880977477</v>
      </c>
      <c r="BD97" s="13" t="n">
        <f aca="false">AS97*'Inflation indexes'!$D$156/100*'Inflation indexes'!I189</f>
        <v>12678.7209660469</v>
      </c>
      <c r="BE97" s="13" t="n">
        <f aca="false">AT97*'Inflation indexes'!$D$156/100*'Inflation indexes'!I189</f>
        <v>21749.8438660541</v>
      </c>
      <c r="BF97" s="13" t="n">
        <f aca="false">Adequacy_high!X94</f>
        <v>0.512256854191545</v>
      </c>
      <c r="BG97" s="13" t="n">
        <f aca="false">Y97*'Inflation indexes'!$D$156/100*'Inflation indexes'!I189</f>
        <v>23788.4372922895</v>
      </c>
      <c r="BH97" s="13" t="n">
        <f aca="false">BG97*0.82</f>
        <v>19506.5185796774</v>
      </c>
      <c r="BI97" s="10" t="n">
        <f aca="false">Z97*'Inflation indexes'!$D$156/100*'Inflation indexes'!I189</f>
        <v>15906.4287676058</v>
      </c>
    </row>
    <row r="98" customFormat="false" ht="15" hidden="false" customHeight="false" outlineLevel="0" collapsed="false">
      <c r="A98" s="0" t="n">
        <f aca="false">A94+1</f>
        <v>2038</v>
      </c>
      <c r="B98" s="15" t="n">
        <v>7397.18813670135</v>
      </c>
      <c r="C98" s="13" t="n">
        <f aca="false">Adequacy_low!Q95</f>
        <v>5651.97980418146</v>
      </c>
      <c r="D98" s="13" t="n">
        <f aca="false">Adequacy_low!R95</f>
        <v>4040.82311016183</v>
      </c>
      <c r="E98" s="13" t="n">
        <f aca="false">Adequacy_low!S95</f>
        <v>3215.49586450354</v>
      </c>
      <c r="F98" s="13" t="n">
        <f aca="false">Adequacy_low!T95</f>
        <v>2586.92451923558</v>
      </c>
      <c r="G98" s="13" t="n">
        <f aca="false">Adequacy_low!U95</f>
        <v>4280.59990685049</v>
      </c>
      <c r="H98" s="13" t="n">
        <f aca="false">Adequacy_low!V95</f>
        <v>5056.16431876085</v>
      </c>
      <c r="I98" s="8" t="n">
        <f aca="false">I94+1</f>
        <v>2038</v>
      </c>
      <c r="J98" s="15" t="n">
        <f aca="false">B98*'Inflation indexes'!$D$156/100*'Inflation indexes'!I190</f>
        <v>33537.7267365449</v>
      </c>
      <c r="K98" s="13" t="n">
        <f aca="false">H98*'Inflation indexes'!$D$156/100*'Inflation indexes'!I190</f>
        <v>22923.8805508181</v>
      </c>
      <c r="L98" s="13" t="n">
        <f aca="false">C98*'Inflation indexes'!$D$156/100*'Inflation indexes'!I190</f>
        <v>25625.2174056015</v>
      </c>
      <c r="M98" s="13" t="n">
        <f aca="false">D98*'Inflation indexes'!$D$156/100*'Inflation indexes'!I190</f>
        <v>18320.4778295332</v>
      </c>
      <c r="N98" s="13" t="n">
        <f aca="false">E98*'Inflation indexes'!$D$156/100*'Inflation indexes'!I190</f>
        <v>14578.5695365996</v>
      </c>
      <c r="O98" s="13" t="n">
        <f aca="false">F98*'Inflation indexes'!$D$156/100*'Inflation indexes'!I190</f>
        <v>11728.7225917279</v>
      </c>
      <c r="P98" s="13" t="n">
        <f aca="false">G98*'Inflation indexes'!$D$156/100*'Inflation indexes'!I190</f>
        <v>19407.5893828016</v>
      </c>
      <c r="Q98" s="13" t="n">
        <f aca="false">Adequacy_low!X95</f>
        <v>0.620685908991166</v>
      </c>
      <c r="R98" s="18" t="n">
        <v>8706.38190143654</v>
      </c>
      <c r="S98" s="17" t="n">
        <f aca="false">Adequacy_central!Q95</f>
        <v>6058.89288387029</v>
      </c>
      <c r="T98" s="17" t="n">
        <f aca="false">Adequacy_central!R95</f>
        <v>4358.91280899001</v>
      </c>
      <c r="U98" s="17" t="n">
        <f aca="false">Adequacy_central!S95</f>
        <v>3489.91838078316</v>
      </c>
      <c r="V98" s="17" t="n">
        <f aca="false">Adequacy_central!T95</f>
        <v>2700.13431493944</v>
      </c>
      <c r="W98" s="17" t="n">
        <f aca="false">Adequacy_central!U95</f>
        <v>4561.30383896287</v>
      </c>
      <c r="X98" s="17" t="n">
        <f aca="false">Adequacy_central!V95</f>
        <v>5384.32419266528</v>
      </c>
      <c r="Y98" s="14" t="n">
        <v>5264.65992884767</v>
      </c>
      <c r="Z98" s="14" t="n">
        <v>3511.96905013728</v>
      </c>
      <c r="AA98" s="11"/>
      <c r="AB98" s="11" t="n">
        <f aca="false">AB94+1</f>
        <v>2038</v>
      </c>
      <c r="AC98" s="12" t="n">
        <f aca="false">R98*'Inflation indexes'!I190*'Inflation indexes'!$D$156/100</f>
        <v>39473.4122856294</v>
      </c>
      <c r="AD98" s="12" t="n">
        <f aca="false">X98*'Inflation indexes'!$D$156/100*'Inflation indexes'!I190</f>
        <v>24411.7075431181</v>
      </c>
      <c r="AE98" s="17" t="n">
        <f aca="false">S98*'Inflation indexes'!$D$156/100*'Inflation indexes'!I190</f>
        <v>27470.099463477</v>
      </c>
      <c r="AF98" s="17" t="n">
        <f aca="false">T98*'Inflation indexes'!$D$156/100*'Inflation indexes'!I190</f>
        <v>19762.6481785716</v>
      </c>
      <c r="AG98" s="17" t="n">
        <f aca="false">U98*'Inflation indexes'!$D$156/100*'Inflation indexes'!I190</f>
        <v>15822.7595168</v>
      </c>
      <c r="AH98" s="17" t="n">
        <f aca="false">V98*'Inflation indexes'!$D$156/100*'Inflation indexes'!I190</f>
        <v>12241.99859905</v>
      </c>
      <c r="AI98" s="17" t="n">
        <f aca="false">W98*'Inflation indexes'!$D$156/100*'Inflation indexes'!I190</f>
        <v>20680.2583476952</v>
      </c>
      <c r="AJ98" s="17" t="n">
        <f aca="false">Y98*'Inflation indexes'!$D$156/100*'Inflation indexes'!I190</f>
        <v>23869.1679583625</v>
      </c>
      <c r="AK98" s="17" t="n">
        <f aca="false">AJ98*0.82</f>
        <v>19572.7177258573</v>
      </c>
      <c r="AL98" s="12" t="n">
        <f aca="false">Z98*'Inflation indexes'!$D$156/100*'Inflation indexes'!I190</f>
        <v>15922.73390024</v>
      </c>
      <c r="AM98" s="17" t="n">
        <f aca="false">Adequacy_central!X95</f>
        <v>0.534351968208187</v>
      </c>
      <c r="AN98" s="8" t="n">
        <f aca="false">AN94+1</f>
        <v>2038</v>
      </c>
      <c r="AO98" s="15" t="n">
        <v>10253.9575558108</v>
      </c>
      <c r="AP98" s="13" t="n">
        <f aca="false">Adequacy_high!Q95</f>
        <v>6393.52933825112</v>
      </c>
      <c r="AQ98" s="13" t="n">
        <f aca="false">Adequacy_high!R95</f>
        <v>4575.29634979898</v>
      </c>
      <c r="AR98" s="13" t="n">
        <f aca="false">Adequacy_high!S95</f>
        <v>3556.06443935756</v>
      </c>
      <c r="AS98" s="13" t="n">
        <f aca="false">Adequacy_high!T95</f>
        <v>2798.03758949113</v>
      </c>
      <c r="AT98" s="13" t="n">
        <f aca="false">Adequacy_high!U95</f>
        <v>4803.35221721423</v>
      </c>
      <c r="AU98" s="13" t="n">
        <f aca="false">Adequacy_high!V95</f>
        <v>5713.05733353869</v>
      </c>
      <c r="AV98" s="8"/>
      <c r="AW98" s="8"/>
      <c r="AX98" s="8" t="n">
        <f aca="false">AX94+1</f>
        <v>2038</v>
      </c>
      <c r="AY98" s="10" t="n">
        <f aca="false">AO98*'Inflation indexes'!$D$156/100*'Inflation indexes'!I190</f>
        <v>46489.885091427</v>
      </c>
      <c r="AZ98" s="10" t="n">
        <f aca="false">AU98*'Inflation indexes'!$D$156/100*'Inflation indexes'!I190</f>
        <v>25902.1336407264</v>
      </c>
      <c r="BA98" s="13" t="n">
        <f aca="false">AP98*'Inflation indexes'!$D$156/100*'Inflation indexes'!I190</f>
        <v>28987.290287302</v>
      </c>
      <c r="BB98" s="13" t="n">
        <f aca="false">AQ98*'Inflation indexes'!$D$156/100*'Inflation indexes'!I190</f>
        <v>20743.6982651486</v>
      </c>
      <c r="BC98" s="13" t="n">
        <f aca="false">AR98*'Inflation indexes'!$D$156/100*'Inflation indexes'!I190</f>
        <v>16122.6556930458</v>
      </c>
      <c r="BD98" s="13" t="n">
        <f aca="false">AS98*'Inflation indexes'!$D$156/100*'Inflation indexes'!I190</f>
        <v>12685.8771658579</v>
      </c>
      <c r="BE98" s="13" t="n">
        <f aca="false">AT98*'Inflation indexes'!$D$156/100*'Inflation indexes'!I190</f>
        <v>21777.6689065184</v>
      </c>
      <c r="BF98" s="13" t="n">
        <f aca="false">Adequacy_high!X95</f>
        <v>0.514660870051102</v>
      </c>
      <c r="BG98" s="13" t="n">
        <f aca="false">Y98*'Inflation indexes'!$D$156/100*'Inflation indexes'!I190</f>
        <v>23869.1679583625</v>
      </c>
      <c r="BH98" s="13" t="n">
        <f aca="false">BG98*0.82</f>
        <v>19572.7177258573</v>
      </c>
      <c r="BI98" s="10" t="n">
        <f aca="false">Z98*'Inflation indexes'!$D$156/100*'Inflation indexes'!I190</f>
        <v>15922.73390024</v>
      </c>
    </row>
    <row r="99" customFormat="false" ht="15" hidden="false" customHeight="false" outlineLevel="0" collapsed="false">
      <c r="A99" s="0" t="n">
        <f aca="false">A95+1</f>
        <v>2038</v>
      </c>
      <c r="B99" s="15" t="n">
        <v>7371.35496731314</v>
      </c>
      <c r="C99" s="13" t="n">
        <f aca="false">Adequacy_low!Q96</f>
        <v>5643.87781073623</v>
      </c>
      <c r="D99" s="13" t="n">
        <f aca="false">Adequacy_low!R96</f>
        <v>4051.23978641808</v>
      </c>
      <c r="E99" s="13" t="n">
        <f aca="false">Adequacy_low!S96</f>
        <v>3211.29354955363</v>
      </c>
      <c r="F99" s="13" t="n">
        <f aca="false">Adequacy_low!T96</f>
        <v>2586.58987995212</v>
      </c>
      <c r="G99" s="13" t="n">
        <f aca="false">Adequacy_low!U96</f>
        <v>4266.36651040666</v>
      </c>
      <c r="H99" s="13" t="n">
        <f aca="false">Adequacy_low!V96</f>
        <v>5055.68518593709</v>
      </c>
      <c r="I99" s="8" t="n">
        <f aca="false">I95+1</f>
        <v>2038</v>
      </c>
      <c r="J99" s="15" t="n">
        <f aca="false">B99*'Inflation indexes'!$D$156/100*'Inflation indexes'!I191</f>
        <v>33420.6030728406</v>
      </c>
      <c r="K99" s="13" t="n">
        <f aca="false">H99*'Inflation indexes'!$D$156/100*'Inflation indexes'!I191</f>
        <v>22921.708235417</v>
      </c>
      <c r="L99" s="13" t="n">
        <f aca="false">C99*'Inflation indexes'!$D$156/100*'Inflation indexes'!I191</f>
        <v>25588.4841987173</v>
      </c>
      <c r="M99" s="13" t="n">
        <f aca="false">D99*'Inflation indexes'!$D$156/100*'Inflation indexes'!I191</f>
        <v>18367.7054564813</v>
      </c>
      <c r="N99" s="13" t="n">
        <f aca="false">E99*'Inflation indexes'!$D$156/100*'Inflation indexes'!I191</f>
        <v>14559.5168793132</v>
      </c>
      <c r="O99" s="13" t="n">
        <f aca="false">F99*'Inflation indexes'!$D$156/100*'Inflation indexes'!I191</f>
        <v>11727.2053880775</v>
      </c>
      <c r="P99" s="13" t="n">
        <f aca="false">G99*'Inflation indexes'!$D$156/100*'Inflation indexes'!I191</f>
        <v>19343.0573266143</v>
      </c>
      <c r="Q99" s="13" t="n">
        <f aca="false">Adequacy_low!X96</f>
        <v>0.619666272992361</v>
      </c>
      <c r="R99" s="18" t="n">
        <v>8758.29243981613</v>
      </c>
      <c r="S99" s="17" t="n">
        <f aca="false">Adequacy_central!Q96</f>
        <v>6056.79349665994</v>
      </c>
      <c r="T99" s="17" t="n">
        <f aca="false">Adequacy_central!R96</f>
        <v>4375.7406447064</v>
      </c>
      <c r="U99" s="17" t="n">
        <f aca="false">Adequacy_central!S96</f>
        <v>3497.9333726043</v>
      </c>
      <c r="V99" s="17" t="n">
        <f aca="false">Adequacy_central!T96</f>
        <v>2701.32885699778</v>
      </c>
      <c r="W99" s="17" t="n">
        <f aca="false">Adequacy_central!U96</f>
        <v>4550.73840645162</v>
      </c>
      <c r="X99" s="17" t="n">
        <f aca="false">Adequacy_central!V96</f>
        <v>5381.94676260456</v>
      </c>
      <c r="Y99" s="14" t="n">
        <v>5282.46614243019</v>
      </c>
      <c r="Z99" s="14" t="n">
        <v>3515.55678983453</v>
      </c>
      <c r="AA99" s="11"/>
      <c r="AB99" s="11" t="n">
        <f aca="false">AB95+1</f>
        <v>2038</v>
      </c>
      <c r="AC99" s="12" t="n">
        <f aca="false">R99*'Inflation indexes'!I191*'Inflation indexes'!$D$156/100</f>
        <v>39708.7667769237</v>
      </c>
      <c r="AD99" s="12" t="n">
        <f aca="false">X99*'Inflation indexes'!$D$156/100*'Inflation indexes'!I191</f>
        <v>24400.9286365609</v>
      </c>
      <c r="AE99" s="17" t="n">
        <f aca="false">S99*'Inflation indexes'!$D$156/100*'Inflation indexes'!I191</f>
        <v>27460.5811609446</v>
      </c>
      <c r="AF99" s="17" t="n">
        <f aca="false">T99*'Inflation indexes'!$D$156/100*'Inflation indexes'!I191</f>
        <v>19838.9430281001</v>
      </c>
      <c r="AG99" s="17" t="n">
        <f aca="false">U99*'Inflation indexes'!$D$156/100*'Inflation indexes'!I191</f>
        <v>15859.0982715437</v>
      </c>
      <c r="AH99" s="17" t="n">
        <f aca="false">V99*'Inflation indexes'!$D$156/100*'Inflation indexes'!I191</f>
        <v>12247.4144711878</v>
      </c>
      <c r="AI99" s="17" t="n">
        <f aca="false">W99*'Inflation indexes'!$D$156/100*'Inflation indexes'!I191</f>
        <v>20632.3562824959</v>
      </c>
      <c r="AJ99" s="17" t="n">
        <f aca="false">Y99*'Inflation indexes'!$D$156/100*'Inflation indexes'!I191</f>
        <v>23949.8986244355</v>
      </c>
      <c r="AK99" s="17" t="n">
        <f aca="false">AJ99*0.82</f>
        <v>19638.9168720371</v>
      </c>
      <c r="AL99" s="12" t="n">
        <f aca="false">Z99*'Inflation indexes'!$D$156/100*'Inflation indexes'!I191</f>
        <v>15939.0001667381</v>
      </c>
      <c r="AM99" s="17" t="n">
        <f aca="false">Adequacy_central!X96</f>
        <v>0.535335164278896</v>
      </c>
      <c r="AN99" s="8" t="n">
        <f aca="false">AN95+1</f>
        <v>2038</v>
      </c>
      <c r="AO99" s="15" t="n">
        <v>10320.9033098827</v>
      </c>
      <c r="AP99" s="13" t="n">
        <f aca="false">Adequacy_high!Q96</f>
        <v>6405.30867849718</v>
      </c>
      <c r="AQ99" s="13" t="n">
        <f aca="false">Adequacy_high!R96</f>
        <v>4590.25531257937</v>
      </c>
      <c r="AR99" s="13" t="n">
        <f aca="false">Adequacy_high!S96</f>
        <v>3551.98025795806</v>
      </c>
      <c r="AS99" s="13" t="n">
        <f aca="false">Adequacy_high!T96</f>
        <v>2799.11832724659</v>
      </c>
      <c r="AT99" s="13" t="n">
        <f aca="false">Adequacy_high!U96</f>
        <v>4804.06761860088</v>
      </c>
      <c r="AU99" s="13" t="n">
        <f aca="false">Adequacy_high!V96</f>
        <v>5723.50708689829</v>
      </c>
      <c r="AV99" s="8"/>
      <c r="AW99" s="8"/>
      <c r="AX99" s="8" t="n">
        <f aca="false">AX95+1</f>
        <v>2038</v>
      </c>
      <c r="AY99" s="10" t="n">
        <f aca="false">AO99*'Inflation indexes'!$D$156/100*'Inflation indexes'!I191</f>
        <v>46793.4069655153</v>
      </c>
      <c r="AZ99" s="10" t="n">
        <f aca="false">AU99*'Inflation indexes'!$D$156/100*'Inflation indexes'!I191</f>
        <v>25949.5112342339</v>
      </c>
      <c r="BA99" s="13" t="n">
        <f aca="false">AP99*'Inflation indexes'!$D$156/100*'Inflation indexes'!I191</f>
        <v>29040.696025673</v>
      </c>
      <c r="BB99" s="13" t="n">
        <f aca="false">AQ99*'Inflation indexes'!$D$156/100*'Inflation indexes'!I191</f>
        <v>20811.5199288294</v>
      </c>
      <c r="BC99" s="13" t="n">
        <f aca="false">AR99*'Inflation indexes'!$D$156/100*'Inflation indexes'!I191</f>
        <v>16104.1386353223</v>
      </c>
      <c r="BD99" s="13" t="n">
        <f aca="false">AS99*'Inflation indexes'!$D$156/100*'Inflation indexes'!I191</f>
        <v>12690.7770665832</v>
      </c>
      <c r="BE99" s="13" t="n">
        <f aca="false">AT99*'Inflation indexes'!$D$156/100*'Inflation indexes'!I191</f>
        <v>21780.9124276739</v>
      </c>
      <c r="BF99" s="13" t="n">
        <f aca="false">Adequacy_high!X96</f>
        <v>0.511604327464453</v>
      </c>
      <c r="BG99" s="13" t="n">
        <f aca="false">Y99*'Inflation indexes'!$D$156/100*'Inflation indexes'!I191</f>
        <v>23949.8986244355</v>
      </c>
      <c r="BH99" s="13" t="n">
        <f aca="false">BG99*0.82</f>
        <v>19638.9168720371</v>
      </c>
      <c r="BI99" s="10" t="n">
        <f aca="false">Z99*'Inflation indexes'!$D$156/100*'Inflation indexes'!I191</f>
        <v>15939.0001667381</v>
      </c>
    </row>
    <row r="100" customFormat="false" ht="15" hidden="false" customHeight="false" outlineLevel="0" collapsed="false">
      <c r="A100" s="0" t="n">
        <f aca="false">A96+1</f>
        <v>2038</v>
      </c>
      <c r="B100" s="15" t="n">
        <v>7419.71363149411</v>
      </c>
      <c r="C100" s="13" t="n">
        <f aca="false">Adequacy_low!Q97</f>
        <v>5654.24699146944</v>
      </c>
      <c r="D100" s="13" t="n">
        <f aca="false">Adequacy_low!R97</f>
        <v>4063.10374336735</v>
      </c>
      <c r="E100" s="13" t="n">
        <f aca="false">Adequacy_low!S97</f>
        <v>3213.19774656414</v>
      </c>
      <c r="F100" s="13" t="n">
        <f aca="false">Adequacy_low!T97</f>
        <v>2587.73499222419</v>
      </c>
      <c r="G100" s="13" t="n">
        <f aca="false">Adequacy_low!U97</f>
        <v>4264.39221413254</v>
      </c>
      <c r="H100" s="13" t="n">
        <f aca="false">Adequacy_low!V97</f>
        <v>5057.0858729498</v>
      </c>
      <c r="I100" s="8" t="n">
        <f aca="false">I96+1</f>
        <v>2038</v>
      </c>
      <c r="J100" s="15" t="n">
        <f aca="false">B100*'Inflation indexes'!$D$156/100*'Inflation indexes'!I192</f>
        <v>33639.8539063565</v>
      </c>
      <c r="K100" s="13" t="n">
        <f aca="false">H100*'Inflation indexes'!$D$156/100*'Inflation indexes'!I192</f>
        <v>22928.0587374467</v>
      </c>
      <c r="L100" s="13" t="n">
        <f aca="false">C100*'Inflation indexes'!$D$156/100*'Inflation indexes'!I192</f>
        <v>25635.4964881826</v>
      </c>
      <c r="M100" s="13" t="n">
        <f aca="false">D100*'Inflation indexes'!$D$156/100*'Inflation indexes'!I192</f>
        <v>18421.4948341239</v>
      </c>
      <c r="N100" s="13" t="n">
        <f aca="false">E100*'Inflation indexes'!$D$156/100*'Inflation indexes'!I192</f>
        <v>14568.150219146</v>
      </c>
      <c r="O100" s="13" t="n">
        <f aca="false">F100*'Inflation indexes'!$D$156/100*'Inflation indexes'!I192</f>
        <v>11732.397153077</v>
      </c>
      <c r="P100" s="13" t="n">
        <f aca="false">G100*'Inflation indexes'!$D$156/100*'Inflation indexes'!I192</f>
        <v>19334.1061673745</v>
      </c>
      <c r="Q100" s="13" t="n">
        <f aca="false">Adequacy_low!X97</f>
        <v>0.624569830119004</v>
      </c>
      <c r="R100" s="18" t="n">
        <v>8823.7043955459</v>
      </c>
      <c r="S100" s="17" t="n">
        <f aca="false">Adequacy_central!Q97</f>
        <v>6044.95974118048</v>
      </c>
      <c r="T100" s="17" t="n">
        <f aca="false">Adequacy_central!R97</f>
        <v>4393.32811312682</v>
      </c>
      <c r="U100" s="17" t="n">
        <f aca="false">Adequacy_central!S97</f>
        <v>3494.52128019077</v>
      </c>
      <c r="V100" s="17" t="n">
        <f aca="false">Adequacy_central!T97</f>
        <v>2703.38928930118</v>
      </c>
      <c r="W100" s="17" t="n">
        <f aca="false">Adequacy_central!U97</f>
        <v>4564.75858528569</v>
      </c>
      <c r="X100" s="17" t="n">
        <f aca="false">Adequacy_central!V97</f>
        <v>5396.3885919067</v>
      </c>
      <c r="Y100" s="14" t="n">
        <v>5300.27235601271</v>
      </c>
      <c r="Z100" s="14" t="n">
        <v>3519.13600654945</v>
      </c>
      <c r="AA100" s="11"/>
      <c r="AB100" s="11" t="n">
        <f aca="false">AB96+1</f>
        <v>2038</v>
      </c>
      <c r="AC100" s="12" t="n">
        <f aca="false">R100*'Inflation indexes'!I192*'Inflation indexes'!$D$156/100</f>
        <v>40005.334642446</v>
      </c>
      <c r="AD100" s="12" t="n">
        <f aca="false">X100*'Inflation indexes'!$D$156/100*'Inflation indexes'!I192</f>
        <v>24466.4056956488</v>
      </c>
      <c r="AE100" s="17" t="n">
        <f aca="false">S100*'Inflation indexes'!$D$156/100*'Inflation indexes'!I192</f>
        <v>27406.9287121758</v>
      </c>
      <c r="AF100" s="17" t="n">
        <f aca="false">T100*'Inflation indexes'!$D$156/100*'Inflation indexes'!I192</f>
        <v>19918.6819368545</v>
      </c>
      <c r="AG100" s="17" t="n">
        <f aca="false">U100*'Inflation indexes'!$D$156/100*'Inflation indexes'!I192</f>
        <v>15843.6283631339</v>
      </c>
      <c r="AH100" s="17" t="n">
        <f aca="false">V100*'Inflation indexes'!$D$156/100*'Inflation indexes'!I192</f>
        <v>12256.7561580928</v>
      </c>
      <c r="AI100" s="17" t="n">
        <f aca="false">W100*'Inflation indexes'!$D$156/100*'Inflation indexes'!I192</f>
        <v>20695.9216424469</v>
      </c>
      <c r="AJ100" s="17" t="n">
        <f aca="false">Y100*'Inflation indexes'!$D$156/100*'Inflation indexes'!I192</f>
        <v>24030.6292905085</v>
      </c>
      <c r="AK100" s="17" t="n">
        <f aca="false">AJ100*0.82</f>
        <v>19705.116018217</v>
      </c>
      <c r="AL100" s="12" t="n">
        <f aca="false">Z100*'Inflation indexes'!$D$156/100*'Inflation indexes'!I192</f>
        <v>15955.2277913297</v>
      </c>
      <c r="AM100" s="17" t="n">
        <f aca="false">Adequacy_central!X97</f>
        <v>0.529404700785091</v>
      </c>
      <c r="AN100" s="8" t="n">
        <f aca="false">AN96+1</f>
        <v>2038</v>
      </c>
      <c r="AO100" s="15" t="n">
        <v>10370.074314286</v>
      </c>
      <c r="AP100" s="13" t="n">
        <f aca="false">Adequacy_high!Q97</f>
        <v>6410.02569239159</v>
      </c>
      <c r="AQ100" s="13" t="n">
        <f aca="false">Adequacy_high!R97</f>
        <v>4608.07134084913</v>
      </c>
      <c r="AR100" s="13" t="n">
        <f aca="false">Adequacy_high!S97</f>
        <v>3560.34142038758</v>
      </c>
      <c r="AS100" s="13" t="n">
        <f aca="false">Adequacy_high!T97</f>
        <v>2801.76170132963</v>
      </c>
      <c r="AT100" s="13" t="n">
        <f aca="false">Adequacy_high!U97</f>
        <v>4809.81369021282</v>
      </c>
      <c r="AU100" s="13" t="n">
        <f aca="false">Adequacy_high!V97</f>
        <v>5732.82393239879</v>
      </c>
      <c r="AV100" s="8"/>
      <c r="AW100" s="8"/>
      <c r="AX100" s="8" t="n">
        <f aca="false">AX96+1</f>
        <v>2038</v>
      </c>
      <c r="AY100" s="10" t="n">
        <f aca="false">AO100*'Inflation indexes'!$D$156/100*'Inflation indexes'!I192</f>
        <v>47016.3408261342</v>
      </c>
      <c r="AZ100" s="10" t="n">
        <f aca="false">AU100*'Inflation indexes'!$D$156/100*'Inflation indexes'!I192</f>
        <v>25991.7523956952</v>
      </c>
      <c r="BA100" s="13" t="n">
        <f aca="false">AP100*'Inflation indexes'!$D$156/100*'Inflation indexes'!I192</f>
        <v>29062.0822497462</v>
      </c>
      <c r="BB100" s="13" t="n">
        <f aca="false">AQ100*'Inflation indexes'!$D$156/100*'Inflation indexes'!I192</f>
        <v>20892.2950932026</v>
      </c>
      <c r="BC100" s="13" t="n">
        <f aca="false">AR100*'Inflation indexes'!$D$156/100*'Inflation indexes'!I192</f>
        <v>16142.046874991</v>
      </c>
      <c r="BD100" s="13" t="n">
        <f aca="false">AS100*'Inflation indexes'!$D$156/100*'Inflation indexes'!I192</f>
        <v>12702.7617229177</v>
      </c>
      <c r="BE100" s="13" t="n">
        <f aca="false">AT100*'Inflation indexes'!$D$156/100*'Inflation indexes'!I192</f>
        <v>21806.9642430352</v>
      </c>
      <c r="BF100" s="13" t="n">
        <f aca="false">Adequacy_high!X97</f>
        <v>0.516615763579669</v>
      </c>
      <c r="BG100" s="13" t="n">
        <f aca="false">Y100*'Inflation indexes'!$D$156/100*'Inflation indexes'!I192</f>
        <v>24030.6292905085</v>
      </c>
      <c r="BH100" s="13" t="n">
        <f aca="false">BG100*0.82</f>
        <v>19705.116018217</v>
      </c>
      <c r="BI100" s="10" t="n">
        <f aca="false">Z100*'Inflation indexes'!$D$156/100*'Inflation indexes'!I192</f>
        <v>15955.2277913297</v>
      </c>
    </row>
    <row r="101" customFormat="false" ht="15" hidden="false" customHeight="false" outlineLevel="0" collapsed="false">
      <c r="A101" s="0" t="n">
        <f aca="false">A97+1</f>
        <v>2039</v>
      </c>
      <c r="B101" s="15" t="n">
        <v>7458.18946163052</v>
      </c>
      <c r="C101" s="13" t="n">
        <f aca="false">Adequacy_low!Q98</f>
        <v>5642.7151790488</v>
      </c>
      <c r="D101" s="13" t="n">
        <f aca="false">Adequacy_low!R98</f>
        <v>4068.65097094198</v>
      </c>
      <c r="E101" s="13" t="n">
        <f aca="false">Adequacy_low!S98</f>
        <v>3214.85772908148</v>
      </c>
      <c r="F101" s="13" t="n">
        <f aca="false">Adequacy_low!T98</f>
        <v>2589.99548934194</v>
      </c>
      <c r="G101" s="13" t="n">
        <f aca="false">Adequacy_low!U98</f>
        <v>4258.50095992362</v>
      </c>
      <c r="H101" s="13" t="n">
        <f aca="false">Adequacy_low!V98</f>
        <v>5049.0320376896</v>
      </c>
      <c r="I101" s="8" t="n">
        <f aca="false">I97+1</f>
        <v>2039</v>
      </c>
      <c r="J101" s="15" t="n">
        <f aca="false">B101*'Inflation indexes'!$D$156/100*'Inflation indexes'!I193</f>
        <v>33814.2974723751</v>
      </c>
      <c r="K101" s="13" t="n">
        <f aca="false">H101*'Inflation indexes'!$D$156/100*'Inflation indexes'!I193</f>
        <v>22891.5438724539</v>
      </c>
      <c r="L101" s="13" t="n">
        <f aca="false">C101*'Inflation indexes'!$D$156/100*'Inflation indexes'!I193</f>
        <v>25583.2130033511</v>
      </c>
      <c r="M101" s="13" t="n">
        <f aca="false">D101*'Inflation indexes'!$D$156/100*'Inflation indexes'!I193</f>
        <v>18446.6451208417</v>
      </c>
      <c r="N101" s="13" t="n">
        <f aca="false">E101*'Inflation indexes'!$D$156/100*'Inflation indexes'!I193</f>
        <v>14575.6763275841</v>
      </c>
      <c r="O101" s="13" t="n">
        <f aca="false">F101*'Inflation indexes'!$D$156/100*'Inflation indexes'!I193</f>
        <v>11742.6459034431</v>
      </c>
      <c r="P101" s="13" t="n">
        <f aca="false">G101*'Inflation indexes'!$D$156/100*'Inflation indexes'!I193</f>
        <v>19307.3961161844</v>
      </c>
      <c r="Q101" s="13" t="n">
        <f aca="false">Adequacy_low!X98</f>
        <v>0.620153886788251</v>
      </c>
      <c r="R101" s="16" t="n">
        <v>8832.49978800271</v>
      </c>
      <c r="S101" s="17" t="n">
        <f aca="false">Adequacy_central!Q98</f>
        <v>6047.16053358251</v>
      </c>
      <c r="T101" s="17" t="n">
        <f aca="false">Adequacy_central!R98</f>
        <v>4408.08274593628</v>
      </c>
      <c r="U101" s="17" t="n">
        <f aca="false">Adequacy_central!S98</f>
        <v>3508.13462526864</v>
      </c>
      <c r="V101" s="17" t="n">
        <f aca="false">Adequacy_central!T98</f>
        <v>2702.98862712689</v>
      </c>
      <c r="W101" s="17" t="n">
        <f aca="false">Adequacy_central!U98</f>
        <v>4560.14629988291</v>
      </c>
      <c r="X101" s="17" t="n">
        <f aca="false">Adequacy_central!V98</f>
        <v>5391.84758422336</v>
      </c>
      <c r="Y101" s="14" t="n">
        <v>5318.07856959524</v>
      </c>
      <c r="Z101" s="14" t="n">
        <v>3522.70674928718</v>
      </c>
      <c r="AA101" s="11"/>
      <c r="AB101" s="11" t="n">
        <f aca="false">AB97+1</f>
        <v>2039</v>
      </c>
      <c r="AC101" s="12" t="n">
        <f aca="false">R101*'Inflation indexes'!I193*'Inflation indexes'!$D$156/100</f>
        <v>40045.2116150612</v>
      </c>
      <c r="AD101" s="12" t="n">
        <f aca="false">X101*'Inflation indexes'!$D$156/100*'Inflation indexes'!I193</f>
        <v>24445.8174569859</v>
      </c>
      <c r="AE101" s="17" t="n">
        <f aca="false">S101*'Inflation indexes'!$D$156/100*'Inflation indexes'!I193</f>
        <v>27416.9067704351</v>
      </c>
      <c r="AF101" s="17" t="n">
        <f aca="false">T101*'Inflation indexes'!$D$156/100*'Inflation indexes'!I193</f>
        <v>19985.5771995026</v>
      </c>
      <c r="AG101" s="17" t="n">
        <f aca="false">U101*'Inflation indexes'!$D$156/100*'Inflation indexes'!I193</f>
        <v>15905.3492006677</v>
      </c>
      <c r="AH101" s="17" t="n">
        <f aca="false">V101*'Inflation indexes'!$D$156/100*'Inflation indexes'!I193</f>
        <v>12254.93961669</v>
      </c>
      <c r="AI101" s="17" t="n">
        <f aca="false">W101*'Inflation indexes'!$D$156/100*'Inflation indexes'!I193</f>
        <v>20675.0102414374</v>
      </c>
      <c r="AJ101" s="17" t="n">
        <f aca="false">Y101*'Inflation indexes'!$D$156/100*'Inflation indexes'!I193</f>
        <v>24111.3599565815</v>
      </c>
      <c r="AK101" s="17" t="n">
        <f aca="false">AJ101*0.82</f>
        <v>19771.3151643969</v>
      </c>
      <c r="AL101" s="12" t="n">
        <f aca="false">Z101*'Inflation indexes'!$D$156/100*'Inflation indexes'!I193</f>
        <v>15971.4169961966</v>
      </c>
      <c r="AM101" s="17" t="n">
        <f aca="false">Adequacy_central!X98</f>
        <v>0.52934587928387</v>
      </c>
      <c r="AN101" s="8" t="n">
        <f aca="false">AN97+1</f>
        <v>2039</v>
      </c>
      <c r="AO101" s="15" t="n">
        <v>10401.7690246626</v>
      </c>
      <c r="AP101" s="13" t="n">
        <f aca="false">Adequacy_high!Q98</f>
        <v>6416.9739938562</v>
      </c>
      <c r="AQ101" s="13" t="n">
        <f aca="false">Adequacy_high!R98</f>
        <v>4617.36824056624</v>
      </c>
      <c r="AR101" s="13" t="n">
        <f aca="false">Adequacy_high!S98</f>
        <v>3564.92952879814</v>
      </c>
      <c r="AS101" s="13" t="n">
        <f aca="false">Adequacy_high!T98</f>
        <v>2804.85900861955</v>
      </c>
      <c r="AT101" s="13" t="n">
        <f aca="false">Adequacy_high!U98</f>
        <v>4806.18954637806</v>
      </c>
      <c r="AU101" s="13" t="n">
        <f aca="false">Adequacy_high!V98</f>
        <v>5735.33937510434</v>
      </c>
      <c r="AV101" s="8"/>
      <c r="AW101" s="8"/>
      <c r="AX101" s="8" t="n">
        <f aca="false">AX97+1</f>
        <v>2039</v>
      </c>
      <c r="AY101" s="10" t="n">
        <f aca="false">AO101*'Inflation indexes'!$D$156/100*'Inflation indexes'!I193</f>
        <v>47160.0398258028</v>
      </c>
      <c r="AZ101" s="10" t="n">
        <f aca="false">AU101*'Inflation indexes'!$D$156/100*'Inflation indexes'!I193</f>
        <v>26003.157030608</v>
      </c>
      <c r="BA101" s="13" t="n">
        <f aca="false">AP101*'Inflation indexes'!$D$156/100*'Inflation indexes'!I193</f>
        <v>29093.5847925363</v>
      </c>
      <c r="BB101" s="13" t="n">
        <f aca="false">AQ101*'Inflation indexes'!$D$156/100*'Inflation indexes'!I193</f>
        <v>20934.4458235136</v>
      </c>
      <c r="BC101" s="13" t="n">
        <f aca="false">AR101*'Inflation indexes'!$D$156/100*'Inflation indexes'!I193</f>
        <v>16162.8486611924</v>
      </c>
      <c r="BD101" s="13" t="n">
        <f aca="false">AS101*'Inflation indexes'!$D$156/100*'Inflation indexes'!I193</f>
        <v>12716.8044434202</v>
      </c>
      <c r="BE101" s="13" t="n">
        <f aca="false">AT101*'Inflation indexes'!$D$156/100*'Inflation indexes'!I193</f>
        <v>21790.5329257105</v>
      </c>
      <c r="BF101" s="13" t="n">
        <f aca="false">Adequacy_high!X98</f>
        <v>0.512501856205592</v>
      </c>
      <c r="BG101" s="13" t="n">
        <f aca="false">Y101*'Inflation indexes'!$D$156/100*'Inflation indexes'!I193</f>
        <v>24111.3599565815</v>
      </c>
      <c r="BH101" s="13" t="n">
        <f aca="false">BG101*0.82</f>
        <v>19771.3151643969</v>
      </c>
      <c r="BI101" s="10" t="n">
        <f aca="false">Z101*'Inflation indexes'!$D$156/100*'Inflation indexes'!I193</f>
        <v>15971.4169961966</v>
      </c>
    </row>
    <row r="102" customFormat="false" ht="15" hidden="false" customHeight="false" outlineLevel="0" collapsed="false">
      <c r="A102" s="0" t="n">
        <f aca="false">A98+1</f>
        <v>2039</v>
      </c>
      <c r="B102" s="15" t="n">
        <v>7441.94283378831</v>
      </c>
      <c r="C102" s="13" t="n">
        <f aca="false">Adequacy_low!Q99</f>
        <v>5646.59667056134</v>
      </c>
      <c r="D102" s="13" t="n">
        <f aca="false">Adequacy_low!R99</f>
        <v>4077.33362013001</v>
      </c>
      <c r="E102" s="13" t="n">
        <f aca="false">Adequacy_low!S99</f>
        <v>3213.56213985075</v>
      </c>
      <c r="F102" s="13" t="n">
        <f aca="false">Adequacy_low!T99</f>
        <v>2590.04886560305</v>
      </c>
      <c r="G102" s="13" t="n">
        <f aca="false">Adequacy_low!U99</f>
        <v>4251.80208319446</v>
      </c>
      <c r="H102" s="13" t="n">
        <f aca="false">Adequacy_low!V99</f>
        <v>5051.92456969891</v>
      </c>
      <c r="I102" s="8" t="n">
        <f aca="false">I98+1</f>
        <v>2039</v>
      </c>
      <c r="J102" s="15" t="n">
        <f aca="false">B102*'Inflation indexes'!$D$156/100*'Inflation indexes'!I194</f>
        <v>33740.6377310122</v>
      </c>
      <c r="K102" s="13" t="n">
        <f aca="false">H102*'Inflation indexes'!$D$156/100*'Inflation indexes'!I194</f>
        <v>22904.6581729573</v>
      </c>
      <c r="L102" s="13" t="n">
        <f aca="false">C102*'Inflation indexes'!$D$156/100*'Inflation indexes'!I194</f>
        <v>25600.8110959334</v>
      </c>
      <c r="M102" s="13" t="n">
        <f aca="false">D102*'Inflation indexes'!$D$156/100*'Inflation indexes'!I194</f>
        <v>18486.0109326118</v>
      </c>
      <c r="N102" s="13" t="n">
        <f aca="false">E102*'Inflation indexes'!$D$156/100*'Inflation indexes'!I194</f>
        <v>14569.8023229245</v>
      </c>
      <c r="O102" s="13" t="n">
        <f aca="false">F102*'Inflation indexes'!$D$156/100*'Inflation indexes'!I194</f>
        <v>11742.8879032985</v>
      </c>
      <c r="P102" s="13" t="n">
        <f aca="false">G102*'Inflation indexes'!$D$156/100*'Inflation indexes'!I194</f>
        <v>19277.0244272355</v>
      </c>
      <c r="Q102" s="13" t="n">
        <f aca="false">Adequacy_low!X99</f>
        <v>0.62292685881937</v>
      </c>
      <c r="R102" s="18" t="n">
        <v>8839.40426480708</v>
      </c>
      <c r="S102" s="17" t="n">
        <f aca="false">Adequacy_central!Q99</f>
        <v>6054.69296503529</v>
      </c>
      <c r="T102" s="17" t="n">
        <f aca="false">Adequacy_central!R99</f>
        <v>4416.75678756401</v>
      </c>
      <c r="U102" s="17" t="n">
        <f aca="false">Adequacy_central!S99</f>
        <v>3526.21744719252</v>
      </c>
      <c r="V102" s="17" t="n">
        <f aca="false">Adequacy_central!T99</f>
        <v>2703.80036849611</v>
      </c>
      <c r="W102" s="17" t="n">
        <f aca="false">Adequacy_central!U99</f>
        <v>4559.27752194809</v>
      </c>
      <c r="X102" s="17" t="n">
        <f aca="false">Adequacy_central!V99</f>
        <v>5385.06837774157</v>
      </c>
      <c r="Y102" s="14" t="n">
        <v>5335.88478317776</v>
      </c>
      <c r="Z102" s="14" t="n">
        <v>3526.26906660688</v>
      </c>
      <c r="AA102" s="11"/>
      <c r="AB102" s="11" t="n">
        <f aca="false">AB98+1</f>
        <v>2039</v>
      </c>
      <c r="AC102" s="12" t="n">
        <f aca="false">R102*'Inflation indexes'!I194*'Inflation indexes'!$D$156/100</f>
        <v>40076.5154635026</v>
      </c>
      <c r="AD102" s="12" t="n">
        <f aca="false">X102*'Inflation indexes'!$D$156/100*'Inflation indexes'!I194</f>
        <v>24415.0815651477</v>
      </c>
      <c r="AE102" s="17" t="n">
        <f aca="false">S102*'Inflation indexes'!$D$156/100*'Inflation indexes'!I194</f>
        <v>27451.0576698116</v>
      </c>
      <c r="AF102" s="17" t="n">
        <f aca="false">T102*'Inflation indexes'!$D$156/100*'Inflation indexes'!I194</f>
        <v>20024.9039859025</v>
      </c>
      <c r="AG102" s="17" t="n">
        <f aca="false">U102*'Inflation indexes'!$D$156/100*'Inflation indexes'!I194</f>
        <v>15987.3339669195</v>
      </c>
      <c r="AH102" s="17" t="n">
        <f aca="false">V102*'Inflation indexes'!$D$156/100*'Inflation indexes'!I194</f>
        <v>12258.619928684</v>
      </c>
      <c r="AI102" s="17" t="n">
        <f aca="false">W102*'Inflation indexes'!$D$156/100*'Inflation indexes'!I194</f>
        <v>20671.0713343237</v>
      </c>
      <c r="AJ102" s="17" t="n">
        <f aca="false">Y102*'Inflation indexes'!$D$156/100*'Inflation indexes'!I194</f>
        <v>24192.0906226545</v>
      </c>
      <c r="AK102" s="17" t="n">
        <f aca="false">AJ102*0.82</f>
        <v>19837.5143105767</v>
      </c>
      <c r="AL102" s="12" t="n">
        <f aca="false">Z102*'Inflation indexes'!$D$156/100*'Inflation indexes'!I194</f>
        <v>15987.5680014988</v>
      </c>
      <c r="AM102" s="17" t="n">
        <f aca="false">Adequacy_central!X99</f>
        <v>0.529659178593782</v>
      </c>
      <c r="AN102" s="8" t="n">
        <f aca="false">AN98+1</f>
        <v>2039</v>
      </c>
      <c r="AO102" s="15" t="n">
        <v>10466.0850843358</v>
      </c>
      <c r="AP102" s="13" t="n">
        <f aca="false">Adequacy_high!Q99</f>
        <v>6443.59574342094</v>
      </c>
      <c r="AQ102" s="13" t="n">
        <f aca="false">Adequacy_high!R99</f>
        <v>4617.58652554268</v>
      </c>
      <c r="AR102" s="13" t="n">
        <f aca="false">Adequacy_high!S99</f>
        <v>3588.08454326344</v>
      </c>
      <c r="AS102" s="13" t="n">
        <f aca="false">Adequacy_high!T99</f>
        <v>2806.33319149564</v>
      </c>
      <c r="AT102" s="13" t="n">
        <f aca="false">Adequacy_high!U99</f>
        <v>4820.19916609105</v>
      </c>
      <c r="AU102" s="13" t="n">
        <f aca="false">Adequacy_high!V99</f>
        <v>5736.46312754462</v>
      </c>
      <c r="AV102" s="8"/>
      <c r="AW102" s="8"/>
      <c r="AX102" s="8" t="n">
        <f aca="false">AX98+1</f>
        <v>2039</v>
      </c>
      <c r="AY102" s="10" t="n">
        <f aca="false">AO102*'Inflation indexes'!$D$156/100*'Inflation indexes'!I194</f>
        <v>47451.6390651664</v>
      </c>
      <c r="AZ102" s="10" t="n">
        <f aca="false">AU102*'Inflation indexes'!$D$156/100*'Inflation indexes'!I194</f>
        <v>26008.2519533766</v>
      </c>
      <c r="BA102" s="13" t="n">
        <f aca="false">AP102*'Inflation indexes'!$D$156/100*'Inflation indexes'!I194</f>
        <v>29214.2837589073</v>
      </c>
      <c r="BB102" s="13" t="n">
        <f aca="false">AQ102*'Inflation indexes'!$D$156/100*'Inflation indexes'!I194</f>
        <v>20935.4354944203</v>
      </c>
      <c r="BC102" s="13" t="n">
        <f aca="false">AR102*'Inflation indexes'!$D$156/100*'Inflation indexes'!I194</f>
        <v>16267.8299775206</v>
      </c>
      <c r="BD102" s="13" t="n">
        <f aca="false">AS102*'Inflation indexes'!$D$156/100*'Inflation indexes'!I194</f>
        <v>12723.488164524</v>
      </c>
      <c r="BE102" s="13" t="n">
        <f aca="false">AT102*'Inflation indexes'!$D$156/100*'Inflation indexes'!I194</f>
        <v>21854.0504122114</v>
      </c>
      <c r="BF102" s="13" t="n">
        <f aca="false">Adequacy_high!X99</f>
        <v>0.516727012746199</v>
      </c>
      <c r="BG102" s="13" t="n">
        <f aca="false">Y102*'Inflation indexes'!$D$156/100*'Inflation indexes'!I194</f>
        <v>24192.0906226545</v>
      </c>
      <c r="BH102" s="13" t="n">
        <f aca="false">BG102*0.82</f>
        <v>19837.5143105767</v>
      </c>
      <c r="BI102" s="10" t="n">
        <f aca="false">Z102*'Inflation indexes'!$D$156/100*'Inflation indexes'!I194</f>
        <v>15987.5680014988</v>
      </c>
    </row>
    <row r="103" customFormat="false" ht="15" hidden="false" customHeight="false" outlineLevel="0" collapsed="false">
      <c r="A103" s="0" t="n">
        <f aca="false">A99+1</f>
        <v>2039</v>
      </c>
      <c r="B103" s="15" t="n">
        <v>7443.50945475927</v>
      </c>
      <c r="C103" s="13" t="n">
        <f aca="false">Adequacy_low!Q100</f>
        <v>5637.96785028527</v>
      </c>
      <c r="D103" s="13" t="n">
        <f aca="false">Adequacy_low!R100</f>
        <v>4080.17888332061</v>
      </c>
      <c r="E103" s="13" t="n">
        <f aca="false">Adequacy_low!S100</f>
        <v>3212.33494780367</v>
      </c>
      <c r="F103" s="13" t="n">
        <f aca="false">Adequacy_low!T100</f>
        <v>2588.42022451271</v>
      </c>
      <c r="G103" s="13" t="n">
        <f aca="false">Adequacy_low!U100</f>
        <v>4245.60740438503</v>
      </c>
      <c r="H103" s="13" t="n">
        <f aca="false">Adequacy_low!V100</f>
        <v>5051.33306232074</v>
      </c>
      <c r="I103" s="8" t="n">
        <f aca="false">I99+1</f>
        <v>2039</v>
      </c>
      <c r="J103" s="15" t="n">
        <f aca="false">B103*'Inflation indexes'!$D$156/100*'Inflation indexes'!I195</f>
        <v>33747.7405523887</v>
      </c>
      <c r="K103" s="13" t="n">
        <f aca="false">H103*'Inflation indexes'!$D$156/100*'Inflation indexes'!I195</f>
        <v>22901.976368406</v>
      </c>
      <c r="L103" s="13" t="n">
        <f aca="false">C103*'Inflation indexes'!$D$156/100*'Inflation indexes'!I195</f>
        <v>25561.6893362688</v>
      </c>
      <c r="M103" s="13" t="n">
        <f aca="false">D103*'Inflation indexes'!$D$156/100*'Inflation indexes'!I195</f>
        <v>18498.9109234755</v>
      </c>
      <c r="N103" s="13" t="n">
        <f aca="false">E103*'Inflation indexes'!$D$156/100*'Inflation indexes'!I195</f>
        <v>14564.2384207001</v>
      </c>
      <c r="O103" s="13" t="n">
        <f aca="false">F103*'Inflation indexes'!$D$156/100*'Inflation indexes'!I195</f>
        <v>11735.5038921269</v>
      </c>
      <c r="P103" s="13" t="n">
        <f aca="false">G103*'Inflation indexes'!$D$156/100*'Inflation indexes'!I195</f>
        <v>19248.9386950232</v>
      </c>
      <c r="Q103" s="13" t="n">
        <f aca="false">Adequacy_low!X100</f>
        <v>0.616471709341905</v>
      </c>
      <c r="R103" s="18" t="n">
        <v>8832.7687772907</v>
      </c>
      <c r="S103" s="17" t="n">
        <f aca="false">Adequacy_central!Q100</f>
        <v>6050.36210063821</v>
      </c>
      <c r="T103" s="17" t="n">
        <f aca="false">Adequacy_central!R100</f>
        <v>4436.29493720923</v>
      </c>
      <c r="U103" s="17" t="n">
        <f aca="false">Adequacy_central!S100</f>
        <v>3527.04881429778</v>
      </c>
      <c r="V103" s="17" t="n">
        <f aca="false">Adequacy_central!T100</f>
        <v>2705.03345314783</v>
      </c>
      <c r="W103" s="17" t="n">
        <f aca="false">Adequacy_central!U100</f>
        <v>4551.93208171746</v>
      </c>
      <c r="X103" s="17" t="n">
        <f aca="false">Adequacy_central!V100</f>
        <v>5386.99749247272</v>
      </c>
      <c r="Y103" s="14" t="n">
        <v>5353.69099676028</v>
      </c>
      <c r="Z103" s="14" t="n">
        <v>3529.82300662724</v>
      </c>
      <c r="AA103" s="11"/>
      <c r="AB103" s="11" t="n">
        <f aca="false">AB99+1</f>
        <v>2039</v>
      </c>
      <c r="AC103" s="12" t="n">
        <f aca="false">R103*'Inflation indexes'!I195*'Inflation indexes'!$D$156/100</f>
        <v>40046.4311716101</v>
      </c>
      <c r="AD103" s="12" t="n">
        <f aca="false">X103*'Inflation indexes'!$D$156/100*'Inflation indexes'!I195</f>
        <v>24423.8278781387</v>
      </c>
      <c r="AE103" s="17" t="n">
        <f aca="false">S103*'Inflation indexes'!$D$156/100*'Inflation indexes'!I195</f>
        <v>27431.4221888696</v>
      </c>
      <c r="AF103" s="17" t="n">
        <f aca="false">T103*'Inflation indexes'!$D$156/100*'Inflation indexes'!I195</f>
        <v>20113.4869868523</v>
      </c>
      <c r="AG103" s="17" t="n">
        <f aca="false">U103*'Inflation indexes'!$D$156/100*'Inflation indexes'!I195</f>
        <v>15991.103259018</v>
      </c>
      <c r="AH103" s="17" t="n">
        <f aca="false">V103*'Inflation indexes'!$D$156/100*'Inflation indexes'!I195</f>
        <v>12264.2105470823</v>
      </c>
      <c r="AI103" s="17" t="n">
        <f aca="false">W103*'Inflation indexes'!$D$156/100*'Inflation indexes'!I195</f>
        <v>20637.7682247283</v>
      </c>
      <c r="AJ103" s="17" t="n">
        <f aca="false">Y103*'Inflation indexes'!$D$156/100*'Inflation indexes'!I195</f>
        <v>24272.8212887275</v>
      </c>
      <c r="AK103" s="17" t="n">
        <f aca="false">AJ103*0.82</f>
        <v>19903.7134567566</v>
      </c>
      <c r="AL103" s="12" t="n">
        <f aca="false">Z103*'Inflation indexes'!$D$156/100*'Inflation indexes'!I195</f>
        <v>16003.681025399</v>
      </c>
      <c r="AM103" s="17" t="n">
        <f aca="false">Adequacy_central!X100</f>
        <v>0.52696118777103</v>
      </c>
      <c r="AN103" s="8" t="n">
        <f aca="false">AN99+1</f>
        <v>2039</v>
      </c>
      <c r="AO103" s="15" t="n">
        <v>10524.0096740448</v>
      </c>
      <c r="AP103" s="13" t="n">
        <f aca="false">Adequacy_high!Q100</f>
        <v>6458.78259124919</v>
      </c>
      <c r="AQ103" s="13" t="n">
        <f aca="false">Adequacy_high!R100</f>
        <v>4635.91540498238</v>
      </c>
      <c r="AR103" s="13" t="n">
        <f aca="false">Adequacy_high!S100</f>
        <v>3593.43069380676</v>
      </c>
      <c r="AS103" s="13" t="n">
        <f aca="false">Adequacy_high!T100</f>
        <v>2806.90252927283</v>
      </c>
      <c r="AT103" s="13" t="n">
        <f aca="false">Adequacy_high!U100</f>
        <v>4814.98072130054</v>
      </c>
      <c r="AU103" s="13" t="n">
        <f aca="false">Adequacy_high!V100</f>
        <v>5746.23450286912</v>
      </c>
      <c r="AV103" s="8"/>
      <c r="AW103" s="8"/>
      <c r="AX103" s="8" t="n">
        <f aca="false">AX99+1</f>
        <v>2039</v>
      </c>
      <c r="AY103" s="10" t="n">
        <f aca="false">AO103*'Inflation indexes'!$D$156/100*'Inflation indexes'!I195</f>
        <v>47714.2603511316</v>
      </c>
      <c r="AZ103" s="10" t="n">
        <f aca="false">AU103*'Inflation indexes'!$D$156/100*'Inflation indexes'!I195</f>
        <v>26052.5538839774</v>
      </c>
      <c r="BA103" s="13" t="n">
        <f aca="false">AP103*'Inflation indexes'!$D$156/100*'Inflation indexes'!I195</f>
        <v>29283.1386187595</v>
      </c>
      <c r="BB103" s="13" t="n">
        <f aca="false">AQ103*'Inflation indexes'!$D$156/100*'Inflation indexes'!I195</f>
        <v>21018.5358480514</v>
      </c>
      <c r="BC103" s="13" t="n">
        <f aca="false">AR103*'Inflation indexes'!$D$156/100*'Inflation indexes'!I195</f>
        <v>16292.0686115395</v>
      </c>
      <c r="BD103" s="13" t="n">
        <f aca="false">AS103*'Inflation indexes'!$D$156/100*'Inflation indexes'!I195</f>
        <v>12726.0694554739</v>
      </c>
      <c r="BE103" s="13" t="n">
        <f aca="false">AT103*'Inflation indexes'!$D$156/100*'Inflation indexes'!I195</f>
        <v>21830.3907766662</v>
      </c>
      <c r="BF103" s="13" t="n">
        <f aca="false">Adequacy_high!X100</f>
        <v>0.515623139000749</v>
      </c>
      <c r="BG103" s="13" t="n">
        <f aca="false">Y103*'Inflation indexes'!$D$156/100*'Inflation indexes'!I195</f>
        <v>24272.8212887275</v>
      </c>
      <c r="BH103" s="13" t="n">
        <f aca="false">BG103*0.82</f>
        <v>19903.7134567566</v>
      </c>
      <c r="BI103" s="10" t="n">
        <f aca="false">Z103*'Inflation indexes'!$D$156/100*'Inflation indexes'!I195</f>
        <v>16003.681025399</v>
      </c>
    </row>
    <row r="104" customFormat="false" ht="15" hidden="false" customHeight="false" outlineLevel="0" collapsed="false">
      <c r="A104" s="0" t="n">
        <f aca="false">A100+1</f>
        <v>2039</v>
      </c>
      <c r="B104" s="15" t="n">
        <v>7422.74763740487</v>
      </c>
      <c r="C104" s="13" t="n">
        <f aca="false">Adequacy_low!Q101</f>
        <v>5637.68186170598</v>
      </c>
      <c r="D104" s="13" t="n">
        <f aca="false">Adequacy_low!R101</f>
        <v>4087.61435774684</v>
      </c>
      <c r="E104" s="13" t="n">
        <f aca="false">Adequacy_low!S101</f>
        <v>3213.87356101137</v>
      </c>
      <c r="F104" s="13" t="n">
        <f aca="false">Adequacy_low!T101</f>
        <v>2590.47846262003</v>
      </c>
      <c r="G104" s="13" t="n">
        <f aca="false">Adequacy_low!U101</f>
        <v>4234.06276522292</v>
      </c>
      <c r="H104" s="13" t="n">
        <f aca="false">Adequacy_low!V101</f>
        <v>5054.19432661663</v>
      </c>
      <c r="I104" s="8" t="n">
        <f aca="false">I100+1</f>
        <v>2039</v>
      </c>
      <c r="J104" s="15" t="n">
        <f aca="false">B104*'Inflation indexes'!$D$156/100*'Inflation indexes'!I196</f>
        <v>33653.6096280269</v>
      </c>
      <c r="K104" s="13" t="n">
        <f aca="false">H104*'Inflation indexes'!$D$156/100*'Inflation indexes'!I196</f>
        <v>22914.948905849</v>
      </c>
      <c r="L104" s="13" t="n">
        <f aca="false">C104*'Inflation indexes'!$D$156/100*'Inflation indexes'!I196</f>
        <v>25560.3927075168</v>
      </c>
      <c r="M104" s="13" t="n">
        <f aca="false">D104*'Inflation indexes'!$D$156/100*'Inflation indexes'!I196</f>
        <v>18532.6222344297</v>
      </c>
      <c r="N104" s="13" t="n">
        <f aca="false">E104*'Inflation indexes'!$D$156/100*'Inflation indexes'!I196</f>
        <v>14571.2142591348</v>
      </c>
      <c r="O104" s="13" t="n">
        <f aca="false">F104*'Inflation indexes'!$D$156/100*'Inflation indexes'!I196</f>
        <v>11744.8356308804</v>
      </c>
      <c r="P104" s="13" t="n">
        <f aca="false">G104*'Inflation indexes'!$D$156/100*'Inflation indexes'!I196</f>
        <v>19196.5970556954</v>
      </c>
      <c r="Q104" s="13" t="n">
        <f aca="false">Adequacy_low!X101</f>
        <v>0.621008384956172</v>
      </c>
      <c r="R104" s="18" t="n">
        <v>8840.77358313042</v>
      </c>
      <c r="S104" s="17" t="n">
        <f aca="false">Adequacy_central!Q101</f>
        <v>6052.34043103607</v>
      </c>
      <c r="T104" s="17" t="n">
        <f aca="false">Adequacy_central!R101</f>
        <v>4442.11232373479</v>
      </c>
      <c r="U104" s="17" t="n">
        <f aca="false">Adequacy_central!S101</f>
        <v>3532.7109329028</v>
      </c>
      <c r="V104" s="17" t="n">
        <f aca="false">Adequacy_central!T101</f>
        <v>2707.66179335672</v>
      </c>
      <c r="W104" s="17" t="n">
        <f aca="false">Adequacy_central!U101</f>
        <v>4552.19694963617</v>
      </c>
      <c r="X104" s="17" t="n">
        <f aca="false">Adequacy_central!V101</f>
        <v>5389.53401743868</v>
      </c>
      <c r="Y104" s="14" t="n">
        <v>5371.4972103428</v>
      </c>
      <c r="Z104" s="14" t="n">
        <v>3533.36861703194</v>
      </c>
      <c r="AA104" s="11"/>
      <c r="AB104" s="11" t="n">
        <f aca="false">AB100+1</f>
        <v>2039</v>
      </c>
      <c r="AC104" s="12" t="n">
        <f aca="false">R104*'Inflation indexes'!I196*'Inflation indexes'!$D$156/100</f>
        <v>40082.7237446623</v>
      </c>
      <c r="AD104" s="12" t="n">
        <f aca="false">X104*'Inflation indexes'!$D$156/100*'Inflation indexes'!I196</f>
        <v>24435.3280968159</v>
      </c>
      <c r="AE104" s="17" t="n">
        <f aca="false">S104*'Inflation indexes'!$D$156/100*'Inflation indexes'!I196</f>
        <v>27440.3916382133</v>
      </c>
      <c r="AF104" s="17" t="n">
        <f aca="false">T104*'Inflation indexes'!$D$156/100*'Inflation indexes'!I196</f>
        <v>20139.862133193</v>
      </c>
      <c r="AG104" s="17" t="n">
        <f aca="false">U104*'Inflation indexes'!$D$156/100*'Inflation indexes'!I196</f>
        <v>16016.7744442056</v>
      </c>
      <c r="AH104" s="17" t="n">
        <f aca="false">V104*'Inflation indexes'!$D$156/100*'Inflation indexes'!I196</f>
        <v>12276.1270421163</v>
      </c>
      <c r="AI104" s="17" t="n">
        <f aca="false">W104*'Inflation indexes'!$D$156/100*'Inflation indexes'!I196</f>
        <v>20638.9690956153</v>
      </c>
      <c r="AJ104" s="17" t="n">
        <f aca="false">Y104*'Inflation indexes'!$D$156/100*'Inflation indexes'!I196</f>
        <v>24353.5519548005</v>
      </c>
      <c r="AK104" s="17" t="n">
        <f aca="false">AJ104*0.82</f>
        <v>19969.9126029364</v>
      </c>
      <c r="AL104" s="12" t="n">
        <f aca="false">Z104*'Inflation indexes'!$D$156/100*'Inflation indexes'!I196</f>
        <v>16019.7562840878</v>
      </c>
      <c r="AM104" s="17" t="n">
        <f aca="false">Adequacy_central!X101</f>
        <v>0.525306673385166</v>
      </c>
      <c r="AN104" s="8" t="n">
        <f aca="false">AN100+1</f>
        <v>2039</v>
      </c>
      <c r="AO104" s="15" t="n">
        <v>10608.7348264736</v>
      </c>
      <c r="AP104" s="13" t="n">
        <f aca="false">Adequacy_high!Q101</f>
        <v>6480.56360534423</v>
      </c>
      <c r="AQ104" s="13" t="n">
        <f aca="false">Adequacy_high!R101</f>
        <v>4642.54874578352</v>
      </c>
      <c r="AR104" s="13" t="n">
        <f aca="false">Adequacy_high!S101</f>
        <v>3598.75689628357</v>
      </c>
      <c r="AS104" s="13" t="n">
        <f aca="false">Adequacy_high!T101</f>
        <v>2800.91259156371</v>
      </c>
      <c r="AT104" s="13" t="n">
        <f aca="false">Adequacy_high!U101</f>
        <v>4811.41690396481</v>
      </c>
      <c r="AU104" s="13" t="n">
        <f aca="false">Adequacy_high!V101</f>
        <v>5748.48361841789</v>
      </c>
      <c r="AV104" s="8"/>
      <c r="AW104" s="8"/>
      <c r="AX104" s="8" t="n">
        <f aca="false">AX100+1</f>
        <v>2039</v>
      </c>
      <c r="AY104" s="10" t="n">
        <f aca="false">AO104*'Inflation indexes'!$D$156/100*'Inflation indexes'!I196</f>
        <v>48098.3913151354</v>
      </c>
      <c r="AZ104" s="10" t="n">
        <f aca="false">AU104*'Inflation indexes'!$D$156/100*'Inflation indexes'!I196</f>
        <v>26062.7510320396</v>
      </c>
      <c r="BA104" s="13" t="n">
        <f aca="false">AP104*'Inflation indexes'!$D$156/100*'Inflation indexes'!I196</f>
        <v>29381.8904262389</v>
      </c>
      <c r="BB104" s="13" t="n">
        <f aca="false">AQ104*'Inflation indexes'!$D$156/100*'Inflation indexes'!I196</f>
        <v>21048.6104070633</v>
      </c>
      <c r="BC104" s="13" t="n">
        <f aca="false">AR104*'Inflation indexes'!$D$156/100*'Inflation indexes'!I196</f>
        <v>16316.2168040566</v>
      </c>
      <c r="BD104" s="13" t="n">
        <f aca="false">AS104*'Inflation indexes'!$D$156/100*'Inflation indexes'!I196</f>
        <v>12698.9119882925</v>
      </c>
      <c r="BE104" s="13" t="n">
        <f aca="false">AT104*'Inflation indexes'!$D$156/100*'Inflation indexes'!I196</f>
        <v>21814.2329705193</v>
      </c>
      <c r="BF104" s="13" t="n">
        <f aca="false">Adequacy_high!X101</f>
        <v>0.503996286974426</v>
      </c>
      <c r="BG104" s="13" t="n">
        <f aca="false">Y104*'Inflation indexes'!$D$156/100*'Inflation indexes'!I196</f>
        <v>24353.5519548005</v>
      </c>
      <c r="BH104" s="13" t="n">
        <f aca="false">BG104*0.82</f>
        <v>19969.9126029364</v>
      </c>
      <c r="BI104" s="10" t="n">
        <f aca="false">Z104*'Inflation indexes'!$D$156/100*'Inflation indexes'!I196</f>
        <v>16019.7562840878</v>
      </c>
    </row>
    <row r="105" customFormat="false" ht="15" hidden="false" customHeight="false" outlineLevel="0" collapsed="false">
      <c r="A105" s="0" t="n">
        <f aca="false">A101+1</f>
        <v>2040</v>
      </c>
      <c r="B105" s="15" t="n">
        <v>7398.30218687012</v>
      </c>
      <c r="C105" s="13" t="n">
        <f aca="false">Adequacy_low!Q102</f>
        <v>5641.65427710898</v>
      </c>
      <c r="D105" s="13" t="n">
        <f aca="false">Adequacy_low!R102</f>
        <v>4103.57515788276</v>
      </c>
      <c r="E105" s="13" t="n">
        <f aca="false">Adequacy_low!S102</f>
        <v>3213.2689352868</v>
      </c>
      <c r="F105" s="13" t="n">
        <f aca="false">Adequacy_low!T102</f>
        <v>2590.3576494696</v>
      </c>
      <c r="G105" s="13" t="n">
        <f aca="false">Adequacy_low!U102</f>
        <v>4227.541757496</v>
      </c>
      <c r="H105" s="13" t="n">
        <f aca="false">Adequacy_low!V102</f>
        <v>5057.79494818568</v>
      </c>
      <c r="I105" s="8" t="n">
        <f aca="false">I101+1</f>
        <v>2040</v>
      </c>
      <c r="J105" s="15" t="n">
        <f aca="false">B105*'Inflation indexes'!$D$156/100*'Inflation indexes'!I197</f>
        <v>33542.7776706892</v>
      </c>
      <c r="K105" s="13" t="n">
        <f aca="false">H105*'Inflation indexes'!$D$156/100*'Inflation indexes'!I197</f>
        <v>22931.273576796</v>
      </c>
      <c r="L105" s="13" t="n">
        <f aca="false">C105*'Inflation indexes'!$D$156/100*'Inflation indexes'!I197</f>
        <v>25578.4030351991</v>
      </c>
      <c r="M105" s="13" t="n">
        <f aca="false">D105*'Inflation indexes'!$D$156/100*'Inflation indexes'!I197</f>
        <v>18604.9860764144</v>
      </c>
      <c r="N105" s="13" t="n">
        <f aca="false">E105*'Inflation indexes'!$D$156/100*'Inflation indexes'!I197</f>
        <v>14568.4729779948</v>
      </c>
      <c r="O105" s="13" t="n">
        <f aca="false">F105*'Inflation indexes'!$D$156/100*'Inflation indexes'!I197</f>
        <v>11744.2878824183</v>
      </c>
      <c r="P105" s="13" t="n">
        <f aca="false">G105*'Inflation indexes'!$D$156/100*'Inflation indexes'!I197</f>
        <v>19167.0317977689</v>
      </c>
      <c r="Q105" s="13" t="n">
        <f aca="false">Adequacy_low!X102</f>
        <v>0.61909059856551</v>
      </c>
      <c r="R105" s="16" t="n">
        <v>8841.4867858377</v>
      </c>
      <c r="S105" s="17" t="n">
        <f aca="false">Adequacy_central!Q102</f>
        <v>6055.09961440223</v>
      </c>
      <c r="T105" s="17" t="n">
        <f aca="false">Adequacy_central!R102</f>
        <v>4449.2077281642</v>
      </c>
      <c r="U105" s="17" t="n">
        <f aca="false">Adequacy_central!S102</f>
        <v>3546.38461178666</v>
      </c>
      <c r="V105" s="17" t="n">
        <f aca="false">Adequacy_central!T102</f>
        <v>2707.04281251438</v>
      </c>
      <c r="W105" s="17" t="n">
        <f aca="false">Adequacy_central!U102</f>
        <v>4556.41268094635</v>
      </c>
      <c r="X105" s="17" t="n">
        <f aca="false">Adequacy_central!V102</f>
        <v>5400.63049961327</v>
      </c>
      <c r="Y105" s="14" t="n">
        <v>5389.30342392532</v>
      </c>
      <c r="Z105" s="14" t="n">
        <v>3536.90594507502</v>
      </c>
      <c r="AA105" s="11"/>
      <c r="AB105" s="11" t="n">
        <f aca="false">AB101+1</f>
        <v>2040</v>
      </c>
      <c r="AC105" s="12" t="n">
        <f aca="false">R105*'Inflation indexes'!I197*'Inflation indexes'!$D$156/100</f>
        <v>40085.9572973397</v>
      </c>
      <c r="AD105" s="12" t="n">
        <f aca="false">X105*'Inflation indexes'!$D$156/100*'Inflation indexes'!I197</f>
        <v>24485.6378604762</v>
      </c>
      <c r="AE105" s="17" t="n">
        <f aca="false">S105*'Inflation indexes'!$D$156/100*'Inflation indexes'!I197</f>
        <v>27452.9013562359</v>
      </c>
      <c r="AF105" s="17" t="n">
        <f aca="false">T105*'Inflation indexes'!$D$156/100*'Inflation indexes'!I197</f>
        <v>20172.0316184678</v>
      </c>
      <c r="AG105" s="17" t="n">
        <f aca="false">U105*'Inflation indexes'!$D$156/100*'Inflation indexes'!I197</f>
        <v>16078.7688260457</v>
      </c>
      <c r="AH105" s="17" t="n">
        <f aca="false">V105*'Inflation indexes'!$D$156/100*'Inflation indexes'!I197</f>
        <v>12273.320677054</v>
      </c>
      <c r="AI105" s="17" t="n">
        <f aca="false">W105*'Inflation indexes'!$D$156/100*'Inflation indexes'!I197</f>
        <v>20658.08258064</v>
      </c>
      <c r="AJ105" s="17" t="n">
        <f aca="false">Y105*'Inflation indexes'!$D$156/100*'Inflation indexes'!I197</f>
        <v>24434.2826208735</v>
      </c>
      <c r="AK105" s="17" t="n">
        <f aca="false">AJ105*0.82</f>
        <v>20036.1117491163</v>
      </c>
      <c r="AL105" s="12" t="n">
        <f aca="false">Z105*'Inflation indexes'!$D$156/100*'Inflation indexes'!I197</f>
        <v>16035.7939918078</v>
      </c>
      <c r="AM105" s="17" t="n">
        <f aca="false">Adequacy_central!X102</f>
        <v>0.52852828721189</v>
      </c>
      <c r="AN105" s="8" t="n">
        <f aca="false">AN101+1</f>
        <v>2040</v>
      </c>
      <c r="AO105" s="15" t="n">
        <v>10615.4069388485</v>
      </c>
      <c r="AP105" s="13" t="n">
        <f aca="false">Adequacy_high!Q102</f>
        <v>6495.18409667056</v>
      </c>
      <c r="AQ105" s="13" t="n">
        <f aca="false">Adequacy_high!R102</f>
        <v>4636.35263161463</v>
      </c>
      <c r="AR105" s="13" t="n">
        <f aca="false">Adequacy_high!S102</f>
        <v>3600.12490632669</v>
      </c>
      <c r="AS105" s="13" t="n">
        <f aca="false">Adequacy_high!T102</f>
        <v>2803.72781570018</v>
      </c>
      <c r="AT105" s="13" t="n">
        <f aca="false">Adequacy_high!U102</f>
        <v>4816.57587682926</v>
      </c>
      <c r="AU105" s="13" t="n">
        <f aca="false">Adequacy_high!V102</f>
        <v>5751.45903037607</v>
      </c>
      <c r="AV105" s="8"/>
      <c r="AW105" s="8"/>
      <c r="AX105" s="8" t="n">
        <f aca="false">AX101+1</f>
        <v>2040</v>
      </c>
      <c r="AY105" s="10" t="n">
        <f aca="false">AO105*'Inflation indexes'!$D$156/100*'Inflation indexes'!I197</f>
        <v>48128.6416585699</v>
      </c>
      <c r="AZ105" s="10" t="n">
        <f aca="false">AU105*'Inflation indexes'!$D$156/100*'Inflation indexes'!I197</f>
        <v>26076.2410976345</v>
      </c>
      <c r="BA105" s="13" t="n">
        <f aca="false">AP105*'Inflation indexes'!$D$156/100*'Inflation indexes'!I197</f>
        <v>29448.1775117902</v>
      </c>
      <c r="BB105" s="13" t="n">
        <f aca="false">AQ105*'Inflation indexes'!$D$156/100*'Inflation indexes'!I197</f>
        <v>21020.5181671494</v>
      </c>
      <c r="BC105" s="13" t="n">
        <f aca="false">AR105*'Inflation indexes'!$D$156/100*'Inflation indexes'!I197</f>
        <v>16322.4191536726</v>
      </c>
      <c r="BD105" s="13" t="n">
        <f aca="false">AS105*'Inflation indexes'!$D$156/100*'Inflation indexes'!I197</f>
        <v>12711.6757866502</v>
      </c>
      <c r="BE105" s="13" t="n">
        <f aca="false">AT105*'Inflation indexes'!$D$156/100*'Inflation indexes'!I197</f>
        <v>21837.6229693907</v>
      </c>
      <c r="BF105" s="13" t="n">
        <f aca="false">Adequacy_high!X102</f>
        <v>0.501202089679173</v>
      </c>
      <c r="BG105" s="13" t="n">
        <f aca="false">Y105*'Inflation indexes'!$D$156/100*'Inflation indexes'!I197</f>
        <v>24434.2826208735</v>
      </c>
      <c r="BH105" s="13" t="n">
        <f aca="false">BG105*0.82</f>
        <v>20036.1117491163</v>
      </c>
      <c r="BI105" s="10" t="n">
        <f aca="false">Z105*'Inflation indexes'!$D$156/100*'Inflation indexes'!I197</f>
        <v>16035.7939918078</v>
      </c>
    </row>
    <row r="106" customFormat="false" ht="15" hidden="false" customHeight="false" outlineLevel="0" collapsed="false">
      <c r="A106" s="0" t="n">
        <f aca="false">A102+1</f>
        <v>2040</v>
      </c>
      <c r="B106" s="15" t="n">
        <v>7436.78894930006</v>
      </c>
      <c r="C106" s="13" t="n">
        <f aca="false">Adequacy_low!Q103</f>
        <v>5645.03151072829</v>
      </c>
      <c r="D106" s="13" t="n">
        <f aca="false">Adequacy_low!R103</f>
        <v>4100.37786756697</v>
      </c>
      <c r="E106" s="13" t="n">
        <f aca="false">Adequacy_low!S103</f>
        <v>3207.66518178899</v>
      </c>
      <c r="F106" s="13" t="n">
        <f aca="false">Adequacy_low!T103</f>
        <v>2590.91353805483</v>
      </c>
      <c r="G106" s="13" t="n">
        <f aca="false">Adequacy_low!U103</f>
        <v>4219.22582681763</v>
      </c>
      <c r="H106" s="13" t="n">
        <f aca="false">Adequacy_low!V103</f>
        <v>5040.92828616478</v>
      </c>
      <c r="I106" s="8" t="n">
        <f aca="false">I102+1</f>
        <v>2040</v>
      </c>
      <c r="J106" s="15" t="n">
        <f aca="false">B106*'Inflation indexes'!$D$156/100*'Inflation indexes'!I198</f>
        <v>33717.2708020651</v>
      </c>
      <c r="K106" s="13" t="n">
        <f aca="false">H106*'Inflation indexes'!$D$156/100*'Inflation indexes'!I198</f>
        <v>22854.802694704</v>
      </c>
      <c r="L106" s="13" t="n">
        <f aca="false">C106*'Inflation indexes'!$D$156/100*'Inflation indexes'!I198</f>
        <v>25593.714899134</v>
      </c>
      <c r="M106" s="13" t="n">
        <f aca="false">D106*'Inflation indexes'!$D$156/100*'Inflation indexes'!I198</f>
        <v>18590.4900480686</v>
      </c>
      <c r="N106" s="13" t="n">
        <f aca="false">E106*'Inflation indexes'!$D$156/100*'Inflation indexes'!I198</f>
        <v>14543.0664113326</v>
      </c>
      <c r="O106" s="13" t="n">
        <f aca="false">F106*'Inflation indexes'!$D$156/100*'Inflation indexes'!I198</f>
        <v>11746.808196776</v>
      </c>
      <c r="P106" s="13" t="n">
        <f aca="false">G106*'Inflation indexes'!$D$156/100*'Inflation indexes'!I198</f>
        <v>19129.3286319852</v>
      </c>
      <c r="Q106" s="13" t="n">
        <f aca="false">Adequacy_low!X103</f>
        <v>0.620081318918036</v>
      </c>
      <c r="R106" s="18" t="n">
        <v>8895.33631953185</v>
      </c>
      <c r="S106" s="17" t="n">
        <f aca="false">Adequacy_central!Q103</f>
        <v>6070.09292115756</v>
      </c>
      <c r="T106" s="17" t="n">
        <f aca="false">Adequacy_central!R103</f>
        <v>4453.55280622083</v>
      </c>
      <c r="U106" s="17" t="n">
        <f aca="false">Adequacy_central!S103</f>
        <v>3549.61720426607</v>
      </c>
      <c r="V106" s="17" t="n">
        <f aca="false">Adequacy_central!T103</f>
        <v>2707.76276333456</v>
      </c>
      <c r="W106" s="17" t="n">
        <f aca="false">Adequacy_central!U103</f>
        <v>4559.18114405693</v>
      </c>
      <c r="X106" s="17" t="n">
        <f aca="false">Adequacy_central!V103</f>
        <v>5405.51711782336</v>
      </c>
      <c r="Y106" s="14" t="n">
        <v>5407.10963750785</v>
      </c>
      <c r="Z106" s="14" t="n">
        <v>3540.43503758619</v>
      </c>
      <c r="AA106" s="11"/>
      <c r="AB106" s="11" t="n">
        <f aca="false">AB102+1</f>
        <v>2040</v>
      </c>
      <c r="AC106" s="12" t="n">
        <f aca="false">R106*'Inflation indexes'!I198*'Inflation indexes'!$D$156/100</f>
        <v>40330.1028986884</v>
      </c>
      <c r="AD106" s="12" t="n">
        <f aca="false">X106*'Inflation indexes'!$D$156/100*'Inflation indexes'!I198</f>
        <v>24507.7930447391</v>
      </c>
      <c r="AE106" s="17" t="n">
        <f aca="false">S106*'Inflation indexes'!$D$156/100*'Inflation indexes'!I198</f>
        <v>27520.8787302792</v>
      </c>
      <c r="AF106" s="17" t="n">
        <f aca="false">T106*'Inflation indexes'!$D$156/100*'Inflation indexes'!I198</f>
        <v>20191.7315419819</v>
      </c>
      <c r="AG106" s="17" t="n">
        <f aca="false">U106*'Inflation indexes'!$D$156/100*'Inflation indexes'!I198</f>
        <v>16093.4249090358</v>
      </c>
      <c r="AH106" s="17" t="n">
        <f aca="false">V106*'Inflation indexes'!$D$156/100*'Inflation indexes'!I198</f>
        <v>12276.5848246497</v>
      </c>
      <c r="AI106" s="17" t="n">
        <f aca="false">W106*'Inflation indexes'!$D$156/100*'Inflation indexes'!I198</f>
        <v>20670.6343716134</v>
      </c>
      <c r="AJ106" s="17" t="n">
        <f aca="false">Y106*'Inflation indexes'!$D$156/100*'Inflation indexes'!I198</f>
        <v>24515.0132869465</v>
      </c>
      <c r="AK106" s="17" t="n">
        <f aca="false">AJ106*0.82</f>
        <v>20102.3108952962</v>
      </c>
      <c r="AL106" s="12" t="n">
        <f aca="false">Z106*'Inflation indexes'!$D$156/100*'Inflation indexes'!I198</f>
        <v>16051.7943608778</v>
      </c>
      <c r="AM106" s="17" t="n">
        <f aca="false">Adequacy_central!X103</f>
        <v>0.521831459879715</v>
      </c>
      <c r="AN106" s="8" t="n">
        <f aca="false">AN102+1</f>
        <v>2040</v>
      </c>
      <c r="AO106" s="15" t="n">
        <v>10708.7460224612</v>
      </c>
      <c r="AP106" s="13" t="n">
        <f aca="false">Adequacy_high!Q103</f>
        <v>6514.68995607761</v>
      </c>
      <c r="AQ106" s="13" t="n">
        <f aca="false">Adequacy_high!R103</f>
        <v>4636.59545883342</v>
      </c>
      <c r="AR106" s="13" t="n">
        <f aca="false">Adequacy_high!S103</f>
        <v>3605.8479341668</v>
      </c>
      <c r="AS106" s="13" t="n">
        <f aca="false">Adequacy_high!T103</f>
        <v>2809.64058427944</v>
      </c>
      <c r="AT106" s="13" t="n">
        <f aca="false">Adequacy_high!U103</f>
        <v>4827.50764637604</v>
      </c>
      <c r="AU106" s="13" t="n">
        <f aca="false">Adequacy_high!V103</f>
        <v>5756.38712418836</v>
      </c>
      <c r="AV106" s="8"/>
      <c r="AW106" s="8"/>
      <c r="AX106" s="8" t="n">
        <f aca="false">AX102+1</f>
        <v>2040</v>
      </c>
      <c r="AY106" s="10" t="n">
        <f aca="false">AO106*'Inflation indexes'!$D$156/100*'Inflation indexes'!I198</f>
        <v>48551.8268773575</v>
      </c>
      <c r="AZ106" s="10" t="n">
        <f aca="false">AU106*'Inflation indexes'!$D$156/100*'Inflation indexes'!I198</f>
        <v>26098.584325974</v>
      </c>
      <c r="BA106" s="13" t="n">
        <f aca="false">AP106*'Inflation indexes'!$D$156/100*'Inflation indexes'!I198</f>
        <v>29536.6141137078</v>
      </c>
      <c r="BB106" s="13" t="n">
        <f aca="false">AQ106*'Inflation indexes'!$D$156/100*'Inflation indexes'!I198</f>
        <v>21021.6191088528</v>
      </c>
      <c r="BC106" s="13" t="n">
        <f aca="false">AR106*'Inflation indexes'!$D$156/100*'Inflation indexes'!I198</f>
        <v>16348.3664920747</v>
      </c>
      <c r="BD106" s="13" t="n">
        <f aca="false">AS106*'Inflation indexes'!$D$156/100*'Inflation indexes'!I198</f>
        <v>12738.4833807256</v>
      </c>
      <c r="BE106" s="13" t="n">
        <f aca="false">AT106*'Inflation indexes'!$D$156/100*'Inflation indexes'!I198</f>
        <v>21887.1859510307</v>
      </c>
      <c r="BF106" s="13" t="n">
        <f aca="false">Adequacy_high!X103</f>
        <v>0.500348483019277</v>
      </c>
      <c r="BG106" s="13" t="n">
        <f aca="false">Y106*'Inflation indexes'!$D$156/100*'Inflation indexes'!I198</f>
        <v>24515.0132869465</v>
      </c>
      <c r="BH106" s="13" t="n">
        <f aca="false">BG106*0.82</f>
        <v>20102.3108952962</v>
      </c>
      <c r="BI106" s="10" t="n">
        <f aca="false">Z106*'Inflation indexes'!$D$156/100*'Inflation indexes'!I198</f>
        <v>16051.7943608778</v>
      </c>
    </row>
    <row r="107" customFormat="false" ht="15" hidden="false" customHeight="false" outlineLevel="0" collapsed="false">
      <c r="A107" s="0" t="n">
        <f aca="false">A103+1</f>
        <v>2040</v>
      </c>
      <c r="B107" s="15" t="n">
        <v>7465.2528524393</v>
      </c>
      <c r="C107" s="13" t="n">
        <f aca="false">Adequacy_low!Q104</f>
        <v>5629.7896588106</v>
      </c>
      <c r="D107" s="13" t="n">
        <f aca="false">Adequacy_low!R104</f>
        <v>4101.88793259087</v>
      </c>
      <c r="E107" s="13" t="n">
        <f aca="false">Adequacy_low!S104</f>
        <v>3206.56471462671</v>
      </c>
      <c r="F107" s="13" t="n">
        <f aca="false">Adequacy_low!T104</f>
        <v>2591.01748494944</v>
      </c>
      <c r="G107" s="13" t="n">
        <f aca="false">Adequacy_low!U104</f>
        <v>4212.84146686643</v>
      </c>
      <c r="H107" s="13" t="n">
        <f aca="false">Adequacy_low!V104</f>
        <v>5029.98904678485</v>
      </c>
      <c r="I107" s="8" t="n">
        <f aca="false">I103+1</f>
        <v>2040</v>
      </c>
      <c r="J107" s="15" t="n">
        <f aca="false">B107*'Inflation indexes'!$D$156/100*'Inflation indexes'!I199</f>
        <v>33846.3218127597</v>
      </c>
      <c r="K107" s="13" t="n">
        <f aca="false">H107*'Inflation indexes'!$D$156/100*'Inflation indexes'!I199</f>
        <v>22805.2058459758</v>
      </c>
      <c r="L107" s="13" t="n">
        <f aca="false">C107*'Inflation indexes'!$D$156/100*'Inflation indexes'!I199</f>
        <v>25524.6106591001</v>
      </c>
      <c r="M107" s="13" t="n">
        <f aca="false">D107*'Inflation indexes'!$D$156/100*'Inflation indexes'!I199</f>
        <v>18597.336453377</v>
      </c>
      <c r="N107" s="13" t="n">
        <f aca="false">E107*'Inflation indexes'!$D$156/100*'Inflation indexes'!I199</f>
        <v>14538.0770604753</v>
      </c>
      <c r="O107" s="13" t="n">
        <f aca="false">F107*'Inflation indexes'!$D$156/100*'Inflation indexes'!I199</f>
        <v>11747.2794761976</v>
      </c>
      <c r="P107" s="13" t="n">
        <f aca="false">G107*'Inflation indexes'!$D$156/100*'Inflation indexes'!I199</f>
        <v>19100.3829143052</v>
      </c>
      <c r="Q107" s="13" t="n">
        <f aca="false">Adequacy_low!X104</f>
        <v>0.62129772924504</v>
      </c>
      <c r="R107" s="18" t="n">
        <v>8927.19671936728</v>
      </c>
      <c r="S107" s="17" t="n">
        <f aca="false">Adequacy_central!Q104</f>
        <v>6079.06306806785</v>
      </c>
      <c r="T107" s="17" t="n">
        <f aca="false">Adequacy_central!R104</f>
        <v>4442.30698434757</v>
      </c>
      <c r="U107" s="17" t="n">
        <f aca="false">Adequacy_central!S104</f>
        <v>3562.17264247702</v>
      </c>
      <c r="V107" s="17" t="n">
        <f aca="false">Adequacy_central!T104</f>
        <v>2712.03385163516</v>
      </c>
      <c r="W107" s="17" t="n">
        <f aca="false">Adequacy_central!U104</f>
        <v>4575.27989981383</v>
      </c>
      <c r="X107" s="17" t="n">
        <f aca="false">Adequacy_central!V104</f>
        <v>5413.79381911449</v>
      </c>
      <c r="Y107" s="14" t="n">
        <v>5424.91585109037</v>
      </c>
      <c r="Z107" s="14" t="n">
        <v>3543.95594097601</v>
      </c>
      <c r="AA107" s="11"/>
      <c r="AB107" s="11" t="n">
        <f aca="false">AB103+1</f>
        <v>2040</v>
      </c>
      <c r="AC107" s="12" t="n">
        <f aca="false">R107*'Inflation indexes'!I199*'Inflation indexes'!$D$156/100</f>
        <v>40474.5531091807</v>
      </c>
      <c r="AD107" s="12" t="n">
        <f aca="false">X107*'Inflation indexes'!$D$156/100*'Inflation indexes'!I199</f>
        <v>24545.3183504434</v>
      </c>
      <c r="AE107" s="17" t="n">
        <f aca="false">S107*'Inflation indexes'!$D$156/100*'Inflation indexes'!I199</f>
        <v>27561.5480130262</v>
      </c>
      <c r="AF107" s="17" t="n">
        <f aca="false">T107*'Inflation indexes'!$D$156/100*'Inflation indexes'!I199</f>
        <v>20140.7446948255</v>
      </c>
      <c r="AG107" s="17" t="n">
        <f aca="false">U107*'Inflation indexes'!$D$156/100*'Inflation indexes'!I199</f>
        <v>16150.3493576229</v>
      </c>
      <c r="AH107" s="17" t="n">
        <f aca="false">V107*'Inflation indexes'!$D$156/100*'Inflation indexes'!I199</f>
        <v>12295.9492898554</v>
      </c>
      <c r="AI107" s="17" t="n">
        <f aca="false">W107*'Inflation indexes'!$D$156/100*'Inflation indexes'!I199</f>
        <v>20743.6236834161</v>
      </c>
      <c r="AJ107" s="17" t="n">
        <f aca="false">Y107*'Inflation indexes'!$D$156/100*'Inflation indexes'!I199</f>
        <v>24595.7439530195</v>
      </c>
      <c r="AK107" s="17" t="n">
        <f aca="false">AJ107*0.82</f>
        <v>20168.510041476</v>
      </c>
      <c r="AL107" s="12" t="n">
        <f aca="false">Z107*'Inflation indexes'!$D$156/100*'Inflation indexes'!I199</f>
        <v>16067.7576017163</v>
      </c>
      <c r="AM107" s="17" t="n">
        <f aca="false">Adequacy_central!X104</f>
        <v>0.518851908005689</v>
      </c>
      <c r="AN107" s="8" t="n">
        <f aca="false">AN103+1</f>
        <v>2040</v>
      </c>
      <c r="AO107" s="15" t="n">
        <v>10741.4682752547</v>
      </c>
      <c r="AP107" s="13" t="n">
        <f aca="false">Adequacy_high!Q104</f>
        <v>6527.1953693838</v>
      </c>
      <c r="AQ107" s="13" t="n">
        <f aca="false">Adequacy_high!R104</f>
        <v>4646.03530883239</v>
      </c>
      <c r="AR107" s="13" t="n">
        <f aca="false">Adequacy_high!S104</f>
        <v>3610.22061239849</v>
      </c>
      <c r="AS107" s="13" t="n">
        <f aca="false">Adequacy_high!T104</f>
        <v>2809.85018659466</v>
      </c>
      <c r="AT107" s="13" t="n">
        <f aca="false">Adequacy_high!U104</f>
        <v>4833.65451339123</v>
      </c>
      <c r="AU107" s="13" t="n">
        <f aca="false">Adequacy_high!V104</f>
        <v>5764.97217228708</v>
      </c>
      <c r="AV107" s="8"/>
      <c r="AW107" s="8"/>
      <c r="AX107" s="8" t="n">
        <f aca="false">AX103+1</f>
        <v>2040</v>
      </c>
      <c r="AY107" s="10" t="n">
        <f aca="false">AO107*'Inflation indexes'!$D$156/100*'Inflation indexes'!I199</f>
        <v>48700.1845981713</v>
      </c>
      <c r="AZ107" s="10" t="n">
        <f aca="false">AU107*'Inflation indexes'!$D$156/100*'Inflation indexes'!I199</f>
        <v>26137.5076292393</v>
      </c>
      <c r="BA107" s="13" t="n">
        <f aca="false">AP107*'Inflation indexes'!$D$156/100*'Inflation indexes'!I199</f>
        <v>29593.3117569798</v>
      </c>
      <c r="BB107" s="13" t="n">
        <f aca="false">AQ107*'Inflation indexes'!$D$156/100*'Inflation indexes'!I199</f>
        <v>21064.4179540151</v>
      </c>
      <c r="BC107" s="13" t="n">
        <f aca="false">AR107*'Inflation indexes'!$D$156/100*'Inflation indexes'!I199</f>
        <v>16368.1915505877</v>
      </c>
      <c r="BD107" s="13" t="n">
        <f aca="false">AS107*'Inflation indexes'!$D$156/100*'Inflation indexes'!I199</f>
        <v>12739.433685766</v>
      </c>
      <c r="BE107" s="13" t="n">
        <f aca="false">AT107*'Inflation indexes'!$D$156/100*'Inflation indexes'!I199</f>
        <v>21915.0549118347</v>
      </c>
      <c r="BF107" s="13" t="n">
        <f aca="false">Adequacy_high!X104</f>
        <v>0.503038009667397</v>
      </c>
      <c r="BG107" s="13" t="n">
        <f aca="false">Y107*'Inflation indexes'!$D$156/100*'Inflation indexes'!I199</f>
        <v>24595.7439530195</v>
      </c>
      <c r="BH107" s="13" t="n">
        <f aca="false">BG107*0.82</f>
        <v>20168.510041476</v>
      </c>
      <c r="BI107" s="10" t="n">
        <f aca="false">Z107*'Inflation indexes'!$D$156/100*'Inflation indexes'!I199</f>
        <v>16067.7576017163</v>
      </c>
    </row>
    <row r="108" customFormat="false" ht="15" hidden="false" customHeight="false" outlineLevel="0" collapsed="false">
      <c r="A108" s="0" t="n">
        <f aca="false">A104+1</f>
        <v>2040</v>
      </c>
      <c r="B108" s="15" t="n">
        <v>7449.92997032808</v>
      </c>
      <c r="C108" s="13" t="n">
        <f aca="false">Adequacy_low!Q105</f>
        <v>5653.92595936029</v>
      </c>
      <c r="D108" s="13" t="n">
        <f aca="false">Adequacy_low!R105</f>
        <v>4110.38524325526</v>
      </c>
      <c r="E108" s="13" t="n">
        <f aca="false">Adequacy_low!S105</f>
        <v>3207.79888475686</v>
      </c>
      <c r="F108" s="13" t="n">
        <f aca="false">Adequacy_low!T105</f>
        <v>2593.27685110262</v>
      </c>
      <c r="G108" s="13" t="n">
        <f aca="false">Adequacy_low!U105</f>
        <v>4211.39826724893</v>
      </c>
      <c r="H108" s="13" t="n">
        <f aca="false">Adequacy_low!V105</f>
        <v>5034.81673591701</v>
      </c>
      <c r="I108" s="8" t="n">
        <f aca="false">I104+1</f>
        <v>2040</v>
      </c>
      <c r="J108" s="15" t="n">
        <f aca="false">B108*'Inflation indexes'!$D$156/100*'Inflation indexes'!I200</f>
        <v>33776.8501941438</v>
      </c>
      <c r="K108" s="13" t="n">
        <f aca="false">H108*'Inflation indexes'!$D$156/100*'Inflation indexes'!I200</f>
        <v>22827.0938547558</v>
      </c>
      <c r="L108" s="13" t="n">
        <f aca="false">C108*'Inflation indexes'!$D$156/100*'Inflation indexes'!I200</f>
        <v>25634.0409773924</v>
      </c>
      <c r="M108" s="13" t="n">
        <f aca="false">D108*'Inflation indexes'!$D$156/100*'Inflation indexes'!I200</f>
        <v>18635.8619684499</v>
      </c>
      <c r="N108" s="13" t="n">
        <f aca="false">E108*'Inflation indexes'!$D$156/100*'Inflation indexes'!I200</f>
        <v>14543.6726002678</v>
      </c>
      <c r="O108" s="13" t="n">
        <f aca="false">F108*'Inflation indexes'!$D$156/100*'Inflation indexes'!I200</f>
        <v>11757.5230989422</v>
      </c>
      <c r="P108" s="13" t="n">
        <f aca="false">G108*'Inflation indexes'!$D$156/100*'Inflation indexes'!I200</f>
        <v>19093.8396665868</v>
      </c>
      <c r="Q108" s="13" t="n">
        <f aca="false">Adequacy_low!X105</f>
        <v>0.620825082624386</v>
      </c>
      <c r="R108" s="18" t="n">
        <v>8976.3171474327</v>
      </c>
      <c r="S108" s="17" t="n">
        <f aca="false">Adequacy_central!Q105</f>
        <v>6118.6791335631</v>
      </c>
      <c r="T108" s="17" t="n">
        <f aca="false">Adequacy_central!R105</f>
        <v>4448.01157799304</v>
      </c>
      <c r="U108" s="17" t="n">
        <f aca="false">Adequacy_central!S105</f>
        <v>3564.8526088106</v>
      </c>
      <c r="V108" s="17" t="n">
        <f aca="false">Adequacy_central!T105</f>
        <v>2714.59356061392</v>
      </c>
      <c r="W108" s="17" t="n">
        <f aca="false">Adequacy_central!U105</f>
        <v>4592.65281681449</v>
      </c>
      <c r="X108" s="17" t="n">
        <f aca="false">Adequacy_central!V105</f>
        <v>5420.81417404568</v>
      </c>
      <c r="Y108" s="14" t="n">
        <v>5442.72206467288</v>
      </c>
      <c r="Z108" s="14" t="n">
        <v>3547.46870124101</v>
      </c>
      <c r="AA108" s="11"/>
      <c r="AB108" s="11" t="n">
        <f aca="false">AB104+1</f>
        <v>2040</v>
      </c>
      <c r="AC108" s="12" t="n">
        <f aca="false">R108*'Inflation indexes'!I200*'Inflation indexes'!$D$156/100</f>
        <v>40697.2576643706</v>
      </c>
      <c r="AD108" s="12" t="n">
        <f aca="false">X108*'Inflation indexes'!$D$156/100*'Inflation indexes'!I200</f>
        <v>24577.1475726998</v>
      </c>
      <c r="AE108" s="17" t="n">
        <f aca="false">S108*'Inflation indexes'!$D$156/100*'Inflation indexes'!I200</f>
        <v>27741.161232861</v>
      </c>
      <c r="AF108" s="17" t="n">
        <f aca="false">T108*'Inflation indexes'!$D$156/100*'Inflation indexes'!I200</f>
        <v>20166.6084553909</v>
      </c>
      <c r="AG108" s="17" t="n">
        <f aca="false">U108*'Inflation indexes'!$D$156/100*'Inflation indexes'!I200</f>
        <v>16162.4999176598</v>
      </c>
      <c r="AH108" s="17" t="n">
        <f aca="false">V108*'Inflation indexes'!$D$156/100*'Inflation indexes'!I200</f>
        <v>12307.554621323</v>
      </c>
      <c r="AI108" s="17" t="n">
        <f aca="false">W108*'Inflation indexes'!$D$156/100*'Inflation indexes'!I200</f>
        <v>20822.3898486423</v>
      </c>
      <c r="AJ108" s="17" t="n">
        <f aca="false">Y108*'Inflation indexes'!$D$156/100*'Inflation indexes'!I200</f>
        <v>24676.4746190925</v>
      </c>
      <c r="AK108" s="17" t="n">
        <f aca="false">AJ108*0.82</f>
        <v>20234.7091876558</v>
      </c>
      <c r="AL108" s="12" t="n">
        <f aca="false">Z108*'Inflation indexes'!$D$156/100*'Inflation indexes'!I200</f>
        <v>16083.6839228644</v>
      </c>
      <c r="AM108" s="17" t="n">
        <f aca="false">Adequacy_central!X105</f>
        <v>0.518194134706846</v>
      </c>
      <c r="AN108" s="8" t="n">
        <f aca="false">AN104+1</f>
        <v>2040</v>
      </c>
      <c r="AO108" s="15" t="n">
        <v>10788.9721043652</v>
      </c>
      <c r="AP108" s="13" t="n">
        <f aca="false">Adequacy_high!Q105</f>
        <v>6572.21196568877</v>
      </c>
      <c r="AQ108" s="13" t="n">
        <f aca="false">Adequacy_high!R105</f>
        <v>4659.42308976346</v>
      </c>
      <c r="AR108" s="13" t="n">
        <f aca="false">Adequacy_high!S105</f>
        <v>3613.77022366433</v>
      </c>
      <c r="AS108" s="13" t="n">
        <f aca="false">Adequacy_high!T105</f>
        <v>2812.90240777419</v>
      </c>
      <c r="AT108" s="13" t="n">
        <f aca="false">Adequacy_high!U105</f>
        <v>4852.02953887725</v>
      </c>
      <c r="AU108" s="13" t="n">
        <f aca="false">Adequacy_high!V105</f>
        <v>5781.04784977963</v>
      </c>
      <c r="AV108" s="8"/>
      <c r="AW108" s="8"/>
      <c r="AX108" s="8" t="n">
        <f aca="false">AX104+1</f>
        <v>2040</v>
      </c>
      <c r="AY108" s="10" t="n">
        <f aca="false">AO108*'Inflation indexes'!$D$156/100*'Inflation indexes'!I200</f>
        <v>48915.5597394014</v>
      </c>
      <c r="AZ108" s="10" t="n">
        <f aca="false">AU108*'Inflation indexes'!$D$156/100*'Inflation indexes'!I200</f>
        <v>26210.3923076991</v>
      </c>
      <c r="BA108" s="13" t="n">
        <f aca="false">AP108*'Inflation indexes'!$D$156/100*'Inflation indexes'!I200</f>
        <v>29797.4101626962</v>
      </c>
      <c r="BB108" s="13" t="n">
        <f aca="false">AQ108*'Inflation indexes'!$D$156/100*'Inflation indexes'!I200</f>
        <v>21125.1161179901</v>
      </c>
      <c r="BC108" s="13" t="n">
        <f aca="false">AR108*'Inflation indexes'!$D$156/100*'Inflation indexes'!I200</f>
        <v>16384.2849485728</v>
      </c>
      <c r="BD108" s="13" t="n">
        <f aca="false">AS108*'Inflation indexes'!$D$156/100*'Inflation indexes'!I200</f>
        <v>12753.2719926965</v>
      </c>
      <c r="BE108" s="13" t="n">
        <f aca="false">AT108*'Inflation indexes'!$D$156/100*'Inflation indexes'!I200</f>
        <v>21998.3644846262</v>
      </c>
      <c r="BF108" s="13" t="n">
        <f aca="false">Adequacy_high!X105</f>
        <v>0.505382546202379</v>
      </c>
      <c r="BG108" s="13" t="n">
        <f aca="false">Y108*'Inflation indexes'!$D$156/100*'Inflation indexes'!I200</f>
        <v>24676.4746190925</v>
      </c>
      <c r="BH108" s="13" t="n">
        <f aca="false">BG108*0.82</f>
        <v>20234.7091876558</v>
      </c>
      <c r="BI108" s="10" t="n">
        <f aca="false">Z108*'Inflation indexes'!$D$156/100*'Inflation indexes'!I200</f>
        <v>16083.6839228644</v>
      </c>
    </row>
    <row r="109" customFormat="false" ht="15" hidden="false" customHeight="false" outlineLevel="0" collapsed="false">
      <c r="Y109" s="19"/>
      <c r="Z109" s="19"/>
      <c r="AA109" s="19"/>
      <c r="AE109" s="0" t="n">
        <f aca="false">AE108/AH108</f>
        <v>2.25399456564663</v>
      </c>
      <c r="AK109" s="20" t="n">
        <f aca="false">(AK108-AL108)/AL108</f>
        <v>0.258089209207247</v>
      </c>
    </row>
    <row r="110" customFormat="false" ht="15" hidden="false" customHeight="false" outlineLevel="0" collapsed="false">
      <c r="AK110" s="20" t="n">
        <f aca="false">(AK108-AL108*0.8)/(AL108*0.8)</f>
        <v>0.572611511509058</v>
      </c>
      <c r="AL110" s="0" t="n">
        <f aca="false">AL108*0.8</f>
        <v>12866.9471382915</v>
      </c>
    </row>
    <row r="111" customFormat="false" ht="15" hidden="false" customHeight="false" outlineLevel="0" collapsed="false">
      <c r="AE111" s="21" t="n">
        <f aca="false">AH108/AE108</f>
        <v>0.443656792807359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0.521851447451035</v>
      </c>
    </row>
    <row r="113" customFormat="false" ht="15" hidden="false" customHeight="false" outlineLevel="0" collapsed="false">
      <c r="M113" s="0" t="s">
        <v>41</v>
      </c>
      <c r="AM113" s="21" t="n">
        <f aca="false">(AM112-AM111)/AM111</f>
        <v>-0.0981444886688008</v>
      </c>
    </row>
    <row r="115" customFormat="false" ht="15" hidden="false" customHeight="false" outlineLevel="0" collapsed="false">
      <c r="AC115" s="21" t="n">
        <f aca="false">(AC108-AC18)/AC18</f>
        <v>0.335131304957467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AM1" colorId="64" zoomScale="120" zoomScaleNormal="120" zoomScalePageLayoutView="100" workbookViewId="0">
      <pane xSplit="0" ySplit="2" topLeftCell="A76" activePane="bottomLeft" state="frozen"/>
      <selection pane="topLeft" activeCell="AM1" activeCellId="0" sqref="AM1"/>
      <selection pane="bottomLeft" activeCell="AN112" activeCellId="0" sqref="AN112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B1" s="8" t="s">
        <v>17</v>
      </c>
      <c r="C1" s="8" t="s">
        <v>42</v>
      </c>
      <c r="H1" s="8" t="s">
        <v>43</v>
      </c>
      <c r="L1" s="8"/>
      <c r="M1" s="8"/>
      <c r="N1" s="8"/>
      <c r="O1" s="8"/>
      <c r="P1" s="8"/>
      <c r="Q1" s="8"/>
      <c r="R1" s="11"/>
      <c r="S1" s="11"/>
      <c r="T1" s="11"/>
      <c r="U1" s="11" t="s">
        <v>42</v>
      </c>
      <c r="V1" s="11"/>
      <c r="W1" s="11" t="s">
        <v>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8"/>
      <c r="AK1" s="8"/>
      <c r="AL1" s="8"/>
      <c r="AM1" s="8" t="s">
        <v>42</v>
      </c>
      <c r="AN1" s="8"/>
      <c r="AO1" s="8" t="s">
        <v>18</v>
      </c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customFormat="false" ht="48" hidden="false" customHeight="false" outlineLevel="0" collapsed="false">
      <c r="A2" s="8" t="s">
        <v>24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48</v>
      </c>
      <c r="G2" s="8" t="s">
        <v>24</v>
      </c>
      <c r="H2" s="10" t="s">
        <v>44</v>
      </c>
      <c r="I2" s="10" t="s">
        <v>46</v>
      </c>
      <c r="J2" s="10" t="s">
        <v>47</v>
      </c>
      <c r="K2" s="10" t="s">
        <v>45</v>
      </c>
      <c r="L2" s="10"/>
      <c r="M2" s="11" t="s">
        <v>24</v>
      </c>
      <c r="N2" s="12" t="s">
        <v>49</v>
      </c>
      <c r="O2" s="12" t="s">
        <v>50</v>
      </c>
      <c r="P2" s="12" t="s">
        <v>51</v>
      </c>
      <c r="Q2" s="12" t="s">
        <v>52</v>
      </c>
      <c r="R2" s="12" t="s">
        <v>48</v>
      </c>
      <c r="S2" s="11" t="s">
        <v>24</v>
      </c>
      <c r="T2" s="12" t="s">
        <v>44</v>
      </c>
      <c r="U2" s="12" t="s">
        <v>45</v>
      </c>
      <c r="V2" s="12" t="s">
        <v>46</v>
      </c>
      <c r="W2" s="12" t="s">
        <v>47</v>
      </c>
      <c r="X2" s="12" t="s">
        <v>48</v>
      </c>
      <c r="Y2" s="11" t="s">
        <v>24</v>
      </c>
      <c r="Z2" s="12" t="s">
        <v>44</v>
      </c>
      <c r="AA2" s="12" t="s">
        <v>46</v>
      </c>
      <c r="AB2" s="12" t="s">
        <v>47</v>
      </c>
      <c r="AC2" s="12" t="s">
        <v>45</v>
      </c>
      <c r="AD2" s="12"/>
      <c r="AE2" s="11" t="s">
        <v>24</v>
      </c>
      <c r="AF2" s="12" t="s">
        <v>49</v>
      </c>
      <c r="AG2" s="12" t="s">
        <v>50</v>
      </c>
      <c r="AH2" s="12" t="s">
        <v>51</v>
      </c>
      <c r="AI2" s="12" t="s">
        <v>52</v>
      </c>
      <c r="AJ2" s="10" t="s">
        <v>48</v>
      </c>
      <c r="AK2" s="8" t="s">
        <v>24</v>
      </c>
      <c r="AL2" s="10" t="s">
        <v>44</v>
      </c>
      <c r="AM2" s="10" t="s">
        <v>45</v>
      </c>
      <c r="AN2" s="10" t="s">
        <v>46</v>
      </c>
      <c r="AO2" s="10" t="s">
        <v>47</v>
      </c>
      <c r="AP2" s="10" t="s">
        <v>48</v>
      </c>
      <c r="AQ2" s="8" t="s">
        <v>24</v>
      </c>
      <c r="AR2" s="10" t="s">
        <v>44</v>
      </c>
      <c r="AS2" s="10" t="s">
        <v>46</v>
      </c>
      <c r="AT2" s="10" t="s">
        <v>47</v>
      </c>
      <c r="AU2" s="10" t="s">
        <v>45</v>
      </c>
      <c r="AV2" s="12"/>
      <c r="AW2" s="11" t="s">
        <v>24</v>
      </c>
      <c r="AX2" s="12" t="s">
        <v>49</v>
      </c>
      <c r="AY2" s="12" t="s">
        <v>50</v>
      </c>
      <c r="AZ2" s="12" t="s">
        <v>51</v>
      </c>
      <c r="BA2" s="12" t="s">
        <v>52</v>
      </c>
    </row>
    <row r="3" customFormat="false" ht="15" hidden="false" customHeight="false" outlineLevel="0" collapsed="false">
      <c r="A3" s="8" t="n">
        <f aca="false">'Retirement benefit values'!B4</f>
        <v>6695.92</v>
      </c>
      <c r="B3" s="10"/>
      <c r="C3" s="10"/>
      <c r="D3" s="10"/>
      <c r="E3" s="10"/>
      <c r="F3" s="10"/>
      <c r="G3" s="10" t="n">
        <f aca="false">A3*'Inflation indexes'!$D$156/100*'Inflation indexes'!I96</f>
        <v>32692.5752705917</v>
      </c>
      <c r="H3" s="10"/>
      <c r="I3" s="10"/>
      <c r="K3" s="10"/>
      <c r="L3" s="8"/>
      <c r="M3" s="8"/>
      <c r="N3" s="8"/>
      <c r="O3" s="8"/>
      <c r="P3" s="8"/>
      <c r="Q3" s="8"/>
      <c r="R3" s="12"/>
      <c r="S3" s="11" t="n">
        <f aca="false">'Retirement benefit values'!R4</f>
        <v>6695.92</v>
      </c>
      <c r="T3" s="12"/>
      <c r="U3" s="12"/>
      <c r="V3" s="12"/>
      <c r="W3" s="12"/>
      <c r="X3" s="12"/>
      <c r="Y3" s="22" t="n">
        <f aca="false">S3*'Inflation indexes'!$D$156/100*'Inflation indexes'!I96</f>
        <v>32692.5752705917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0"/>
      <c r="AK3" s="8" t="n">
        <f aca="false">'Retirement benefit values'!AO4</f>
        <v>6695.92</v>
      </c>
      <c r="AL3" s="10"/>
      <c r="AM3" s="10"/>
      <c r="AN3" s="10"/>
      <c r="AO3" s="10"/>
      <c r="AP3" s="10"/>
      <c r="AQ3" s="23" t="n">
        <f aca="false">AK3*'Inflation indexes'!$D$156/100*'Inflation indexes'!I96</f>
        <v>32692.5752705917</v>
      </c>
      <c r="AR3" s="8"/>
      <c r="AS3" s="8"/>
      <c r="AT3" s="8"/>
      <c r="AU3" s="8"/>
      <c r="AV3" s="8"/>
      <c r="AW3" s="8"/>
      <c r="AX3" s="8"/>
      <c r="AY3" s="8"/>
      <c r="AZ3" s="8"/>
      <c r="BA3" s="8"/>
    </row>
    <row r="4" customFormat="false" ht="15" hidden="false" customHeight="false" outlineLevel="0" collapsed="false">
      <c r="A4" s="15" t="n">
        <f aca="false">'Retirement benefit values'!B5</f>
        <v>6414.78904699531</v>
      </c>
      <c r="B4" s="13" t="n">
        <f aca="false">Adequacy_low!Z2</f>
        <v>474.2857485397</v>
      </c>
      <c r="C4" s="13" t="n">
        <f aca="false">Adequacy_low!AA2</f>
        <v>491.798668403862</v>
      </c>
      <c r="D4" s="13" t="n">
        <f aca="false">Adequacy_low!AB2</f>
        <v>384.468261913275</v>
      </c>
      <c r="E4" s="13" t="n">
        <f aca="false">Adequacy_low!AC2</f>
        <v>668.708483245716</v>
      </c>
      <c r="F4" s="13" t="n">
        <v>2015</v>
      </c>
      <c r="G4" s="10" t="n">
        <f aca="false">A4*'Inflation indexes'!$D$156/100*'Inflation indexes'!I97</f>
        <v>30749.3056337578</v>
      </c>
      <c r="H4" s="13" t="n">
        <f aca="false">B4*'Inflation indexes'!$D$156/100*'Inflation indexes'!I97</f>
        <v>2273.48979564869</v>
      </c>
      <c r="I4" s="13" t="n">
        <f aca="false">D4*'Inflation indexes'!$D$156/100*'Inflation indexes'!I97</f>
        <v>1842.94947276379</v>
      </c>
      <c r="J4" s="8" t="n">
        <f aca="false">E4*'Inflation indexes'!$D$156/100*'Inflation indexes'!I97</f>
        <v>3205.45560899474</v>
      </c>
      <c r="K4" s="13" t="n">
        <f aca="false">C4*'Inflation indexes'!$D$156/100*'Inflation indexes'!I97</f>
        <v>2357.43801615874</v>
      </c>
      <c r="L4" s="8" t="n">
        <v>2015</v>
      </c>
      <c r="M4" s="8" t="n">
        <f aca="false">AVERAGE(G4:G7)</f>
        <v>31815.7156182179</v>
      </c>
      <c r="N4" s="8" t="n">
        <f aca="false">AVERAGE(H4:H7)</f>
        <v>2275.69945453833</v>
      </c>
      <c r="O4" s="8" t="n">
        <f aca="false">AVERAGE(I4:I7)</f>
        <v>1615.33595671099</v>
      </c>
      <c r="P4" s="8" t="n">
        <f aca="false">AVERAGE(J4:J7)</f>
        <v>3585.53070344312</v>
      </c>
      <c r="Q4" s="8" t="n">
        <f aca="false">AVERAGE(K4:K7)</f>
        <v>2384.02957948845</v>
      </c>
      <c r="R4" s="17" t="n">
        <v>2015</v>
      </c>
      <c r="S4" s="18" t="n">
        <f aca="false">'Retirement benefit values'!R5</f>
        <v>6414.78904699531</v>
      </c>
      <c r="T4" s="17" t="n">
        <f aca="false">Adequacy_central!Z2</f>
        <v>474.2857485397</v>
      </c>
      <c r="U4" s="17" t="n">
        <f aca="false">Adequacy_central!AA2</f>
        <v>491.798668403862</v>
      </c>
      <c r="V4" s="17" t="n">
        <f aca="false">Adequacy_central!AB2</f>
        <v>384.468261913275</v>
      </c>
      <c r="W4" s="17" t="n">
        <f aca="false">Adequacy_central!AC2</f>
        <v>668.708483245716</v>
      </c>
      <c r="X4" s="17" t="n">
        <v>2015</v>
      </c>
      <c r="Y4" s="22" t="n">
        <f aca="false">S4*'Inflation indexes'!$D$156/100*'Inflation indexes'!I97</f>
        <v>30749.3056337578</v>
      </c>
      <c r="Z4" s="22" t="n">
        <f aca="false">T4*'Inflation indexes'!$D$156/100*'Inflation indexes'!I97</f>
        <v>2273.48979564869</v>
      </c>
      <c r="AA4" s="22" t="n">
        <f aca="false">V4*'Inflation indexes'!$D$156/100*'Inflation indexes'!I97</f>
        <v>1842.94947276379</v>
      </c>
      <c r="AB4" s="22" t="n">
        <f aca="false">W4*'Inflation indexes'!$D$156/100*'Inflation indexes'!I97</f>
        <v>3205.45560899474</v>
      </c>
      <c r="AC4" s="22" t="n">
        <f aca="false">U4*'Inflation indexes'!$D$156/100*'Inflation indexes'!I97</f>
        <v>2357.43801615874</v>
      </c>
      <c r="AD4" s="11" t="n">
        <v>2015</v>
      </c>
      <c r="AE4" s="11" t="n">
        <f aca="false">AVERAGE(Y4:Y7)</f>
        <v>31815.7156182179</v>
      </c>
      <c r="AF4" s="11" t="n">
        <f aca="false">AVERAGE(Z4:Z7)</f>
        <v>2275.69945453833</v>
      </c>
      <c r="AG4" s="11" t="n">
        <f aca="false">AVERAGE(AA4:AA7)</f>
        <v>1615.33595671099</v>
      </c>
      <c r="AH4" s="11" t="n">
        <f aca="false">AVERAGE(AB4:AB7)</f>
        <v>3585.53070344312</v>
      </c>
      <c r="AI4" s="11" t="n">
        <f aca="false">AVERAGE(AC4:AC7)</f>
        <v>2384.02957948845</v>
      </c>
      <c r="AJ4" s="13" t="n">
        <v>2015</v>
      </c>
      <c r="AK4" s="15" t="n">
        <f aca="false">'Retirement benefit values'!AO5</f>
        <v>6414.78904699531</v>
      </c>
      <c r="AL4" s="13" t="n">
        <f aca="false">Adequacy_high!Z2</f>
        <v>474.2857485397</v>
      </c>
      <c r="AM4" s="13" t="n">
        <f aca="false">Adequacy_high!AA2</f>
        <v>491.798668403862</v>
      </c>
      <c r="AN4" s="13" t="n">
        <f aca="false">Adequacy_high!AB2</f>
        <v>384.468261913275</v>
      </c>
      <c r="AO4" s="13" t="n">
        <f aca="false">Adequacy_high!AC2</f>
        <v>668.708483245716</v>
      </c>
      <c r="AP4" s="13" t="n">
        <v>2015</v>
      </c>
      <c r="AQ4" s="23" t="n">
        <f aca="false">AK4*'Inflation indexes'!$D$156/100*'Inflation indexes'!I97</f>
        <v>30749.3056337578</v>
      </c>
      <c r="AR4" s="23" t="n">
        <f aca="false">AL4*'Inflation indexes'!$D$156/100*'Inflation indexes'!I97</f>
        <v>2273.48979564869</v>
      </c>
      <c r="AS4" s="23" t="n">
        <f aca="false">AN4*'Inflation indexes'!$D$156/100*'Inflation indexes'!I97</f>
        <v>1842.94947276379</v>
      </c>
      <c r="AT4" s="23" t="n">
        <f aca="false">AO4*'Inflation indexes'!$D$156/100*'Inflation indexes'!I97</f>
        <v>3205.45560899474</v>
      </c>
      <c r="AU4" s="23" t="n">
        <f aca="false">AM4*'Inflation indexes'!$D$156/100*'Inflation indexes'!I97</f>
        <v>2357.43801615874</v>
      </c>
      <c r="AV4" s="8" t="n">
        <v>2015</v>
      </c>
      <c r="AW4" s="8" t="n">
        <f aca="false">AVERAGE(AQ4:AQ7)</f>
        <v>31815.7156182179</v>
      </c>
      <c r="AX4" s="8" t="n">
        <f aca="false">AVERAGE(AR4:AR7)</f>
        <v>2275.69945453833</v>
      </c>
      <c r="AY4" s="8" t="n">
        <f aca="false">AVERAGE(AS4:AS7)</f>
        <v>1615.33595671099</v>
      </c>
      <c r="AZ4" s="8" t="n">
        <f aca="false">AVERAGE(AT4:AT7)</f>
        <v>3585.53070344312</v>
      </c>
      <c r="BA4" s="8" t="n">
        <f aca="false">AVERAGE(AU4:AU7)</f>
        <v>2384.02957948845</v>
      </c>
    </row>
    <row r="5" customFormat="false" ht="15" hidden="false" customHeight="false" outlineLevel="0" collapsed="false">
      <c r="A5" s="15" t="n">
        <f aca="false">'Retirement benefit values'!B6</f>
        <v>6778.90225184158</v>
      </c>
      <c r="B5" s="13" t="n">
        <f aca="false">Adequacy_low!Z3</f>
        <v>414.845619864903</v>
      </c>
      <c r="C5" s="13" t="n">
        <f aca="false">Adequacy_low!AA3</f>
        <v>448.336768066909</v>
      </c>
      <c r="D5" s="13" t="n">
        <f aca="false">Adequacy_low!AB3</f>
        <v>246.411767438446</v>
      </c>
      <c r="E5" s="13" t="n">
        <f aca="false">Adequacy_low!AC3</f>
        <v>760.072826111377</v>
      </c>
      <c r="F5" s="13" t="n">
        <v>2015</v>
      </c>
      <c r="G5" s="10" t="n">
        <f aca="false">A5*'Inflation indexes'!$D$156/100*'Inflation indexes'!I98</f>
        <v>31689.0687728035</v>
      </c>
      <c r="H5" s="13" t="n">
        <f aca="false">B5*'Inflation indexes'!$D$156/100*'Inflation indexes'!I98</f>
        <v>1939.26256635784</v>
      </c>
      <c r="I5" s="13" t="n">
        <f aca="false">D5*'Inflation indexes'!$D$156/100*'Inflation indexes'!I98</f>
        <v>1151.89143532254</v>
      </c>
      <c r="J5" s="8" t="n">
        <f aca="false">E5*'Inflation indexes'!$D$156/100*'Inflation indexes'!I98</f>
        <v>3553.0826620843</v>
      </c>
      <c r="K5" s="13" t="n">
        <f aca="false">C5*'Inflation indexes'!$D$156/100*'Inflation indexes'!I98</f>
        <v>2095.82232474131</v>
      </c>
      <c r="L5" s="8" t="n">
        <f aca="false">L4+1</f>
        <v>2016</v>
      </c>
      <c r="M5" s="8" t="n">
        <f aca="false">AVERAGE(G8:G11)</f>
        <v>29969.7816818848</v>
      </c>
      <c r="N5" s="8" t="n">
        <f aca="false">AVERAGE(H8:H11)</f>
        <v>2497.94574473008</v>
      </c>
      <c r="O5" s="8" t="n">
        <f aca="false">AVERAGE(I8:I11)</f>
        <v>2097.66423933955</v>
      </c>
      <c r="P5" s="8" t="n">
        <f aca="false">AVERAGE(J8:J11)</f>
        <v>3422.87452907375</v>
      </c>
      <c r="Q5" s="8" t="n">
        <f aca="false">AVERAGE(K8:K11)</f>
        <v>2567.49192465147</v>
      </c>
      <c r="R5" s="17" t="n">
        <v>2015</v>
      </c>
      <c r="S5" s="18" t="n">
        <f aca="false">'Retirement benefit values'!R6</f>
        <v>6778.90225184158</v>
      </c>
      <c r="T5" s="17" t="n">
        <f aca="false">Adequacy_central!Z3</f>
        <v>414.845619864903</v>
      </c>
      <c r="U5" s="17" t="n">
        <f aca="false">Adequacy_central!AA3</f>
        <v>448.336768066909</v>
      </c>
      <c r="V5" s="17" t="n">
        <f aca="false">Adequacy_central!AB3</f>
        <v>246.411767438446</v>
      </c>
      <c r="W5" s="17" t="n">
        <f aca="false">Adequacy_central!AC3</f>
        <v>760.072826111377</v>
      </c>
      <c r="X5" s="17" t="n">
        <v>2015</v>
      </c>
      <c r="Y5" s="22" t="n">
        <f aca="false">S5*'Inflation indexes'!$D$156/100*'Inflation indexes'!I98</f>
        <v>31689.0687728035</v>
      </c>
      <c r="Z5" s="22" t="n">
        <f aca="false">T5*'Inflation indexes'!$D$156/100*'Inflation indexes'!I98</f>
        <v>1939.26256635784</v>
      </c>
      <c r="AA5" s="22" t="n">
        <f aca="false">V5*'Inflation indexes'!$D$156/100*'Inflation indexes'!I98</f>
        <v>1151.89143532254</v>
      </c>
      <c r="AB5" s="22" t="n">
        <f aca="false">W5*'Inflation indexes'!$D$156/100*'Inflation indexes'!I98</f>
        <v>3553.0826620843</v>
      </c>
      <c r="AC5" s="22" t="n">
        <f aca="false">U5*'Inflation indexes'!$D$156/100*'Inflation indexes'!I98</f>
        <v>2095.82232474131</v>
      </c>
      <c r="AD5" s="11" t="n">
        <f aca="false">AD4+1</f>
        <v>2016</v>
      </c>
      <c r="AE5" s="11" t="n">
        <f aca="false">AVERAGE(Y8:Y11)</f>
        <v>29969.7816818848</v>
      </c>
      <c r="AF5" s="11" t="n">
        <f aca="false">AVERAGE(Z8:Z11)</f>
        <v>2497.94574473008</v>
      </c>
      <c r="AG5" s="11" t="n">
        <f aca="false">AVERAGE(AA8:AA11)</f>
        <v>2097.66423933955</v>
      </c>
      <c r="AH5" s="11" t="n">
        <f aca="false">AVERAGE(AB8:AB11)</f>
        <v>3422.87452907375</v>
      </c>
      <c r="AI5" s="11" t="n">
        <f aca="false">AVERAGE(AC8:AC11)</f>
        <v>2567.49192465147</v>
      </c>
      <c r="AJ5" s="13" t="n">
        <v>2015</v>
      </c>
      <c r="AK5" s="15" t="n">
        <f aca="false">'Retirement benefit values'!AO6</f>
        <v>6778.90225184158</v>
      </c>
      <c r="AL5" s="13" t="n">
        <f aca="false">Adequacy_high!Z3</f>
        <v>414.845619864903</v>
      </c>
      <c r="AM5" s="13" t="n">
        <f aca="false">Adequacy_high!AA3</f>
        <v>448.336768066909</v>
      </c>
      <c r="AN5" s="13" t="n">
        <f aca="false">Adequacy_high!AB3</f>
        <v>246.411767438446</v>
      </c>
      <c r="AO5" s="13" t="n">
        <f aca="false">Adequacy_high!AC3</f>
        <v>760.072826111377</v>
      </c>
      <c r="AP5" s="13" t="n">
        <v>2015</v>
      </c>
      <c r="AQ5" s="23" t="n">
        <f aca="false">AK5*'Inflation indexes'!$D$156/100*'Inflation indexes'!I98</f>
        <v>31689.0687728035</v>
      </c>
      <c r="AR5" s="23" t="n">
        <f aca="false">AL5*'Inflation indexes'!$D$156/100*'Inflation indexes'!I98</f>
        <v>1939.26256635784</v>
      </c>
      <c r="AS5" s="23" t="n">
        <f aca="false">AN5*'Inflation indexes'!$D$156/100*'Inflation indexes'!I98</f>
        <v>1151.89143532254</v>
      </c>
      <c r="AT5" s="23" t="n">
        <f aca="false">AO5*'Inflation indexes'!$D$156/100*'Inflation indexes'!I98</f>
        <v>3553.0826620843</v>
      </c>
      <c r="AU5" s="23" t="n">
        <f aca="false">AM5*'Inflation indexes'!$D$156/100*'Inflation indexes'!I98</f>
        <v>2095.82232474131</v>
      </c>
      <c r="AV5" s="8" t="n">
        <f aca="false">AV4+1</f>
        <v>2016</v>
      </c>
      <c r="AW5" s="8" t="n">
        <f aca="false">AVERAGE(AQ8:AQ11)</f>
        <v>29969.7816818848</v>
      </c>
      <c r="AX5" s="8" t="n">
        <f aca="false">AVERAGE(AR8:AR11)</f>
        <v>2497.94574473008</v>
      </c>
      <c r="AY5" s="8" t="n">
        <f aca="false">AVERAGE(AS8:AS11)</f>
        <v>2097.66423933955</v>
      </c>
      <c r="AZ5" s="8" t="n">
        <f aca="false">AVERAGE(AT8:AT11)</f>
        <v>3422.87452907375</v>
      </c>
      <c r="BA5" s="8" t="n">
        <f aca="false">AVERAGE(AU8:AU11)</f>
        <v>2567.49192465147</v>
      </c>
    </row>
    <row r="6" customFormat="false" ht="15" hidden="false" customHeight="false" outlineLevel="0" collapsed="false">
      <c r="A6" s="15" t="n">
        <f aca="false">'Retirement benefit values'!B7</f>
        <v>7092.02100217064</v>
      </c>
      <c r="B6" s="13" t="n">
        <f aca="false">Adequacy_low!Z4</f>
        <v>550.517609871627</v>
      </c>
      <c r="C6" s="13" t="n">
        <f aca="false">Adequacy_low!AA4</f>
        <v>570.37797530294</v>
      </c>
      <c r="D6" s="13" t="n">
        <f aca="false">Adequacy_low!AB4</f>
        <v>385.15427788412</v>
      </c>
      <c r="E6" s="13" t="n">
        <f aca="false">Adequacy_low!AC4</f>
        <v>857.427316933735</v>
      </c>
      <c r="F6" s="13" t="n">
        <v>2015</v>
      </c>
      <c r="G6" s="10" t="n">
        <f aca="false">A6*'Inflation indexes'!$D$156/100*'Inflation indexes'!I99</f>
        <v>32570.7765224842</v>
      </c>
      <c r="H6" s="13" t="n">
        <f aca="false">B6*'Inflation indexes'!$D$156/100*'Inflation indexes'!I99</f>
        <v>2528.30413747123</v>
      </c>
      <c r="I6" s="13" t="n">
        <f aca="false">D6*'Inflation indexes'!$D$156/100*'Inflation indexes'!I99</f>
        <v>1768.85741142094</v>
      </c>
      <c r="J6" s="8" t="n">
        <f aca="false">E6*'Inflation indexes'!$D$156/100*'Inflation indexes'!I99</f>
        <v>3937.81596466992</v>
      </c>
      <c r="K6" s="13" t="n">
        <f aca="false">C6*'Inflation indexes'!$D$156/100*'Inflation indexes'!I99</f>
        <v>2619.51474216631</v>
      </c>
      <c r="L6" s="8" t="n">
        <f aca="false">L5+1</f>
        <v>2017</v>
      </c>
      <c r="M6" s="8" t="n">
        <f aca="false">AVERAGE(G12:G15)</f>
        <v>30901.2012202376</v>
      </c>
      <c r="N6" s="8" t="n">
        <f aca="false">AVERAGE(H12:H15)</f>
        <v>2692.47897452934</v>
      </c>
      <c r="O6" s="8" t="n">
        <f aca="false">AVERAGE(I12:I15)</f>
        <v>2490.28467034532</v>
      </c>
      <c r="P6" s="8" t="n">
        <f aca="false">AVERAGE(J12:J15)</f>
        <v>3525.67398212635</v>
      </c>
      <c r="Q6" s="8" t="n">
        <f aca="false">AVERAGE(K12:K15)</f>
        <v>2734.38783573162</v>
      </c>
      <c r="R6" s="17" t="n">
        <v>2015</v>
      </c>
      <c r="S6" s="18" t="n">
        <f aca="false">'Retirement benefit values'!R7</f>
        <v>7092.02100217064</v>
      </c>
      <c r="T6" s="17" t="n">
        <f aca="false">Adequacy_central!Z4</f>
        <v>550.517609871627</v>
      </c>
      <c r="U6" s="17" t="n">
        <f aca="false">Adequacy_central!AA4</f>
        <v>570.37797530294</v>
      </c>
      <c r="V6" s="17" t="n">
        <f aca="false">Adequacy_central!AB4</f>
        <v>385.15427788412</v>
      </c>
      <c r="W6" s="17" t="n">
        <f aca="false">Adequacy_central!AC4</f>
        <v>857.427316933735</v>
      </c>
      <c r="X6" s="17" t="n">
        <v>2015</v>
      </c>
      <c r="Y6" s="22" t="n">
        <f aca="false">S6*'Inflation indexes'!$D$156/100*'Inflation indexes'!I99</f>
        <v>32570.7765224842</v>
      </c>
      <c r="Z6" s="22" t="n">
        <f aca="false">T6*'Inflation indexes'!$D$156/100*'Inflation indexes'!I99</f>
        <v>2528.30413747123</v>
      </c>
      <c r="AA6" s="22" t="n">
        <f aca="false">V6*'Inflation indexes'!$D$156/100*'Inflation indexes'!I99</f>
        <v>1768.85741142094</v>
      </c>
      <c r="AB6" s="22" t="n">
        <f aca="false">W6*'Inflation indexes'!$D$156/100*'Inflation indexes'!I99</f>
        <v>3937.81596466992</v>
      </c>
      <c r="AC6" s="22" t="n">
        <f aca="false">U6*'Inflation indexes'!$D$156/100*'Inflation indexes'!I99</f>
        <v>2619.51474216631</v>
      </c>
      <c r="AD6" s="11" t="n">
        <f aca="false">AD5+1</f>
        <v>2017</v>
      </c>
      <c r="AE6" s="11" t="n">
        <f aca="false">AVERAGE(Y12:Y15)</f>
        <v>30901.2012202376</v>
      </c>
      <c r="AF6" s="11" t="n">
        <f aca="false">AVERAGE(Z12:Z15)</f>
        <v>2692.47897452934</v>
      </c>
      <c r="AG6" s="11" t="n">
        <f aca="false">AVERAGE(AA12:AA15)</f>
        <v>2490.28467034532</v>
      </c>
      <c r="AH6" s="11" t="n">
        <f aca="false">AVERAGE(AB12:AB15)</f>
        <v>3525.67398212635</v>
      </c>
      <c r="AI6" s="11" t="n">
        <f aca="false">AVERAGE(AC12:AC15)</f>
        <v>2734.38783573162</v>
      </c>
      <c r="AJ6" s="13" t="n">
        <v>2015</v>
      </c>
      <c r="AK6" s="15" t="n">
        <f aca="false">'Retirement benefit values'!AO7</f>
        <v>7092.02100217064</v>
      </c>
      <c r="AL6" s="13" t="n">
        <f aca="false">Adequacy_high!Z4</f>
        <v>550.517609871627</v>
      </c>
      <c r="AM6" s="13" t="n">
        <f aca="false">Adequacy_high!AA4</f>
        <v>570.37797530294</v>
      </c>
      <c r="AN6" s="13" t="n">
        <f aca="false">Adequacy_high!AB4</f>
        <v>385.15427788412</v>
      </c>
      <c r="AO6" s="13" t="n">
        <f aca="false">Adequacy_high!AC4</f>
        <v>857.427316933735</v>
      </c>
      <c r="AP6" s="13" t="n">
        <v>2015</v>
      </c>
      <c r="AQ6" s="23" t="n">
        <f aca="false">AK6*'Inflation indexes'!$D$156/100*'Inflation indexes'!I99</f>
        <v>32570.7765224842</v>
      </c>
      <c r="AR6" s="23" t="n">
        <f aca="false">AL6*'Inflation indexes'!$D$156/100*'Inflation indexes'!I99</f>
        <v>2528.30413747123</v>
      </c>
      <c r="AS6" s="23" t="n">
        <f aca="false">AN6*'Inflation indexes'!$D$156/100*'Inflation indexes'!I99</f>
        <v>1768.85741142094</v>
      </c>
      <c r="AT6" s="23" t="n">
        <f aca="false">AO6*'Inflation indexes'!$D$156/100*'Inflation indexes'!I99</f>
        <v>3937.81596466992</v>
      </c>
      <c r="AU6" s="23" t="n">
        <f aca="false">AM6*'Inflation indexes'!$D$156/100*'Inflation indexes'!I99</f>
        <v>2619.51474216631</v>
      </c>
      <c r="AV6" s="8" t="n">
        <f aca="false">AV5+1</f>
        <v>2017</v>
      </c>
      <c r="AW6" s="8" t="n">
        <f aca="false">AVERAGE(AQ12:AQ15)</f>
        <v>30901.2012202376</v>
      </c>
      <c r="AX6" s="8" t="n">
        <f aca="false">AVERAGE(AR12:AR15)</f>
        <v>2692.47897452934</v>
      </c>
      <c r="AY6" s="8" t="n">
        <f aca="false">AVERAGE(AS12:AS15)</f>
        <v>2490.28467034532</v>
      </c>
      <c r="AZ6" s="8" t="n">
        <f aca="false">AVERAGE(AT12:AT15)</f>
        <v>3525.67398212635</v>
      </c>
      <c r="BA6" s="8" t="n">
        <f aca="false">AVERAGE(AU12:AU15)</f>
        <v>2734.38783573162</v>
      </c>
    </row>
    <row r="7" customFormat="false" ht="15" hidden="false" customHeight="false" outlineLevel="0" collapsed="false">
      <c r="A7" s="15" t="n">
        <f aca="false">'Retirement benefit values'!B8</f>
        <v>7113.98164433727</v>
      </c>
      <c r="B7" s="13" t="n">
        <f aca="false">Adequacy_low!Z5</f>
        <v>520.913209225584</v>
      </c>
      <c r="C7" s="13" t="n">
        <f aca="false">Adequacy_low!AA5</f>
        <v>543.322852406607</v>
      </c>
      <c r="D7" s="13" t="n">
        <f aca="false">Adequacy_low!AB5</f>
        <v>374.438115792493</v>
      </c>
      <c r="E7" s="13" t="n">
        <f aca="false">Adequacy_low!AC5</f>
        <v>804.122363043989</v>
      </c>
      <c r="F7" s="13" t="n">
        <v>2015</v>
      </c>
      <c r="G7" s="10" t="n">
        <f aca="false">A7*'Inflation indexes'!$D$156/100*'Inflation indexes'!I100</f>
        <v>32253.7115438263</v>
      </c>
      <c r="H7" s="13" t="n">
        <f aca="false">B7*'Inflation indexes'!$D$156/100*'Inflation indexes'!I100</f>
        <v>2361.74131867556</v>
      </c>
      <c r="I7" s="13" t="n">
        <f aca="false">D7*'Inflation indexes'!$D$156/100*'Inflation indexes'!I100</f>
        <v>1697.6455073367</v>
      </c>
      <c r="J7" s="8" t="n">
        <f aca="false">E7*'Inflation indexes'!$D$156/100*'Inflation indexes'!I100</f>
        <v>3645.7685780235</v>
      </c>
      <c r="K7" s="13" t="n">
        <f aca="false">C7*'Inflation indexes'!$D$156/100*'Inflation indexes'!I100</f>
        <v>2463.34323488743</v>
      </c>
      <c r="L7" s="8" t="n">
        <f aca="false">L6+1</f>
        <v>2018</v>
      </c>
      <c r="M7" s="8" t="n">
        <f aca="false">AVERAGE(G16:G19)</f>
        <v>29333.2223456884</v>
      </c>
      <c r="N7" s="8" t="n">
        <f aca="false">AVERAGE(H16:H19)</f>
        <v>2531.59087093185</v>
      </c>
      <c r="O7" s="8" t="n">
        <f aca="false">AVERAGE(I16:I19)</f>
        <v>2291.81577344186</v>
      </c>
      <c r="P7" s="8" t="n">
        <f aca="false">AVERAGE(J16:J19)</f>
        <v>3329.38939725307</v>
      </c>
      <c r="Q7" s="8" t="n">
        <f aca="false">AVERAGE(K16:K19)</f>
        <v>2555.88870742546</v>
      </c>
      <c r="R7" s="17" t="n">
        <v>2015</v>
      </c>
      <c r="S7" s="18" t="n">
        <f aca="false">'Retirement benefit values'!R8</f>
        <v>7113.98164433727</v>
      </c>
      <c r="T7" s="17" t="n">
        <f aca="false">Adequacy_central!Z5</f>
        <v>520.913209225584</v>
      </c>
      <c r="U7" s="17" t="n">
        <f aca="false">Adequacy_central!AA5</f>
        <v>543.322852406607</v>
      </c>
      <c r="V7" s="17" t="n">
        <f aca="false">Adequacy_central!AB5</f>
        <v>374.438115792493</v>
      </c>
      <c r="W7" s="17" t="n">
        <f aca="false">Adequacy_central!AC5</f>
        <v>804.122363043989</v>
      </c>
      <c r="X7" s="17" t="n">
        <v>2015</v>
      </c>
      <c r="Y7" s="22" t="n">
        <f aca="false">S7*'Inflation indexes'!$D$156/100*'Inflation indexes'!I100</f>
        <v>32253.7115438263</v>
      </c>
      <c r="Z7" s="22" t="n">
        <f aca="false">T7*'Inflation indexes'!$D$156/100*'Inflation indexes'!I100</f>
        <v>2361.74131867556</v>
      </c>
      <c r="AA7" s="22" t="n">
        <f aca="false">V7*'Inflation indexes'!$D$156/100*'Inflation indexes'!I100</f>
        <v>1697.6455073367</v>
      </c>
      <c r="AB7" s="22" t="n">
        <f aca="false">W7*'Inflation indexes'!$D$156/100*'Inflation indexes'!I100</f>
        <v>3645.7685780235</v>
      </c>
      <c r="AC7" s="22" t="n">
        <f aca="false">U7*'Inflation indexes'!$D$156/100*'Inflation indexes'!I100</f>
        <v>2463.34323488743</v>
      </c>
      <c r="AD7" s="11" t="n">
        <f aca="false">AD6+1</f>
        <v>2018</v>
      </c>
      <c r="AE7" s="11" t="n">
        <f aca="false">AVERAGE(Y16:Y19)</f>
        <v>29333.2223456884</v>
      </c>
      <c r="AF7" s="11" t="n">
        <f aca="false">AVERAGE(Z16:Z19)</f>
        <v>2531.59087093185</v>
      </c>
      <c r="AG7" s="11" t="n">
        <f aca="false">AVERAGE(AA16:AA19)</f>
        <v>2291.81577344186</v>
      </c>
      <c r="AH7" s="11" t="n">
        <f aca="false">AVERAGE(AB16:AB19)</f>
        <v>3329.38939725307</v>
      </c>
      <c r="AI7" s="11" t="n">
        <f aca="false">AVERAGE(AC16:AC19)</f>
        <v>2555.88870742546</v>
      </c>
      <c r="AJ7" s="13" t="n">
        <v>2015</v>
      </c>
      <c r="AK7" s="15" t="n">
        <f aca="false">'Retirement benefit values'!AO8</f>
        <v>7113.98164433727</v>
      </c>
      <c r="AL7" s="13" t="n">
        <f aca="false">Adequacy_high!Z5</f>
        <v>520.913209225584</v>
      </c>
      <c r="AM7" s="13" t="n">
        <f aca="false">Adequacy_high!AA5</f>
        <v>543.322852406607</v>
      </c>
      <c r="AN7" s="13" t="n">
        <f aca="false">Adequacy_high!AB5</f>
        <v>374.438115792493</v>
      </c>
      <c r="AO7" s="13" t="n">
        <f aca="false">Adequacy_high!AC5</f>
        <v>804.122363043989</v>
      </c>
      <c r="AP7" s="13" t="n">
        <v>2015</v>
      </c>
      <c r="AQ7" s="23" t="n">
        <f aca="false">AK7*'Inflation indexes'!$D$156/100*'Inflation indexes'!I100</f>
        <v>32253.7115438263</v>
      </c>
      <c r="AR7" s="23" t="n">
        <f aca="false">AL7*'Inflation indexes'!$D$156/100*'Inflation indexes'!I100</f>
        <v>2361.74131867556</v>
      </c>
      <c r="AS7" s="23" t="n">
        <f aca="false">AN7*'Inflation indexes'!$D$156/100*'Inflation indexes'!I100</f>
        <v>1697.6455073367</v>
      </c>
      <c r="AT7" s="23" t="n">
        <f aca="false">AO7*'Inflation indexes'!$D$156/100*'Inflation indexes'!I100</f>
        <v>3645.7685780235</v>
      </c>
      <c r="AU7" s="23" t="n">
        <f aca="false">AM7*'Inflation indexes'!$D$156/100*'Inflation indexes'!I100</f>
        <v>2463.34323488743</v>
      </c>
      <c r="AV7" s="8" t="n">
        <f aca="false">AV6+1</f>
        <v>2018</v>
      </c>
      <c r="AW7" s="8" t="n">
        <f aca="false">AVERAGE(AQ16:AQ19)</f>
        <v>29336.9739271587</v>
      </c>
      <c r="AX7" s="8" t="n">
        <f aca="false">AVERAGE(AR16:AR19)</f>
        <v>2531.50096704125</v>
      </c>
      <c r="AY7" s="8" t="n">
        <f aca="false">AVERAGE(AS16:AS19)</f>
        <v>2291.73269124531</v>
      </c>
      <c r="AZ7" s="8" t="n">
        <f aca="false">AVERAGE(AT16:AT19)</f>
        <v>3329.38939725307</v>
      </c>
      <c r="BA7" s="8" t="n">
        <f aca="false">AVERAGE(AU16:AU19)</f>
        <v>2555.83168747834</v>
      </c>
    </row>
    <row r="8" customFormat="false" ht="15" hidden="false" customHeight="false" outlineLevel="0" collapsed="false">
      <c r="A8" s="15" t="n">
        <f aca="false">'Retirement benefit values'!B9</f>
        <v>6705.54599729676</v>
      </c>
      <c r="B8" s="13" t="n">
        <f aca="false">Adequacy_low!Z6</f>
        <v>583.77885923771</v>
      </c>
      <c r="C8" s="13" t="n">
        <f aca="false">Adequacy_low!AA6</f>
        <v>602.120154708326</v>
      </c>
      <c r="D8" s="13" t="n">
        <f aca="false">Adequacy_low!AB6</f>
        <v>434.161889707348</v>
      </c>
      <c r="E8" s="13" t="n">
        <f aca="false">Adequacy_low!AC6</f>
        <v>830.382417274912</v>
      </c>
      <c r="F8" s="13" t="n">
        <f aca="false">F4+1</f>
        <v>2016</v>
      </c>
      <c r="G8" s="10" t="n">
        <f aca="false">A8*'Inflation indexes'!$D$156/100*'Inflation indexes'!I101</f>
        <v>30401.9263969885</v>
      </c>
      <c r="H8" s="13" t="n">
        <f aca="false">B8*'Inflation indexes'!$D$156/100*'Inflation indexes'!I101</f>
        <v>2646.76462107897</v>
      </c>
      <c r="I8" s="13" t="n">
        <f aca="false">D8*'Inflation indexes'!$D$156/100*'Inflation indexes'!I101</f>
        <v>1968.42402103891</v>
      </c>
      <c r="J8" s="8" t="n">
        <f aca="false">E8*'Inflation indexes'!$D$156/100*'Inflation indexes'!I101</f>
        <v>3764.82767272381</v>
      </c>
      <c r="K8" s="13" t="n">
        <f aca="false">C8*'Inflation indexes'!$D$156/100*'Inflation indexes'!I101</f>
        <v>2729.92126710717</v>
      </c>
      <c r="L8" s="8" t="n">
        <f aca="false">L7+1</f>
        <v>2019</v>
      </c>
      <c r="M8" s="8" t="n">
        <f aca="false">AVERAGE(G20:G23)</f>
        <v>26863.1933240567</v>
      </c>
      <c r="N8" s="8" t="n">
        <f aca="false">AVERAGE(H20:H23)</f>
        <v>2389.19812764426</v>
      </c>
      <c r="O8" s="8" t="n">
        <f aca="false">AVERAGE(I20:I23)</f>
        <v>2039.97924473664</v>
      </c>
      <c r="P8" s="8" t="n">
        <f aca="false">AVERAGE(J20:J23)</f>
        <v>3418.42530276078</v>
      </c>
      <c r="Q8" s="8" t="n">
        <f aca="false">AVERAGE(K20:K23)</f>
        <v>2421.644445351</v>
      </c>
      <c r="R8" s="17" t="n">
        <f aca="false">R4+1</f>
        <v>2016</v>
      </c>
      <c r="S8" s="18" t="n">
        <f aca="false">'Retirement benefit values'!R9</f>
        <v>6705.54599729676</v>
      </c>
      <c r="T8" s="17" t="n">
        <f aca="false">Adequacy_central!Z6</f>
        <v>583.77885923771</v>
      </c>
      <c r="U8" s="17" t="n">
        <f aca="false">Adequacy_central!AA6</f>
        <v>602.120154708326</v>
      </c>
      <c r="V8" s="17" t="n">
        <f aca="false">Adequacy_central!AB6</f>
        <v>434.161889707348</v>
      </c>
      <c r="W8" s="17" t="n">
        <f aca="false">Adequacy_central!AC6</f>
        <v>830.382417274912</v>
      </c>
      <c r="X8" s="17" t="n">
        <f aca="false">X4+1</f>
        <v>2016</v>
      </c>
      <c r="Y8" s="22" t="n">
        <f aca="false">S8*'Inflation indexes'!$D$156/100*'Inflation indexes'!I101</f>
        <v>30401.9263969885</v>
      </c>
      <c r="Z8" s="22" t="n">
        <f aca="false">T8*'Inflation indexes'!$D$156/100*'Inflation indexes'!I101</f>
        <v>2646.76462107897</v>
      </c>
      <c r="AA8" s="22" t="n">
        <f aca="false">V8*'Inflation indexes'!$D$156/100*'Inflation indexes'!I101</f>
        <v>1968.42402103891</v>
      </c>
      <c r="AB8" s="22" t="n">
        <f aca="false">W8*'Inflation indexes'!$D$156/100*'Inflation indexes'!I101</f>
        <v>3764.82767272381</v>
      </c>
      <c r="AC8" s="22" t="n">
        <f aca="false">U8*'Inflation indexes'!$D$156/100*'Inflation indexes'!I101</f>
        <v>2729.92126710717</v>
      </c>
      <c r="AD8" s="11" t="n">
        <f aca="false">AD7+1</f>
        <v>2019</v>
      </c>
      <c r="AE8" s="11" t="n">
        <f aca="false">AVERAGE(Y20:Y23)</f>
        <v>26863.1933240567</v>
      </c>
      <c r="AF8" s="11" t="n">
        <f aca="false">AVERAGE(Z20:Z23)</f>
        <v>2389.17988803068</v>
      </c>
      <c r="AG8" s="11" t="n">
        <f aca="false">AVERAGE(AA20:AA23)</f>
        <v>2039.96741728607</v>
      </c>
      <c r="AH8" s="11" t="n">
        <f aca="false">AVERAGE(AB20:AB23)</f>
        <v>3418.42530276078</v>
      </c>
      <c r="AI8" s="11" t="n">
        <f aca="false">AVERAGE(AC20:AC23)</f>
        <v>2421.63622186847</v>
      </c>
      <c r="AJ8" s="13" t="n">
        <f aca="false">AJ4+1</f>
        <v>2016</v>
      </c>
      <c r="AK8" s="15" t="n">
        <f aca="false">'Retirement benefit values'!AO9</f>
        <v>6705.54599729676</v>
      </c>
      <c r="AL8" s="13" t="n">
        <f aca="false">Adequacy_high!Z6</f>
        <v>583.77885923771</v>
      </c>
      <c r="AM8" s="13" t="n">
        <f aca="false">Adequacy_high!AA6</f>
        <v>602.120154708326</v>
      </c>
      <c r="AN8" s="13" t="n">
        <f aca="false">Adequacy_high!AB6</f>
        <v>434.161889707348</v>
      </c>
      <c r="AO8" s="13" t="n">
        <f aca="false">Adequacy_high!AC6</f>
        <v>830.382417274912</v>
      </c>
      <c r="AP8" s="13" t="n">
        <f aca="false">AP4+1</f>
        <v>2016</v>
      </c>
      <c r="AQ8" s="23" t="n">
        <f aca="false">AK8*'Inflation indexes'!$D$156/100*'Inflation indexes'!I101</f>
        <v>30401.9263969885</v>
      </c>
      <c r="AR8" s="23" t="n">
        <f aca="false">AL8*'Inflation indexes'!$D$156/100*'Inflation indexes'!I101</f>
        <v>2646.76462107897</v>
      </c>
      <c r="AS8" s="23" t="n">
        <f aca="false">AN8*'Inflation indexes'!$D$156/100*'Inflation indexes'!I101</f>
        <v>1968.42402103891</v>
      </c>
      <c r="AT8" s="23" t="n">
        <f aca="false">AO8*'Inflation indexes'!$D$156/100*'Inflation indexes'!I101</f>
        <v>3764.82767272381</v>
      </c>
      <c r="AU8" s="23" t="n">
        <f aca="false">AM8*'Inflation indexes'!$D$156/100*'Inflation indexes'!I101</f>
        <v>2729.92126710717</v>
      </c>
      <c r="AV8" s="8" t="n">
        <f aca="false">AV7+1</f>
        <v>2019</v>
      </c>
      <c r="AW8" s="8" t="n">
        <f aca="false">AVERAGE(AQ20:AQ23)</f>
        <v>26869.677741076</v>
      </c>
      <c r="AX8" s="8" t="n">
        <f aca="false">AVERAGE(AR20:AR23)</f>
        <v>2391.5705533458</v>
      </c>
      <c r="AY8" s="8" t="n">
        <f aca="false">AVERAGE(AS20:AS23)</f>
        <v>2032.67211928479</v>
      </c>
      <c r="AZ8" s="8" t="n">
        <f aca="false">AVERAGE(AT20:AT23)</f>
        <v>3443.45468801456</v>
      </c>
      <c r="BA8" s="8" t="n">
        <f aca="false">AVERAGE(AU20:AU23)</f>
        <v>2424.22628197906</v>
      </c>
    </row>
    <row r="9" customFormat="false" ht="15" hidden="false" customHeight="false" outlineLevel="0" collapsed="false">
      <c r="A9" s="15" t="n">
        <f aca="false">'Retirement benefit values'!B10</f>
        <v>6521.17321865806</v>
      </c>
      <c r="B9" s="13" t="n">
        <f aca="false">Adequacy_low!Z7</f>
        <v>525.569094216077</v>
      </c>
      <c r="C9" s="13" t="n">
        <f aca="false">Adequacy_low!AA7</f>
        <v>545.656540631016</v>
      </c>
      <c r="D9" s="13" t="n">
        <f aca="false">Adequacy_low!AB7</f>
        <v>451.937308863266</v>
      </c>
      <c r="E9" s="13" t="n">
        <f aca="false">Adequacy_low!AC7</f>
        <v>716.634741102767</v>
      </c>
      <c r="F9" s="13" t="n">
        <f aca="false">F5+1</f>
        <v>2016</v>
      </c>
      <c r="G9" s="10" t="n">
        <f aca="false">A9*'Inflation indexes'!$D$156/100*'Inflation indexes'!I102</f>
        <v>29566.0082408768</v>
      </c>
      <c r="H9" s="13" t="n">
        <f aca="false">B9*'Inflation indexes'!$D$156/100*'Inflation indexes'!I102</f>
        <v>2382.85039358919</v>
      </c>
      <c r="I9" s="13" t="n">
        <f aca="false">D9*'Inflation indexes'!$D$156/100*'Inflation indexes'!I102</f>
        <v>2049.01506986202</v>
      </c>
      <c r="J9" s="8" t="n">
        <f aca="false">E9*'Inflation indexes'!$D$156/100*'Inflation indexes'!I102</f>
        <v>3249.11299710931</v>
      </c>
      <c r="K9" s="13" t="n">
        <f aca="false">C9*'Inflation indexes'!$D$156/100*'Inflation indexes'!I102</f>
        <v>2473.923822607</v>
      </c>
      <c r="L9" s="8" t="n">
        <f aca="false">L8+1</f>
        <v>2020</v>
      </c>
      <c r="M9" s="8" t="n">
        <f aca="false">AVERAGE(G24:G27)</f>
        <v>26757.0482227393</v>
      </c>
      <c r="N9" s="8" t="n">
        <f aca="false">AVERAGE(H24:H27)</f>
        <v>2405.89933137234</v>
      </c>
      <c r="O9" s="8" t="n">
        <f aca="false">AVERAGE(I24:I27)</f>
        <v>2173.06834906184</v>
      </c>
      <c r="P9" s="8" t="n">
        <f aca="false">AVERAGE(J24:J27)</f>
        <v>3018.15123818972</v>
      </c>
      <c r="Q9" s="8" t="n">
        <f aca="false">AVERAGE(K24:K27)</f>
        <v>2401.26863909724</v>
      </c>
      <c r="R9" s="17" t="n">
        <f aca="false">R5+1</f>
        <v>2016</v>
      </c>
      <c r="S9" s="18" t="n">
        <f aca="false">'Retirement benefit values'!R10</f>
        <v>6521.17321865806</v>
      </c>
      <c r="T9" s="17" t="n">
        <f aca="false">Adequacy_central!Z7</f>
        <v>525.569094216077</v>
      </c>
      <c r="U9" s="17" t="n">
        <f aca="false">Adequacy_central!AA7</f>
        <v>545.656540631016</v>
      </c>
      <c r="V9" s="17" t="n">
        <f aca="false">Adequacy_central!AB7</f>
        <v>451.937308863266</v>
      </c>
      <c r="W9" s="17" t="n">
        <f aca="false">Adequacy_central!AC7</f>
        <v>716.634741102767</v>
      </c>
      <c r="X9" s="17" t="n">
        <f aca="false">X5+1</f>
        <v>2016</v>
      </c>
      <c r="Y9" s="22" t="n">
        <f aca="false">S9*'Inflation indexes'!$D$156/100*'Inflation indexes'!I102</f>
        <v>29566.0082408768</v>
      </c>
      <c r="Z9" s="22" t="n">
        <f aca="false">T9*'Inflation indexes'!$D$156/100*'Inflation indexes'!I102</f>
        <v>2382.85039358919</v>
      </c>
      <c r="AA9" s="22" t="n">
        <f aca="false">V9*'Inflation indexes'!$D$156/100*'Inflation indexes'!I102</f>
        <v>2049.01506986202</v>
      </c>
      <c r="AB9" s="22" t="n">
        <f aca="false">W9*'Inflation indexes'!$D$156/100*'Inflation indexes'!I102</f>
        <v>3249.11299710931</v>
      </c>
      <c r="AC9" s="22" t="n">
        <f aca="false">U9*'Inflation indexes'!$D$156/100*'Inflation indexes'!I102</f>
        <v>2473.923822607</v>
      </c>
      <c r="AD9" s="11" t="n">
        <f aca="false">AD8+1</f>
        <v>2020</v>
      </c>
      <c r="AE9" s="11" t="n">
        <f aca="false">AVERAGE(Y24:Y27)</f>
        <v>26978.3037265604</v>
      </c>
      <c r="AF9" s="11" t="n">
        <f aca="false">AVERAGE(Z24:Z27)</f>
        <v>2411.16903849008</v>
      </c>
      <c r="AG9" s="11" t="n">
        <f aca="false">AVERAGE(AA24:AA27)</f>
        <v>2175.10941735424</v>
      </c>
      <c r="AH9" s="11" t="n">
        <f aca="false">AVERAGE(AB24:AB27)</f>
        <v>3029.78198126033</v>
      </c>
      <c r="AI9" s="11" t="n">
        <f aca="false">AVERAGE(AC24:AC27)</f>
        <v>2405.9362889128</v>
      </c>
      <c r="AJ9" s="13" t="n">
        <f aca="false">AJ5+1</f>
        <v>2016</v>
      </c>
      <c r="AK9" s="15" t="n">
        <f aca="false">'Retirement benefit values'!AO10</f>
        <v>6521.17321865806</v>
      </c>
      <c r="AL9" s="13" t="n">
        <f aca="false">Adequacy_high!Z7</f>
        <v>525.569094216077</v>
      </c>
      <c r="AM9" s="13" t="n">
        <f aca="false">Adequacy_high!AA7</f>
        <v>545.656540631016</v>
      </c>
      <c r="AN9" s="13" t="n">
        <f aca="false">Adequacy_high!AB7</f>
        <v>451.937308863266</v>
      </c>
      <c r="AO9" s="13" t="n">
        <f aca="false">Adequacy_high!AC7</f>
        <v>716.634741102767</v>
      </c>
      <c r="AP9" s="13" t="n">
        <f aca="false">AP5+1</f>
        <v>2016</v>
      </c>
      <c r="AQ9" s="23" t="n">
        <f aca="false">AK9*'Inflation indexes'!$D$156/100*'Inflation indexes'!I102</f>
        <v>29566.0082408768</v>
      </c>
      <c r="AR9" s="23" t="n">
        <f aca="false">AL9*'Inflation indexes'!$D$156/100*'Inflation indexes'!I102</f>
        <v>2382.85039358919</v>
      </c>
      <c r="AS9" s="23" t="n">
        <f aca="false">AN9*'Inflation indexes'!$D$156/100*'Inflation indexes'!I102</f>
        <v>2049.01506986202</v>
      </c>
      <c r="AT9" s="23" t="n">
        <f aca="false">AO9*'Inflation indexes'!$D$156/100*'Inflation indexes'!I102</f>
        <v>3249.11299710931</v>
      </c>
      <c r="AU9" s="23" t="n">
        <f aca="false">AM9*'Inflation indexes'!$D$156/100*'Inflation indexes'!I102</f>
        <v>2473.923822607</v>
      </c>
      <c r="AV9" s="8" t="n">
        <f aca="false">AV8+1</f>
        <v>2020</v>
      </c>
      <c r="AW9" s="8" t="n">
        <f aca="false">AVERAGE(AQ24:AQ27)</f>
        <v>27829.8161270734</v>
      </c>
      <c r="AX9" s="8" t="n">
        <f aca="false">AVERAGE(AR24:AR27)</f>
        <v>2406.00413814136</v>
      </c>
      <c r="AY9" s="8" t="n">
        <f aca="false">AVERAGE(AS24:AS27)</f>
        <v>2158.75883106382</v>
      </c>
      <c r="AZ9" s="8" t="n">
        <f aca="false">AVERAGE(AT24:AT27)</f>
        <v>3060.30939279832</v>
      </c>
      <c r="BA9" s="8" t="n">
        <f aca="false">AVERAGE(AU24:AU27)</f>
        <v>2395.5740925294</v>
      </c>
    </row>
    <row r="10" customFormat="false" ht="15" hidden="false" customHeight="false" outlineLevel="0" collapsed="false">
      <c r="A10" s="15" t="n">
        <f aca="false">'Retirement benefit values'!B11</f>
        <v>6554.01964535573</v>
      </c>
      <c r="B10" s="13" t="n">
        <f aca="false">Adequacy_low!Z8</f>
        <v>519.596734873793</v>
      </c>
      <c r="C10" s="13" t="n">
        <f aca="false">Adequacy_low!AA8</f>
        <v>532.289111738166</v>
      </c>
      <c r="D10" s="13" t="n">
        <f aca="false">Adequacy_low!AB8</f>
        <v>433.415822763478</v>
      </c>
      <c r="E10" s="13" t="n">
        <f aca="false">Adequacy_low!AC8</f>
        <v>698.801487240884</v>
      </c>
      <c r="F10" s="13" t="n">
        <f aca="false">F6+1</f>
        <v>2016</v>
      </c>
      <c r="G10" s="10" t="n">
        <f aca="false">A10*'Inflation indexes'!$D$156/100*'Inflation indexes'!I103</f>
        <v>29714.9289472995</v>
      </c>
      <c r="H10" s="13" t="n">
        <f aca="false">B10*'Inflation indexes'!$D$156/100*'Inflation indexes'!I103</f>
        <v>2355.77262405132</v>
      </c>
      <c r="I10" s="13" t="n">
        <f aca="false">D10*'Inflation indexes'!$D$156/100*'Inflation indexes'!I103</f>
        <v>1965.04146690776</v>
      </c>
      <c r="J10" s="8" t="n">
        <f aca="false">E10*'Inflation indexes'!$D$156/100*'Inflation indexes'!I103</f>
        <v>3168.25973451946</v>
      </c>
      <c r="K10" s="13" t="n">
        <f aca="false">C10*'Inflation indexes'!$D$156/100*'Inflation indexes'!I103</f>
        <v>2413.31793168012</v>
      </c>
      <c r="L10" s="8" t="n">
        <f aca="false">L9+1</f>
        <v>2021</v>
      </c>
      <c r="M10" s="8" t="n">
        <f aca="false">AVERAGE(G28:G31)</f>
        <v>27145.4952156294</v>
      </c>
      <c r="N10" s="8" t="n">
        <f aca="false">AVERAGE(H28:H31)</f>
        <v>2313.95071490181</v>
      </c>
      <c r="O10" s="8" t="n">
        <f aca="false">AVERAGE(I28:I31)</f>
        <v>2091.99990923359</v>
      </c>
      <c r="P10" s="8" t="n">
        <f aca="false">AVERAGE(J28:J31)</f>
        <v>2935.20633919444</v>
      </c>
      <c r="Q10" s="8" t="n">
        <f aca="false">AVERAGE(K28:K31)</f>
        <v>2304.51004049121</v>
      </c>
      <c r="R10" s="17" t="n">
        <f aca="false">R6+1</f>
        <v>2016</v>
      </c>
      <c r="S10" s="18" t="n">
        <f aca="false">'Retirement benefit values'!R11</f>
        <v>6554.01964535573</v>
      </c>
      <c r="T10" s="17" t="n">
        <f aca="false">Adequacy_central!Z8</f>
        <v>519.596734873793</v>
      </c>
      <c r="U10" s="17" t="n">
        <f aca="false">Adequacy_central!AA8</f>
        <v>532.289111738166</v>
      </c>
      <c r="V10" s="17" t="n">
        <f aca="false">Adequacy_central!AB8</f>
        <v>433.415822763478</v>
      </c>
      <c r="W10" s="17" t="n">
        <f aca="false">Adequacy_central!AC8</f>
        <v>698.801487240884</v>
      </c>
      <c r="X10" s="17" t="n">
        <f aca="false">X6+1</f>
        <v>2016</v>
      </c>
      <c r="Y10" s="22" t="n">
        <f aca="false">S10*'Inflation indexes'!$D$156/100*'Inflation indexes'!I103</f>
        <v>29714.9289472995</v>
      </c>
      <c r="Z10" s="22" t="n">
        <f aca="false">T10*'Inflation indexes'!$D$156/100*'Inflation indexes'!I103</f>
        <v>2355.77262405132</v>
      </c>
      <c r="AA10" s="22" t="n">
        <f aca="false">V10*'Inflation indexes'!$D$156/100*'Inflation indexes'!I103</f>
        <v>1965.04146690776</v>
      </c>
      <c r="AB10" s="22" t="n">
        <f aca="false">W10*'Inflation indexes'!$D$156/100*'Inflation indexes'!I103</f>
        <v>3168.25973451946</v>
      </c>
      <c r="AC10" s="22" t="n">
        <f aca="false">U10*'Inflation indexes'!$D$156/100*'Inflation indexes'!I103</f>
        <v>2413.31793168012</v>
      </c>
      <c r="AD10" s="11" t="n">
        <f aca="false">AD9+1</f>
        <v>2021</v>
      </c>
      <c r="AE10" s="11" t="n">
        <f aca="false">AVERAGE(Y28:Y31)</f>
        <v>27901.4241375945</v>
      </c>
      <c r="AF10" s="11" t="n">
        <f aca="false">AVERAGE(Z28:Z31)</f>
        <v>2377.85628141493</v>
      </c>
      <c r="AG10" s="11" t="n">
        <f aca="false">AVERAGE(AA28:AA31)</f>
        <v>2142.43234840903</v>
      </c>
      <c r="AH10" s="11" t="n">
        <f aca="false">AVERAGE(AB28:AB31)</f>
        <v>3037.84448329221</v>
      </c>
      <c r="AI10" s="11" t="n">
        <f aca="false">AVERAGE(AC28:AC31)</f>
        <v>2368.52345992707</v>
      </c>
      <c r="AJ10" s="13" t="n">
        <f aca="false">AJ6+1</f>
        <v>2016</v>
      </c>
      <c r="AK10" s="15" t="n">
        <f aca="false">'Retirement benefit values'!AO11</f>
        <v>6554.01964535573</v>
      </c>
      <c r="AL10" s="13" t="n">
        <f aca="false">Adequacy_high!Z8</f>
        <v>519.596734873793</v>
      </c>
      <c r="AM10" s="13" t="n">
        <f aca="false">Adequacy_high!AA8</f>
        <v>532.289111738166</v>
      </c>
      <c r="AN10" s="13" t="n">
        <f aca="false">Adequacy_high!AB8</f>
        <v>433.415822763478</v>
      </c>
      <c r="AO10" s="13" t="n">
        <f aca="false">Adequacy_high!AC8</f>
        <v>698.801487240884</v>
      </c>
      <c r="AP10" s="13" t="n">
        <f aca="false">AP6+1</f>
        <v>2016</v>
      </c>
      <c r="AQ10" s="23" t="n">
        <f aca="false">AK10*'Inflation indexes'!$D$156/100*'Inflation indexes'!I103</f>
        <v>29714.9289472995</v>
      </c>
      <c r="AR10" s="23" t="n">
        <f aca="false">AL10*'Inflation indexes'!$D$156/100*'Inflation indexes'!I103</f>
        <v>2355.77262405132</v>
      </c>
      <c r="AS10" s="23" t="n">
        <f aca="false">AN10*'Inflation indexes'!$D$156/100*'Inflation indexes'!I103</f>
        <v>1965.04146690776</v>
      </c>
      <c r="AT10" s="23" t="n">
        <f aca="false">AO10*'Inflation indexes'!$D$156/100*'Inflation indexes'!I103</f>
        <v>3168.25973451946</v>
      </c>
      <c r="AU10" s="23" t="n">
        <f aca="false">AM10*'Inflation indexes'!$D$156/100*'Inflation indexes'!I103</f>
        <v>2413.31793168012</v>
      </c>
      <c r="AV10" s="8" t="n">
        <f aca="false">AV9+1</f>
        <v>2021</v>
      </c>
      <c r="AW10" s="8" t="n">
        <f aca="false">AVERAGE(AQ28:AQ31)</f>
        <v>30017.3342166067</v>
      </c>
      <c r="AX10" s="8" t="n">
        <f aca="false">AVERAGE(AR28:AR31)</f>
        <v>2437.6115831132</v>
      </c>
      <c r="AY10" s="8" t="n">
        <f aca="false">AVERAGE(AS28:AS31)</f>
        <v>2193.5063106884</v>
      </c>
      <c r="AZ10" s="8" t="n">
        <f aca="false">AVERAGE(AT28:AT31)</f>
        <v>3158.01000403283</v>
      </c>
      <c r="BA10" s="8" t="n">
        <f aca="false">AVERAGE(AU28:AU31)</f>
        <v>2431.02346082909</v>
      </c>
    </row>
    <row r="11" customFormat="false" ht="15" hidden="false" customHeight="false" outlineLevel="0" collapsed="false">
      <c r="A11" s="15" t="n">
        <f aca="false">'Retirement benefit values'!B12</f>
        <v>6660.1842529205</v>
      </c>
      <c r="B11" s="13" t="n">
        <f aca="false">Adequacy_low!Z9</f>
        <v>574.874881697894</v>
      </c>
      <c r="C11" s="13" t="n">
        <f aca="false">Adequacy_low!AA9</f>
        <v>585.111073311737</v>
      </c>
      <c r="D11" s="13" t="n">
        <f aca="false">Adequacy_low!AB9</f>
        <v>531.155078988134</v>
      </c>
      <c r="E11" s="13" t="n">
        <f aca="false">Adequacy_low!AC9</f>
        <v>774.021912899876</v>
      </c>
      <c r="F11" s="13" t="n">
        <f aca="false">F7+1</f>
        <v>2016</v>
      </c>
      <c r="G11" s="10" t="n">
        <f aca="false">A11*'Inflation indexes'!$D$156/100*'Inflation indexes'!I104</f>
        <v>30196.2631423746</v>
      </c>
      <c r="H11" s="13" t="n">
        <f aca="false">B11*'Inflation indexes'!$D$156/100*'Inflation indexes'!I104</f>
        <v>2606.39534020085</v>
      </c>
      <c r="I11" s="13" t="n">
        <f aca="false">D11*'Inflation indexes'!$D$156/100*'Inflation indexes'!I104</f>
        <v>2408.17639954951</v>
      </c>
      <c r="J11" s="8" t="n">
        <f aca="false">E11*'Inflation indexes'!$D$156/100*'Inflation indexes'!I104</f>
        <v>3509.29771194241</v>
      </c>
      <c r="K11" s="13" t="n">
        <f aca="false">C11*'Inflation indexes'!$D$156/100*'Inflation indexes'!I104</f>
        <v>2652.80467721158</v>
      </c>
      <c r="L11" s="8" t="n">
        <f aca="false">L10+1</f>
        <v>2022</v>
      </c>
      <c r="M11" s="8" t="n">
        <f aca="false">AVERAGE(G32:G35)</f>
        <v>27656.6456452422</v>
      </c>
      <c r="N11" s="8" t="n">
        <f aca="false">AVERAGE(H32:H35)</f>
        <v>2402.62653276922</v>
      </c>
      <c r="O11" s="8" t="n">
        <f aca="false">AVERAGE(I32:I35)</f>
        <v>2174.92666432938</v>
      </c>
      <c r="P11" s="8" t="n">
        <f aca="false">AVERAGE(J32:J35)</f>
        <v>3019.05518736934</v>
      </c>
      <c r="Q11" s="8" t="n">
        <f aca="false">AVERAGE(K32:K35)</f>
        <v>2395.61856773992</v>
      </c>
      <c r="R11" s="17" t="n">
        <f aca="false">R7+1</f>
        <v>2016</v>
      </c>
      <c r="S11" s="18" t="n">
        <f aca="false">'Retirement benefit values'!R12</f>
        <v>6660.1842529205</v>
      </c>
      <c r="T11" s="17" t="n">
        <f aca="false">Adequacy_central!Z9</f>
        <v>574.874881697894</v>
      </c>
      <c r="U11" s="17" t="n">
        <f aca="false">Adequacy_central!AA9</f>
        <v>585.111073311737</v>
      </c>
      <c r="V11" s="17" t="n">
        <f aca="false">Adequacy_central!AB9</f>
        <v>531.155078988134</v>
      </c>
      <c r="W11" s="17" t="n">
        <f aca="false">Adequacy_central!AC9</f>
        <v>774.021912899876</v>
      </c>
      <c r="X11" s="17" t="n">
        <f aca="false">X7+1</f>
        <v>2016</v>
      </c>
      <c r="Y11" s="22" t="n">
        <f aca="false">S11*'Inflation indexes'!$D$156/100*'Inflation indexes'!I104</f>
        <v>30196.2631423746</v>
      </c>
      <c r="Z11" s="22" t="n">
        <f aca="false">T11*'Inflation indexes'!$D$156/100*'Inflation indexes'!I104</f>
        <v>2606.39534020085</v>
      </c>
      <c r="AA11" s="22" t="n">
        <f aca="false">V11*'Inflation indexes'!$D$156/100*'Inflation indexes'!I104</f>
        <v>2408.17639954951</v>
      </c>
      <c r="AB11" s="22" t="n">
        <f aca="false">W11*'Inflation indexes'!$D$156/100*'Inflation indexes'!I104</f>
        <v>3509.29771194241</v>
      </c>
      <c r="AC11" s="22" t="n">
        <f aca="false">U11*'Inflation indexes'!$D$156/100*'Inflation indexes'!I104</f>
        <v>2652.80467721158</v>
      </c>
      <c r="AD11" s="11" t="n">
        <f aca="false">AD10+1</f>
        <v>2022</v>
      </c>
      <c r="AE11" s="11" t="n">
        <f aca="false">AVERAGE(Y32:Y35)</f>
        <v>28721.4193401162</v>
      </c>
      <c r="AF11" s="11" t="n">
        <f aca="false">AVERAGE(Z32:Z35)</f>
        <v>2472.2674223626</v>
      </c>
      <c r="AG11" s="11" t="n">
        <f aca="false">AVERAGE(AA32:AA35)</f>
        <v>2218.50027241079</v>
      </c>
      <c r="AH11" s="11" t="n">
        <f aca="false">AVERAGE(AB32:AB35)</f>
        <v>3165.70705417189</v>
      </c>
      <c r="AI11" s="11" t="n">
        <f aca="false">AVERAGE(AC32:AC35)</f>
        <v>2461.6849716504</v>
      </c>
      <c r="AJ11" s="13" t="n">
        <f aca="false">AJ7+1</f>
        <v>2016</v>
      </c>
      <c r="AK11" s="15" t="n">
        <f aca="false">'Retirement benefit values'!AO12</f>
        <v>6660.1842529205</v>
      </c>
      <c r="AL11" s="13" t="n">
        <f aca="false">Adequacy_high!Z9</f>
        <v>574.874881697894</v>
      </c>
      <c r="AM11" s="13" t="n">
        <f aca="false">Adequacy_high!AA9</f>
        <v>585.111073311737</v>
      </c>
      <c r="AN11" s="13" t="n">
        <f aca="false">Adequacy_high!AB9</f>
        <v>531.155078988134</v>
      </c>
      <c r="AO11" s="13" t="n">
        <f aca="false">Adequacy_high!AC9</f>
        <v>774.021912899876</v>
      </c>
      <c r="AP11" s="13" t="n">
        <f aca="false">AP7+1</f>
        <v>2016</v>
      </c>
      <c r="AQ11" s="23" t="n">
        <f aca="false">AK11*'Inflation indexes'!$D$156/100*'Inflation indexes'!I104</f>
        <v>30196.2631423746</v>
      </c>
      <c r="AR11" s="23" t="n">
        <f aca="false">AL11*'Inflation indexes'!$D$156/100*'Inflation indexes'!I104</f>
        <v>2606.39534020085</v>
      </c>
      <c r="AS11" s="23" t="n">
        <f aca="false">AN11*'Inflation indexes'!$D$156/100*'Inflation indexes'!I104</f>
        <v>2408.17639954951</v>
      </c>
      <c r="AT11" s="23" t="n">
        <f aca="false">AO11*'Inflation indexes'!$D$156/100*'Inflation indexes'!I104</f>
        <v>3509.29771194241</v>
      </c>
      <c r="AU11" s="23" t="n">
        <f aca="false">AM11*'Inflation indexes'!$D$156/100*'Inflation indexes'!I104</f>
        <v>2652.80467721158</v>
      </c>
      <c r="AV11" s="8" t="n">
        <f aca="false">AV10+1</f>
        <v>2022</v>
      </c>
      <c r="AW11" s="8" t="n">
        <f aca="false">AVERAGE(AQ32:AQ35)</f>
        <v>31422.2041760414</v>
      </c>
      <c r="AX11" s="8" t="n">
        <f aca="false">AVERAGE(AR32:AR35)</f>
        <v>2532.00144008984</v>
      </c>
      <c r="AY11" s="8" t="n">
        <f aca="false">AVERAGE(AS32:AS35)</f>
        <v>2281.69740295119</v>
      </c>
      <c r="AZ11" s="8" t="n">
        <f aca="false">AVERAGE(AT32:AT35)</f>
        <v>3296.81098246309</v>
      </c>
      <c r="BA11" s="8" t="n">
        <f aca="false">AVERAGE(AU32:AU35)</f>
        <v>2538.6675173994</v>
      </c>
    </row>
    <row r="12" customFormat="false" ht="15" hidden="false" customHeight="false" outlineLevel="0" collapsed="false">
      <c r="A12" s="15" t="n">
        <f aca="false">'Retirement benefit values'!B13</f>
        <v>6744.03429129675</v>
      </c>
      <c r="B12" s="13" t="n">
        <f aca="false">Adequacy_low!Z10</f>
        <v>672.16874006058</v>
      </c>
      <c r="C12" s="13" t="n">
        <f aca="false">Adequacy_low!AA10</f>
        <v>679.456767056671</v>
      </c>
      <c r="D12" s="13" t="n">
        <f aca="false">Adequacy_low!AB10</f>
        <v>626.367148998673</v>
      </c>
      <c r="E12" s="13" t="n">
        <f aca="false">Adequacy_low!AC10</f>
        <v>815.852453688034</v>
      </c>
      <c r="F12" s="13" t="n">
        <f aca="false">F8+1</f>
        <v>2017</v>
      </c>
      <c r="G12" s="10" t="n">
        <f aca="false">A12*'Inflation indexes'!$D$156/100*'Inflation indexes'!I105</f>
        <v>30576.42647227</v>
      </c>
      <c r="H12" s="13" t="n">
        <f aca="false">B12*'Inflation indexes'!$D$156/100*'Inflation indexes'!I105</f>
        <v>3047.51090663105</v>
      </c>
      <c r="I12" s="13" t="n">
        <f aca="false">D12*'Inflation indexes'!$D$156/100*'Inflation indexes'!I105</f>
        <v>2839.85345399552</v>
      </c>
      <c r="J12" s="8" t="n">
        <f aca="false">E12*'Inflation indexes'!$D$156/100*'Inflation indexes'!I105</f>
        <v>3698.95102618415</v>
      </c>
      <c r="K12" s="13" t="n">
        <f aca="false">C12*'Inflation indexes'!$D$156/100*'Inflation indexes'!I105</f>
        <v>3080.55371334713</v>
      </c>
      <c r="L12" s="8" t="n">
        <f aca="false">L11+1</f>
        <v>2023</v>
      </c>
      <c r="M12" s="8" t="n">
        <f aca="false">AVERAGE(G36:G39)</f>
        <v>28189.2314515068</v>
      </c>
      <c r="N12" s="8" t="n">
        <f aca="false">AVERAGE(H36:H39)</f>
        <v>2442.58695705851</v>
      </c>
      <c r="O12" s="8" t="n">
        <f aca="false">AVERAGE(I36:I39)</f>
        <v>2197.13795086747</v>
      </c>
      <c r="P12" s="8" t="n">
        <f aca="false">AVERAGE(J36:J39)</f>
        <v>3116.55878343646</v>
      </c>
      <c r="Q12" s="8" t="n">
        <f aca="false">AVERAGE(K36:K39)</f>
        <v>2424.49893836775</v>
      </c>
      <c r="R12" s="17" t="n">
        <f aca="false">R8+1</f>
        <v>2017</v>
      </c>
      <c r="S12" s="18" t="n">
        <f aca="false">'Retirement benefit values'!R13</f>
        <v>6744.03429129675</v>
      </c>
      <c r="T12" s="17" t="n">
        <f aca="false">Adequacy_central!Z10</f>
        <v>672.16874006058</v>
      </c>
      <c r="U12" s="17" t="n">
        <f aca="false">Adequacy_central!AA10</f>
        <v>679.456767056671</v>
      </c>
      <c r="V12" s="17" t="n">
        <f aca="false">Adequacy_central!AB10</f>
        <v>626.367148998673</v>
      </c>
      <c r="W12" s="17" t="n">
        <f aca="false">Adequacy_central!AC10</f>
        <v>815.852453688034</v>
      </c>
      <c r="X12" s="17" t="n">
        <f aca="false">X8+1</f>
        <v>2017</v>
      </c>
      <c r="Y12" s="22" t="n">
        <f aca="false">S12*'Inflation indexes'!$D$156/100*'Inflation indexes'!I105</f>
        <v>30576.42647227</v>
      </c>
      <c r="Z12" s="22" t="n">
        <f aca="false">T12*'Inflation indexes'!$D$156/100*'Inflation indexes'!I105</f>
        <v>3047.51090663105</v>
      </c>
      <c r="AA12" s="22" t="n">
        <f aca="false">V12*'Inflation indexes'!$D$156/100*'Inflation indexes'!I105</f>
        <v>2839.85345399552</v>
      </c>
      <c r="AB12" s="22" t="n">
        <f aca="false">W12*'Inflation indexes'!$D$156/100*'Inflation indexes'!I105</f>
        <v>3698.95102618415</v>
      </c>
      <c r="AC12" s="22" t="n">
        <f aca="false">U12*'Inflation indexes'!$D$156/100*'Inflation indexes'!I105</f>
        <v>3080.55371334713</v>
      </c>
      <c r="AD12" s="11" t="n">
        <f aca="false">AD11+1</f>
        <v>2023</v>
      </c>
      <c r="AE12" s="11" t="n">
        <f aca="false">AVERAGE(Y36:Y39)</f>
        <v>29750.5123919085</v>
      </c>
      <c r="AF12" s="11" t="n">
        <f aca="false">AVERAGE(Z36:Z39)</f>
        <v>2522.67915972423</v>
      </c>
      <c r="AG12" s="11" t="n">
        <f aca="false">AVERAGE(AA36:AA39)</f>
        <v>2270.25266395181</v>
      </c>
      <c r="AH12" s="11" t="n">
        <f aca="false">AVERAGE(AB36:AB39)</f>
        <v>3178.99109044104</v>
      </c>
      <c r="AI12" s="11" t="n">
        <f aca="false">AVERAGE(AC36:AC39)</f>
        <v>2510.90716860673</v>
      </c>
      <c r="AJ12" s="13" t="n">
        <f aca="false">AJ8+1</f>
        <v>2017</v>
      </c>
      <c r="AK12" s="15" t="n">
        <f aca="false">'Retirement benefit values'!AO13</f>
        <v>6744.03429129675</v>
      </c>
      <c r="AL12" s="13" t="n">
        <f aca="false">Adequacy_high!Z10</f>
        <v>672.16874006058</v>
      </c>
      <c r="AM12" s="13" t="n">
        <f aca="false">Adequacy_high!AA10</f>
        <v>679.456767056671</v>
      </c>
      <c r="AN12" s="13" t="n">
        <f aca="false">Adequacy_high!AB10</f>
        <v>626.367148998673</v>
      </c>
      <c r="AO12" s="13" t="n">
        <f aca="false">Adequacy_high!AC10</f>
        <v>815.852453688034</v>
      </c>
      <c r="AP12" s="13" t="n">
        <f aca="false">AP8+1</f>
        <v>2017</v>
      </c>
      <c r="AQ12" s="23" t="n">
        <f aca="false">AK12*'Inflation indexes'!$D$156/100*'Inflation indexes'!I105</f>
        <v>30576.42647227</v>
      </c>
      <c r="AR12" s="23" t="n">
        <f aca="false">AL12*'Inflation indexes'!$D$156/100*'Inflation indexes'!I105</f>
        <v>3047.51090663105</v>
      </c>
      <c r="AS12" s="23" t="n">
        <f aca="false">AN12*'Inflation indexes'!$D$156/100*'Inflation indexes'!I105</f>
        <v>2839.85345399552</v>
      </c>
      <c r="AT12" s="23" t="n">
        <f aca="false">AO12*'Inflation indexes'!$D$156/100*'Inflation indexes'!I105</f>
        <v>3698.95102618415</v>
      </c>
      <c r="AU12" s="23" t="n">
        <f aca="false">AM12*'Inflation indexes'!$D$156/100*'Inflation indexes'!I105</f>
        <v>3080.55371334713</v>
      </c>
      <c r="AV12" s="8" t="n">
        <f aca="false">AV11+1</f>
        <v>2023</v>
      </c>
      <c r="AW12" s="8" t="n">
        <f aca="false">AVERAGE(AQ36:AQ39)</f>
        <v>32404.6100985987</v>
      </c>
      <c r="AX12" s="8" t="n">
        <f aca="false">AVERAGE(AR36:AR39)</f>
        <v>2586.84796132727</v>
      </c>
      <c r="AY12" s="8" t="n">
        <f aca="false">AVERAGE(AS36:AS39)</f>
        <v>2334.24211195745</v>
      </c>
      <c r="AZ12" s="8" t="n">
        <f aca="false">AVERAGE(AT36:AT39)</f>
        <v>3313.81291789473</v>
      </c>
      <c r="BA12" s="8" t="n">
        <f aca="false">AVERAGE(AU36:AU39)</f>
        <v>2577.52253432725</v>
      </c>
    </row>
    <row r="13" customFormat="false" ht="15" hidden="false" customHeight="false" outlineLevel="0" collapsed="false">
      <c r="A13" s="15" t="n">
        <f aca="false">'Retirement benefit values'!B14</f>
        <v>6741.66175252587</v>
      </c>
      <c r="B13" s="13" t="n">
        <f aca="false">Adequacy_low!Z11</f>
        <v>563.092441648115</v>
      </c>
      <c r="C13" s="13" t="n">
        <f aca="false">Adequacy_low!AA11</f>
        <v>571.349310423156</v>
      </c>
      <c r="D13" s="13" t="n">
        <f aca="false">Adequacy_low!AB11</f>
        <v>516.952526090961</v>
      </c>
      <c r="E13" s="13" t="n">
        <f aca="false">Adequacy_low!AC11</f>
        <v>760.247000922508</v>
      </c>
      <c r="F13" s="13" t="n">
        <f aca="false">F9+1</f>
        <v>2017</v>
      </c>
      <c r="G13" s="10" t="n">
        <f aca="false">A13*'Inflation indexes'!$D$156/100*'Inflation indexes'!I106</f>
        <v>30565.6697420778</v>
      </c>
      <c r="H13" s="13" t="n">
        <f aca="false">B13*'Inflation indexes'!$D$156/100*'Inflation indexes'!I106</f>
        <v>2552.97554779102</v>
      </c>
      <c r="I13" s="13" t="n">
        <f aca="false">D13*'Inflation indexes'!$D$156/100*'Inflation indexes'!I106</f>
        <v>2343.7841833149</v>
      </c>
      <c r="J13" s="8" t="n">
        <f aca="false">E13*'Inflation indexes'!$D$156/100*'Inflation indexes'!I106</f>
        <v>3446.84435464241</v>
      </c>
      <c r="K13" s="13" t="n">
        <f aca="false">C13*'Inflation indexes'!$D$156/100*'Inflation indexes'!I106</f>
        <v>2590.41093588165</v>
      </c>
      <c r="L13" s="8" t="n">
        <f aca="false">L12+1</f>
        <v>2024</v>
      </c>
      <c r="M13" s="8" t="n">
        <f aca="false">AVERAGE(G40:G43)</f>
        <v>28709.5043254826</v>
      </c>
      <c r="N13" s="8" t="n">
        <f aca="false">AVERAGE(H40:H43)</f>
        <v>2522.14174241191</v>
      </c>
      <c r="O13" s="8" t="n">
        <f aca="false">AVERAGE(I40:I43)</f>
        <v>2250.60099790183</v>
      </c>
      <c r="P13" s="8" t="n">
        <f aca="false">AVERAGE(J40:J43)</f>
        <v>3234.78386113429</v>
      </c>
      <c r="Q13" s="8" t="n">
        <f aca="false">AVERAGE(K40:K43)</f>
        <v>2493.34694159484</v>
      </c>
      <c r="R13" s="17" t="n">
        <f aca="false">R9+1</f>
        <v>2017</v>
      </c>
      <c r="S13" s="18" t="n">
        <f aca="false">'Retirement benefit values'!R14</f>
        <v>6741.66175252587</v>
      </c>
      <c r="T13" s="17" t="n">
        <f aca="false">Adequacy_central!Z11</f>
        <v>563.092441648115</v>
      </c>
      <c r="U13" s="17" t="n">
        <f aca="false">Adequacy_central!AA11</f>
        <v>571.349310423156</v>
      </c>
      <c r="V13" s="17" t="n">
        <f aca="false">Adequacy_central!AB11</f>
        <v>516.952526090961</v>
      </c>
      <c r="W13" s="17" t="n">
        <f aca="false">Adequacy_central!AC11</f>
        <v>760.247000922508</v>
      </c>
      <c r="X13" s="17" t="n">
        <f aca="false">X9+1</f>
        <v>2017</v>
      </c>
      <c r="Y13" s="22" t="n">
        <f aca="false">S13*'Inflation indexes'!$D$156/100*'Inflation indexes'!I106</f>
        <v>30565.6697420778</v>
      </c>
      <c r="Z13" s="22" t="n">
        <f aca="false">T13*'Inflation indexes'!$D$156/100*'Inflation indexes'!I106</f>
        <v>2552.97554779102</v>
      </c>
      <c r="AA13" s="22" t="n">
        <f aca="false">V13*'Inflation indexes'!$D$156/100*'Inflation indexes'!I106</f>
        <v>2343.7841833149</v>
      </c>
      <c r="AB13" s="22" t="n">
        <f aca="false">W13*'Inflation indexes'!$D$156/100*'Inflation indexes'!I106</f>
        <v>3446.84435464241</v>
      </c>
      <c r="AC13" s="22" t="n">
        <f aca="false">U13*'Inflation indexes'!$D$156/100*'Inflation indexes'!I106</f>
        <v>2590.41093588165</v>
      </c>
      <c r="AD13" s="11" t="n">
        <f aca="false">AD12+1</f>
        <v>2024</v>
      </c>
      <c r="AE13" s="11" t="n">
        <f aca="false">AVERAGE(Y40:Y43)</f>
        <v>30680.8305194116</v>
      </c>
      <c r="AF13" s="11" t="n">
        <f aca="false">AVERAGE(Z40:Z43)</f>
        <v>2580.25293766689</v>
      </c>
      <c r="AG13" s="11" t="n">
        <f aca="false">AVERAGE(AA40:AA43)</f>
        <v>2333.86244465904</v>
      </c>
      <c r="AH13" s="11" t="n">
        <f aca="false">AVERAGE(AB40:AB43)</f>
        <v>3306.09889242657</v>
      </c>
      <c r="AI13" s="11" t="n">
        <f aca="false">AVERAGE(AC40:AC43)</f>
        <v>2569.94556627733</v>
      </c>
      <c r="AJ13" s="13" t="n">
        <f aca="false">AJ9+1</f>
        <v>2017</v>
      </c>
      <c r="AK13" s="15" t="n">
        <f aca="false">'Retirement benefit values'!AO14</f>
        <v>6741.66175252587</v>
      </c>
      <c r="AL13" s="13" t="n">
        <f aca="false">Adequacy_high!Z11</f>
        <v>563.092441648115</v>
      </c>
      <c r="AM13" s="13" t="n">
        <f aca="false">Adequacy_high!AA11</f>
        <v>571.349310423156</v>
      </c>
      <c r="AN13" s="13" t="n">
        <f aca="false">Adequacy_high!AB11</f>
        <v>516.952526090961</v>
      </c>
      <c r="AO13" s="13" t="n">
        <f aca="false">Adequacy_high!AC11</f>
        <v>760.247000922508</v>
      </c>
      <c r="AP13" s="13" t="n">
        <f aca="false">AP9+1</f>
        <v>2017</v>
      </c>
      <c r="AQ13" s="23" t="n">
        <f aca="false">AK13*'Inflation indexes'!$D$156/100*'Inflation indexes'!I106</f>
        <v>30565.6697420778</v>
      </c>
      <c r="AR13" s="23" t="n">
        <f aca="false">AL13*'Inflation indexes'!$D$156/100*'Inflation indexes'!I106</f>
        <v>2552.97554779102</v>
      </c>
      <c r="AS13" s="23" t="n">
        <f aca="false">AN13*'Inflation indexes'!$D$156/100*'Inflation indexes'!I106</f>
        <v>2343.7841833149</v>
      </c>
      <c r="AT13" s="23" t="n">
        <f aca="false">AO13*'Inflation indexes'!$D$156/100*'Inflation indexes'!I106</f>
        <v>3446.84435464241</v>
      </c>
      <c r="AU13" s="23" t="n">
        <f aca="false">AM13*'Inflation indexes'!$D$156/100*'Inflation indexes'!I106</f>
        <v>2590.41093588165</v>
      </c>
      <c r="AV13" s="8" t="n">
        <f aca="false">AV12+1</f>
        <v>2024</v>
      </c>
      <c r="AW13" s="8" t="n">
        <f aca="false">AVERAGE(AQ40:AQ43)</f>
        <v>33482.4702693227</v>
      </c>
      <c r="AX13" s="8" t="n">
        <f aca="false">AVERAGE(AR40:AR43)</f>
        <v>2616.16021228974</v>
      </c>
      <c r="AY13" s="8" t="n">
        <f aca="false">AVERAGE(AS40:AS43)</f>
        <v>2372.22379103629</v>
      </c>
      <c r="AZ13" s="8" t="n">
        <f aca="false">AVERAGE(AT40:AT43)</f>
        <v>3484.31836286832</v>
      </c>
      <c r="BA13" s="8" t="n">
        <f aca="false">AVERAGE(AU40:AU43)</f>
        <v>2618.66203482122</v>
      </c>
    </row>
    <row r="14" customFormat="false" ht="15" hidden="false" customHeight="false" outlineLevel="0" collapsed="false">
      <c r="A14" s="15" t="n">
        <f aca="false">'Retirement benefit values'!B15</f>
        <v>6886.42921069284</v>
      </c>
      <c r="B14" s="13" t="n">
        <f aca="false">Adequacy_low!Z12</f>
        <v>536.621094459309</v>
      </c>
      <c r="C14" s="13" t="n">
        <f aca="false">Adequacy_low!AA12</f>
        <v>544.882877108941</v>
      </c>
      <c r="D14" s="13" t="n">
        <f aca="false">Adequacy_low!AB12</f>
        <v>486.388932812723</v>
      </c>
      <c r="E14" s="13" t="n">
        <f aca="false">Adequacy_low!AC12</f>
        <v>731.863270178531</v>
      </c>
      <c r="F14" s="13" t="n">
        <f aca="false">F10+1</f>
        <v>2017</v>
      </c>
      <c r="G14" s="10" t="n">
        <f aca="false">A14*'Inflation indexes'!$D$156/100*'Inflation indexes'!I107</f>
        <v>31222.0233946581</v>
      </c>
      <c r="H14" s="13" t="n">
        <f aca="false">B14*'Inflation indexes'!$D$156/100*'Inflation indexes'!I107</f>
        <v>2432.95848293341</v>
      </c>
      <c r="I14" s="13" t="n">
        <f aca="false">D14*'Inflation indexes'!$D$156/100*'Inflation indexes'!I107</f>
        <v>2205.21349665537</v>
      </c>
      <c r="J14" s="8" t="n">
        <f aca="false">E14*'Inflation indexes'!$D$156/100*'Inflation indexes'!I107</f>
        <v>3318.1568334028</v>
      </c>
      <c r="K14" s="13" t="n">
        <f aca="false">C14*'Inflation indexes'!$D$156/100*'Inflation indexes'!I107</f>
        <v>2470.41614978459</v>
      </c>
      <c r="L14" s="8" t="n">
        <f aca="false">L13+1</f>
        <v>2025</v>
      </c>
      <c r="M14" s="8" t="n">
        <f aca="false">AVERAGE(G44:G47)</f>
        <v>29163.4273861843</v>
      </c>
      <c r="N14" s="8" t="n">
        <f aca="false">AVERAGE(H44:H47)</f>
        <v>2567.17664878381</v>
      </c>
      <c r="O14" s="8" t="n">
        <f aca="false">AVERAGE(I44:I47)</f>
        <v>2302.3500014063</v>
      </c>
      <c r="P14" s="8" t="n">
        <f aca="false">AVERAGE(J44:J47)</f>
        <v>3278.74207737386</v>
      </c>
      <c r="Q14" s="8" t="n">
        <f aca="false">AVERAGE(K44:K47)</f>
        <v>2538.50601058819</v>
      </c>
      <c r="R14" s="17" t="n">
        <f aca="false">R10+1</f>
        <v>2017</v>
      </c>
      <c r="S14" s="18" t="n">
        <f aca="false">'Retirement benefit values'!R15</f>
        <v>6886.42921069284</v>
      </c>
      <c r="T14" s="17" t="n">
        <f aca="false">Adequacy_central!Z12</f>
        <v>536.621094459309</v>
      </c>
      <c r="U14" s="17" t="n">
        <f aca="false">Adequacy_central!AA12</f>
        <v>544.882877108941</v>
      </c>
      <c r="V14" s="17" t="n">
        <f aca="false">Adequacy_central!AB12</f>
        <v>486.388932812723</v>
      </c>
      <c r="W14" s="17" t="n">
        <f aca="false">Adequacy_central!AC12</f>
        <v>731.863270178531</v>
      </c>
      <c r="X14" s="17" t="n">
        <f aca="false">X10+1</f>
        <v>2017</v>
      </c>
      <c r="Y14" s="22" t="n">
        <f aca="false">S14*'Inflation indexes'!$D$156/100*'Inflation indexes'!I107</f>
        <v>31222.0233946581</v>
      </c>
      <c r="Z14" s="22" t="n">
        <f aca="false">T14*'Inflation indexes'!$D$156/100*'Inflation indexes'!I107</f>
        <v>2432.95848293341</v>
      </c>
      <c r="AA14" s="22" t="n">
        <f aca="false">V14*'Inflation indexes'!$D$156/100*'Inflation indexes'!I107</f>
        <v>2205.21349665537</v>
      </c>
      <c r="AB14" s="22" t="n">
        <f aca="false">W14*'Inflation indexes'!$D$156/100*'Inflation indexes'!I107</f>
        <v>3318.1568334028</v>
      </c>
      <c r="AC14" s="22" t="n">
        <f aca="false">U14*'Inflation indexes'!$D$156/100*'Inflation indexes'!I107</f>
        <v>2470.41614978459</v>
      </c>
      <c r="AD14" s="11" t="n">
        <f aca="false">AD13+1</f>
        <v>2025</v>
      </c>
      <c r="AE14" s="11" t="n">
        <f aca="false">AVERAGE(Y44:Y47)</f>
        <v>31187.9707518279</v>
      </c>
      <c r="AF14" s="11" t="n">
        <f aca="false">AVERAGE(Z44:Z47)</f>
        <v>2616.84108704727</v>
      </c>
      <c r="AG14" s="11" t="n">
        <f aca="false">AVERAGE(AA44:AA47)</f>
        <v>2378.31937244031</v>
      </c>
      <c r="AH14" s="11" t="n">
        <f aca="false">AVERAGE(AB44:AB47)</f>
        <v>3459.3866339982</v>
      </c>
      <c r="AI14" s="11" t="n">
        <f aca="false">AVERAGE(AC44:AC47)</f>
        <v>2617.68657824818</v>
      </c>
      <c r="AJ14" s="13" t="n">
        <f aca="false">AJ10+1</f>
        <v>2017</v>
      </c>
      <c r="AK14" s="15" t="n">
        <f aca="false">'Retirement benefit values'!AO15</f>
        <v>6886.42921069284</v>
      </c>
      <c r="AL14" s="13" t="n">
        <f aca="false">Adequacy_high!Z12</f>
        <v>536.621094459309</v>
      </c>
      <c r="AM14" s="13" t="n">
        <f aca="false">Adequacy_high!AA12</f>
        <v>544.882877108941</v>
      </c>
      <c r="AN14" s="13" t="n">
        <f aca="false">Adequacy_high!AB12</f>
        <v>486.388932812723</v>
      </c>
      <c r="AO14" s="13" t="n">
        <f aca="false">Adequacy_high!AC12</f>
        <v>731.863270178531</v>
      </c>
      <c r="AP14" s="13" t="n">
        <f aca="false">AP10+1</f>
        <v>2017</v>
      </c>
      <c r="AQ14" s="23" t="n">
        <f aca="false">AK14*'Inflation indexes'!$D$156/100*'Inflation indexes'!I107</f>
        <v>31222.0233946581</v>
      </c>
      <c r="AR14" s="23" t="n">
        <f aca="false">AL14*'Inflation indexes'!$D$156/100*'Inflation indexes'!I107</f>
        <v>2432.95848293341</v>
      </c>
      <c r="AS14" s="23" t="n">
        <f aca="false">AN14*'Inflation indexes'!$D$156/100*'Inflation indexes'!I107</f>
        <v>2205.21349665537</v>
      </c>
      <c r="AT14" s="23" t="n">
        <f aca="false">AO14*'Inflation indexes'!$D$156/100*'Inflation indexes'!I107</f>
        <v>3318.1568334028</v>
      </c>
      <c r="AU14" s="23" t="n">
        <f aca="false">AM14*'Inflation indexes'!$D$156/100*'Inflation indexes'!I107</f>
        <v>2470.41614978459</v>
      </c>
      <c r="AV14" s="8" t="n">
        <f aca="false">AV13+1</f>
        <v>2025</v>
      </c>
      <c r="AW14" s="8" t="n">
        <f aca="false">AVERAGE(AQ44:AQ47)</f>
        <v>34372.0795804249</v>
      </c>
      <c r="AX14" s="8" t="n">
        <f aca="false">AVERAGE(AR44:AR47)</f>
        <v>2619.82798095431</v>
      </c>
      <c r="AY14" s="8" t="n">
        <f aca="false">AVERAGE(AS44:AS47)</f>
        <v>2395.62218804974</v>
      </c>
      <c r="AZ14" s="8" t="n">
        <f aca="false">AVERAGE(AT44:AT47)</f>
        <v>3519.82554743348</v>
      </c>
      <c r="BA14" s="8" t="n">
        <f aca="false">AVERAGE(AU44:AU47)</f>
        <v>2626.61487924003</v>
      </c>
    </row>
    <row r="15" customFormat="false" ht="15" hidden="false" customHeight="false" outlineLevel="0" collapsed="false">
      <c r="A15" s="15" t="n">
        <f aca="false">'Retirement benefit values'!B16</f>
        <v>6890.54533395775</v>
      </c>
      <c r="B15" s="13" t="n">
        <f aca="false">Adequacy_low!Z13</f>
        <v>603.564776062133</v>
      </c>
      <c r="C15" s="13" t="n">
        <f aca="false">Adequacy_low!AA13</f>
        <v>616.732306817018</v>
      </c>
      <c r="D15" s="13" t="n">
        <f aca="false">Adequacy_low!AB13</f>
        <v>567.351957972538</v>
      </c>
      <c r="E15" s="13" t="n">
        <f aca="false">Adequacy_low!AC13</f>
        <v>802.572936656726</v>
      </c>
      <c r="F15" s="13" t="n">
        <f aca="false">F11+1</f>
        <v>2017</v>
      </c>
      <c r="G15" s="10" t="n">
        <f aca="false">A15*'Inflation indexes'!$D$156/100*'Inflation indexes'!I108</f>
        <v>31240.6852719444</v>
      </c>
      <c r="H15" s="13" t="n">
        <f aca="false">B15*'Inflation indexes'!$D$156/100*'Inflation indexes'!I108</f>
        <v>2736.47096076189</v>
      </c>
      <c r="I15" s="13" t="n">
        <f aca="false">D15*'Inflation indexes'!$D$156/100*'Inflation indexes'!I108</f>
        <v>2572.2875474155</v>
      </c>
      <c r="J15" s="8" t="n">
        <f aca="false">E15*'Inflation indexes'!$D$156/100*'Inflation indexes'!I108</f>
        <v>3638.74371427605</v>
      </c>
      <c r="K15" s="13" t="n">
        <f aca="false">C15*'Inflation indexes'!$D$156/100*'Inflation indexes'!I108</f>
        <v>2796.17054391313</v>
      </c>
      <c r="L15" s="8" t="n">
        <f aca="false">L14+1</f>
        <v>2026</v>
      </c>
      <c r="M15" s="8" t="n">
        <f aca="false">AVERAGE(G48:G51)</f>
        <v>29724.5169005297</v>
      </c>
      <c r="N15" s="8" t="n">
        <f aca="false">AVERAGE(H48:H51)</f>
        <v>2601.92652171488</v>
      </c>
      <c r="O15" s="8" t="n">
        <f aca="false">AVERAGE(I48:I51)</f>
        <v>2349.38367259189</v>
      </c>
      <c r="P15" s="8" t="n">
        <f aca="false">AVERAGE(J48:J51)</f>
        <v>3335.01654097284</v>
      </c>
      <c r="Q15" s="8" t="n">
        <f aca="false">AVERAGE(K48:K51)</f>
        <v>2586.19605348922</v>
      </c>
      <c r="R15" s="17" t="n">
        <f aca="false">R11+1</f>
        <v>2017</v>
      </c>
      <c r="S15" s="18" t="n">
        <f aca="false">'Retirement benefit values'!R16</f>
        <v>6890.54533395775</v>
      </c>
      <c r="T15" s="17" t="n">
        <f aca="false">Adequacy_central!Z13</f>
        <v>603.564776062133</v>
      </c>
      <c r="U15" s="17" t="n">
        <f aca="false">Adequacy_central!AA13</f>
        <v>616.732306817018</v>
      </c>
      <c r="V15" s="17" t="n">
        <f aca="false">Adequacy_central!AB13</f>
        <v>567.351957972538</v>
      </c>
      <c r="W15" s="17" t="n">
        <f aca="false">Adequacy_central!AC13</f>
        <v>802.572936656726</v>
      </c>
      <c r="X15" s="17" t="n">
        <f aca="false">X11+1</f>
        <v>2017</v>
      </c>
      <c r="Y15" s="22" t="n">
        <f aca="false">S15*'Inflation indexes'!$D$156/100*'Inflation indexes'!I108</f>
        <v>31240.6852719444</v>
      </c>
      <c r="Z15" s="22" t="n">
        <f aca="false">T15*'Inflation indexes'!$D$156/100*'Inflation indexes'!I108</f>
        <v>2736.47096076189</v>
      </c>
      <c r="AA15" s="22" t="n">
        <f aca="false">V15*'Inflation indexes'!$D$156/100*'Inflation indexes'!I108</f>
        <v>2572.2875474155</v>
      </c>
      <c r="AB15" s="22" t="n">
        <f aca="false">W15*'Inflation indexes'!$D$156/100*'Inflation indexes'!I108</f>
        <v>3638.74371427605</v>
      </c>
      <c r="AC15" s="22" t="n">
        <f aca="false">U15*'Inflation indexes'!$D$156/100*'Inflation indexes'!I108</f>
        <v>2796.17054391313</v>
      </c>
      <c r="AD15" s="11" t="n">
        <f aca="false">AD14+1</f>
        <v>2026</v>
      </c>
      <c r="AE15" s="11" t="n">
        <f aca="false">AVERAGE(Y48:Y51)</f>
        <v>31936.814253978</v>
      </c>
      <c r="AF15" s="11" t="n">
        <f aca="false">AVERAGE(Z48:Z51)</f>
        <v>2660.7135679806</v>
      </c>
      <c r="AG15" s="11" t="n">
        <f aca="false">AVERAGE(AA48:AA51)</f>
        <v>2419.76629503672</v>
      </c>
      <c r="AH15" s="11" t="n">
        <f aca="false">AVERAGE(AB48:AB51)</f>
        <v>3492.27760919491</v>
      </c>
      <c r="AI15" s="11" t="n">
        <f aca="false">AVERAGE(AC48:AC51)</f>
        <v>2660.41780573313</v>
      </c>
      <c r="AJ15" s="13" t="n">
        <f aca="false">AJ11+1</f>
        <v>2017</v>
      </c>
      <c r="AK15" s="15" t="n">
        <f aca="false">'Retirement benefit values'!AO16</f>
        <v>6890.54533395775</v>
      </c>
      <c r="AL15" s="13" t="n">
        <f aca="false">Adequacy_high!Z13</f>
        <v>603.564776062133</v>
      </c>
      <c r="AM15" s="13" t="n">
        <f aca="false">Adequacy_high!AA13</f>
        <v>616.732306817018</v>
      </c>
      <c r="AN15" s="13" t="n">
        <f aca="false">Adequacy_high!AB13</f>
        <v>567.351957972538</v>
      </c>
      <c r="AO15" s="13" t="n">
        <f aca="false">Adequacy_high!AC13</f>
        <v>802.572936656726</v>
      </c>
      <c r="AP15" s="13" t="n">
        <f aca="false">AP11+1</f>
        <v>2017</v>
      </c>
      <c r="AQ15" s="23" t="n">
        <f aca="false">AK15*'Inflation indexes'!$D$156/100*'Inflation indexes'!I108</f>
        <v>31240.6852719444</v>
      </c>
      <c r="AR15" s="23" t="n">
        <f aca="false">AL15*'Inflation indexes'!$D$156/100*'Inflation indexes'!I108</f>
        <v>2736.47096076189</v>
      </c>
      <c r="AS15" s="23" t="n">
        <f aca="false">AN15*'Inflation indexes'!$D$156/100*'Inflation indexes'!I108</f>
        <v>2572.2875474155</v>
      </c>
      <c r="AT15" s="23" t="n">
        <f aca="false">AO15*'Inflation indexes'!$D$156/100*'Inflation indexes'!I108</f>
        <v>3638.74371427605</v>
      </c>
      <c r="AU15" s="23" t="n">
        <f aca="false">AM15*'Inflation indexes'!$D$156/100*'Inflation indexes'!I108</f>
        <v>2796.17054391313</v>
      </c>
      <c r="AV15" s="8" t="n">
        <f aca="false">AV14+1</f>
        <v>2026</v>
      </c>
      <c r="AW15" s="8" t="n">
        <f aca="false">AVERAGE(AQ48:AQ51)</f>
        <v>35137.561420341</v>
      </c>
      <c r="AX15" s="8" t="n">
        <f aca="false">AVERAGE(AR48:AR51)</f>
        <v>2648.83085630051</v>
      </c>
      <c r="AY15" s="8" t="n">
        <f aca="false">AVERAGE(AS48:AS51)</f>
        <v>2451.69398444826</v>
      </c>
      <c r="AZ15" s="8" t="n">
        <f aca="false">AVERAGE(AT48:AT51)</f>
        <v>3579.93311183048</v>
      </c>
      <c r="BA15" s="8" t="n">
        <f aca="false">AVERAGE(AU48:AU51)</f>
        <v>2674.19659061463</v>
      </c>
    </row>
    <row r="16" customFormat="false" ht="15" hidden="false" customHeight="false" outlineLevel="0" collapsed="false">
      <c r="A16" s="15" t="n">
        <f aca="false">'Retirement benefit values'!B17</f>
        <v>6808.84926639221</v>
      </c>
      <c r="B16" s="13" t="n">
        <f aca="false">Adequacy_low!Z14</f>
        <v>691.530699251008</v>
      </c>
      <c r="C16" s="13" t="n">
        <f aca="false">Adequacy_low!AA14</f>
        <v>691.223712801644</v>
      </c>
      <c r="D16" s="13" t="n">
        <f aca="false">Adequacy_low!AB14</f>
        <v>639.440955304677</v>
      </c>
      <c r="E16" s="13" t="n">
        <f aca="false">Adequacy_low!AC14</f>
        <v>843.32749824515</v>
      </c>
      <c r="F16" s="13" t="n">
        <f aca="false">F12+1</f>
        <v>2018</v>
      </c>
      <c r="G16" s="10" t="n">
        <f aca="false">A16*'Inflation indexes'!$D$156/100*'Inflation indexes'!I109</f>
        <v>30870.2877183298</v>
      </c>
      <c r="H16" s="13" t="n">
        <f aca="false">B16*'Inflation indexes'!$D$156/100*'Inflation indexes'!I109</f>
        <v>3135.29508683747</v>
      </c>
      <c r="I16" s="13" t="n">
        <f aca="false">D16*'Inflation indexes'!$D$156/100*'Inflation indexes'!I109</f>
        <v>2899.12810474044</v>
      </c>
      <c r="J16" s="8" t="n">
        <f aca="false">E16*'Inflation indexes'!$D$156/100*'Inflation indexes'!I109</f>
        <v>3823.51870236092</v>
      </c>
      <c r="K16" s="13" t="n">
        <f aca="false">C16*'Inflation indexes'!$D$156/100*'Inflation indexes'!I109</f>
        <v>3133.90325693395</v>
      </c>
      <c r="L16" s="8" t="n">
        <f aca="false">L15+1</f>
        <v>2027</v>
      </c>
      <c r="M16" s="8" t="n">
        <f aca="false">AVERAGE(G52:G55)</f>
        <v>30105.4271061888</v>
      </c>
      <c r="N16" s="8" t="n">
        <f aca="false">AVERAGE(H52:H55)</f>
        <v>2639.93654549346</v>
      </c>
      <c r="O16" s="8" t="n">
        <f aca="false">AVERAGE(I52:I55)</f>
        <v>2357.05215933274</v>
      </c>
      <c r="P16" s="8" t="n">
        <f aca="false">AVERAGE(J52:J55)</f>
        <v>3387.73128476046</v>
      </c>
      <c r="Q16" s="8" t="n">
        <f aca="false">AVERAGE(K52:K55)</f>
        <v>2604.07696487631</v>
      </c>
      <c r="R16" s="17" t="n">
        <f aca="false">R12+1</f>
        <v>2018</v>
      </c>
      <c r="S16" s="18" t="n">
        <f aca="false">'Retirement benefit values'!R17</f>
        <v>6808.84926639221</v>
      </c>
      <c r="T16" s="17" t="n">
        <f aca="false">Adequacy_central!Z14</f>
        <v>691.530699251008</v>
      </c>
      <c r="U16" s="17" t="n">
        <f aca="false">Adequacy_central!AA14</f>
        <v>691.223712801644</v>
      </c>
      <c r="V16" s="17" t="n">
        <f aca="false">Adequacy_central!AB14</f>
        <v>639.440955304677</v>
      </c>
      <c r="W16" s="17" t="n">
        <f aca="false">Adequacy_central!AC14</f>
        <v>843.32749824515</v>
      </c>
      <c r="X16" s="17" t="n">
        <f aca="false">X12+1</f>
        <v>2018</v>
      </c>
      <c r="Y16" s="22" t="n">
        <f aca="false">S16*'Inflation indexes'!$D$156/100*'Inflation indexes'!I109</f>
        <v>30870.2877183298</v>
      </c>
      <c r="Z16" s="22" t="n">
        <f aca="false">T16*'Inflation indexes'!$D$156/100*'Inflation indexes'!I109</f>
        <v>3135.29508683747</v>
      </c>
      <c r="AA16" s="22" t="n">
        <f aca="false">V16*'Inflation indexes'!$D$156/100*'Inflation indexes'!I109</f>
        <v>2899.12810474044</v>
      </c>
      <c r="AB16" s="22" t="n">
        <f aca="false">W16*'Inflation indexes'!$D$156/100*'Inflation indexes'!I109</f>
        <v>3823.51870236092</v>
      </c>
      <c r="AC16" s="22" t="n">
        <f aca="false">U16*'Inflation indexes'!$D$156/100*'Inflation indexes'!I109</f>
        <v>3133.90325693395</v>
      </c>
      <c r="AD16" s="11" t="n">
        <f aca="false">AD15+1</f>
        <v>2027</v>
      </c>
      <c r="AE16" s="11" t="n">
        <f aca="false">AVERAGE(Y52:Y55)</f>
        <v>32586.1201138495</v>
      </c>
      <c r="AF16" s="11" t="n">
        <f aca="false">AVERAGE(Z52:Z55)</f>
        <v>2674.21805558143</v>
      </c>
      <c r="AG16" s="11" t="n">
        <f aca="false">AVERAGE(AA52:AA55)</f>
        <v>2421.04773790663</v>
      </c>
      <c r="AH16" s="11" t="n">
        <f aca="false">AVERAGE(AB52:AB55)</f>
        <v>3486.42956448762</v>
      </c>
      <c r="AI16" s="11" t="n">
        <f aca="false">AVERAGE(AC52:AC55)</f>
        <v>2659.37501696548</v>
      </c>
      <c r="AJ16" s="13" t="n">
        <f aca="false">AJ12+1</f>
        <v>2018</v>
      </c>
      <c r="AK16" s="15" t="n">
        <f aca="false">'Retirement benefit values'!AO17</f>
        <v>6808.84926639221</v>
      </c>
      <c r="AL16" s="13" t="n">
        <f aca="false">Adequacy_high!Z14</f>
        <v>691.483626719027</v>
      </c>
      <c r="AM16" s="13" t="n">
        <f aca="false">Adequacy_high!AA14</f>
        <v>691.202020083184</v>
      </c>
      <c r="AN16" s="13" t="n">
        <f aca="false">Adequacy_high!AB14</f>
        <v>639.409680813451</v>
      </c>
      <c r="AO16" s="13" t="n">
        <f aca="false">Adequacy_high!AC14</f>
        <v>843.32749824515</v>
      </c>
      <c r="AP16" s="13" t="n">
        <f aca="false">AP12+1</f>
        <v>2018</v>
      </c>
      <c r="AQ16" s="23" t="n">
        <f aca="false">AK16*'Inflation indexes'!$D$156/100*'Inflation indexes'!I109</f>
        <v>30870.2877183298</v>
      </c>
      <c r="AR16" s="23" t="n">
        <f aca="false">AL16*'Inflation indexes'!$D$156/100*'Inflation indexes'!I109</f>
        <v>3135.08166713187</v>
      </c>
      <c r="AS16" s="23" t="n">
        <f aca="false">AN16*'Inflation indexes'!$D$156/100*'Inflation indexes'!I109</f>
        <v>2898.98631095054</v>
      </c>
      <c r="AT16" s="23" t="n">
        <f aca="false">AO16*'Inflation indexes'!$D$156/100*'Inflation indexes'!I109</f>
        <v>3823.51870236092</v>
      </c>
      <c r="AU16" s="23" t="n">
        <f aca="false">AM16*'Inflation indexes'!$D$156/100*'Inflation indexes'!I109</f>
        <v>3133.80490544546</v>
      </c>
      <c r="AV16" s="8" t="n">
        <f aca="false">AV15+1</f>
        <v>2027</v>
      </c>
      <c r="AW16" s="8" t="n">
        <f aca="false">AVERAGE(AQ52:AQ55)</f>
        <v>36096.6559531027</v>
      </c>
      <c r="AX16" s="8" t="n">
        <f aca="false">AVERAGE(AR52:AR55)</f>
        <v>2666.69184686353</v>
      </c>
      <c r="AY16" s="8" t="n">
        <f aca="false">AVERAGE(AS52:AS55)</f>
        <v>2429.23550576092</v>
      </c>
      <c r="AZ16" s="8" t="n">
        <f aca="false">AVERAGE(AT52:AT55)</f>
        <v>3604.3696254999</v>
      </c>
      <c r="BA16" s="8" t="n">
        <f aca="false">AVERAGE(AU52:AU55)</f>
        <v>2664.94140936512</v>
      </c>
    </row>
    <row r="17" customFormat="false" ht="15" hidden="false" customHeight="false" outlineLevel="0" collapsed="false">
      <c r="A17" s="15" t="n">
        <f aca="false">'Retirement benefit values'!B18</f>
        <v>6723.17180647536</v>
      </c>
      <c r="B17" s="13" t="n">
        <f aca="false">Adequacy_low!Z15</f>
        <v>557.713624179443</v>
      </c>
      <c r="C17" s="13" t="n">
        <f aca="false">Adequacy_low!AA15</f>
        <v>568.082645921276</v>
      </c>
      <c r="D17" s="13" t="n">
        <f aca="false">Adequacy_low!AB15</f>
        <v>497.414016226374</v>
      </c>
      <c r="E17" s="13" t="n">
        <f aca="false">Adequacy_low!AC15</f>
        <v>775.460683987634</v>
      </c>
      <c r="F17" s="13" t="n">
        <f aca="false">F13+1</f>
        <v>2018</v>
      </c>
      <c r="G17" s="10" t="n">
        <f aca="false">A17*'Inflation indexes'!$D$156/100*'Inflation indexes'!I110</f>
        <v>30481.8391369133</v>
      </c>
      <c r="H17" s="13" t="n">
        <f aca="false">B17*'Inflation indexes'!$D$156/100*'Inflation indexes'!I110</f>
        <v>2528.58880689754</v>
      </c>
      <c r="I17" s="13" t="n">
        <f aca="false">D17*'Inflation indexes'!$D$156/100*'Inflation indexes'!I110</f>
        <v>2255.19954918526</v>
      </c>
      <c r="J17" s="8" t="n">
        <f aca="false">E17*'Inflation indexes'!$D$156/100*'Inflation indexes'!I110</f>
        <v>3515.82088138007</v>
      </c>
      <c r="K17" s="13" t="n">
        <f aca="false">C17*'Inflation indexes'!$D$156/100*'Inflation indexes'!I110</f>
        <v>2575.60037552014</v>
      </c>
      <c r="L17" s="8" t="n">
        <f aca="false">L16+1</f>
        <v>2028</v>
      </c>
      <c r="M17" s="8" t="n">
        <f aca="false">AVERAGE(G56:G59)</f>
        <v>30659.3516907731</v>
      </c>
      <c r="N17" s="8" t="n">
        <f aca="false">AVERAGE(H56:H59)</f>
        <v>2648.04788768134</v>
      </c>
      <c r="O17" s="8" t="n">
        <f aca="false">AVERAGE(I56:I59)</f>
        <v>2370.88313204087</v>
      </c>
      <c r="P17" s="8" t="n">
        <f aca="false">AVERAGE(J56:J59)</f>
        <v>3400.7779761595</v>
      </c>
      <c r="Q17" s="8" t="n">
        <f aca="false">AVERAGE(K56:K59)</f>
        <v>2620.68306865665</v>
      </c>
      <c r="R17" s="17" t="n">
        <f aca="false">R13+1</f>
        <v>2018</v>
      </c>
      <c r="S17" s="18" t="n">
        <f aca="false">'Retirement benefit values'!R18</f>
        <v>6723.17180647536</v>
      </c>
      <c r="T17" s="17" t="n">
        <f aca="false">Adequacy_central!Z15</f>
        <v>557.713624179443</v>
      </c>
      <c r="U17" s="17" t="n">
        <f aca="false">Adequacy_central!AA15</f>
        <v>568.082645921276</v>
      </c>
      <c r="V17" s="17" t="n">
        <f aca="false">Adequacy_central!AB15</f>
        <v>497.414016226374</v>
      </c>
      <c r="W17" s="17" t="n">
        <f aca="false">Adequacy_central!AC15</f>
        <v>775.460683987634</v>
      </c>
      <c r="X17" s="17" t="n">
        <f aca="false">X13+1</f>
        <v>2018</v>
      </c>
      <c r="Y17" s="22" t="n">
        <f aca="false">S17*'Inflation indexes'!$D$156/100*'Inflation indexes'!I110</f>
        <v>30481.8391369133</v>
      </c>
      <c r="Z17" s="22" t="n">
        <f aca="false">T17*'Inflation indexes'!$D$156/100*'Inflation indexes'!I110</f>
        <v>2528.58880689754</v>
      </c>
      <c r="AA17" s="22" t="n">
        <f aca="false">V17*'Inflation indexes'!$D$156/100*'Inflation indexes'!I110</f>
        <v>2255.19954918526</v>
      </c>
      <c r="AB17" s="22" t="n">
        <f aca="false">W17*'Inflation indexes'!$D$156/100*'Inflation indexes'!I110</f>
        <v>3515.82088138007</v>
      </c>
      <c r="AC17" s="22" t="n">
        <f aca="false">U17*'Inflation indexes'!$D$156/100*'Inflation indexes'!I110</f>
        <v>2575.60037552014</v>
      </c>
      <c r="AD17" s="11" t="n">
        <f aca="false">AD16+1</f>
        <v>2028</v>
      </c>
      <c r="AE17" s="11" t="n">
        <f aca="false">AVERAGE(Y56:Y59)</f>
        <v>33162.2521610589</v>
      </c>
      <c r="AF17" s="11" t="n">
        <f aca="false">AVERAGE(Z56:Z59)</f>
        <v>2692.39338991456</v>
      </c>
      <c r="AG17" s="11" t="n">
        <f aca="false">AVERAGE(AA56:AA59)</f>
        <v>2410.95835886645</v>
      </c>
      <c r="AH17" s="11" t="n">
        <f aca="false">AVERAGE(AB56:AB59)</f>
        <v>3479.02395328746</v>
      </c>
      <c r="AI17" s="11" t="n">
        <f aca="false">AVERAGE(AC56:AC59)</f>
        <v>2660.63846742427</v>
      </c>
      <c r="AJ17" s="13" t="n">
        <f aca="false">AJ13+1</f>
        <v>2018</v>
      </c>
      <c r="AK17" s="15" t="n">
        <f aca="false">'Retirement benefit values'!AO18</f>
        <v>6722.87988857401</v>
      </c>
      <c r="AL17" s="13" t="n">
        <f aca="false">Adequacy_high!Z15</f>
        <v>557.67302946855</v>
      </c>
      <c r="AM17" s="13" t="n">
        <f aca="false">Adequacy_high!AA15</f>
        <v>568.063859900862</v>
      </c>
      <c r="AN17" s="13" t="n">
        <f aca="false">Adequacy_high!AB15</f>
        <v>497.386939289767</v>
      </c>
      <c r="AO17" s="13" t="n">
        <f aca="false">Adequacy_high!AC15</f>
        <v>775.460683987634</v>
      </c>
      <c r="AP17" s="13" t="n">
        <f aca="false">AP13+1</f>
        <v>2018</v>
      </c>
      <c r="AQ17" s="23" t="n">
        <f aca="false">AK17*'Inflation indexes'!$D$156/100*'Inflation indexes'!I110</f>
        <v>30480.5156255162</v>
      </c>
      <c r="AR17" s="23" t="n">
        <f aca="false">AL17*'Inflation indexes'!$D$156/100*'Inflation indexes'!I110</f>
        <v>2528.40475664821</v>
      </c>
      <c r="AS17" s="23" t="n">
        <f aca="false">AN17*'Inflation indexes'!$D$156/100*'Inflation indexes'!I110</f>
        <v>2255.07678647003</v>
      </c>
      <c r="AT17" s="23" t="n">
        <f aca="false">AO17*'Inflation indexes'!$D$156/100*'Inflation indexes'!I110</f>
        <v>3515.82088138007</v>
      </c>
      <c r="AU17" s="23" t="n">
        <f aca="false">AM17*'Inflation indexes'!$D$156/100*'Inflation indexes'!I110</f>
        <v>2575.51520255881</v>
      </c>
      <c r="AV17" s="8" t="n">
        <f aca="false">AV16+1</f>
        <v>2028</v>
      </c>
      <c r="AW17" s="8" t="n">
        <f aca="false">AVERAGE(AQ56:AQ59)</f>
        <v>37118.1238722002</v>
      </c>
      <c r="AX17" s="8" t="n">
        <f aca="false">AVERAGE(AR56:AR59)</f>
        <v>2646.45612673499</v>
      </c>
      <c r="AY17" s="8" t="n">
        <f aca="false">AVERAGE(AS56:AS59)</f>
        <v>2376.92693919855</v>
      </c>
      <c r="AZ17" s="8" t="n">
        <f aca="false">AVERAGE(AT56:AT59)</f>
        <v>3719.79590664402</v>
      </c>
      <c r="BA17" s="8" t="n">
        <f aca="false">AVERAGE(AU56:AU59)</f>
        <v>2618.40457002626</v>
      </c>
    </row>
    <row r="18" customFormat="false" ht="15" hidden="false" customHeight="false" outlineLevel="0" collapsed="false">
      <c r="A18" s="15" t="n">
        <f aca="false">'Retirement benefit values'!B19</f>
        <v>6342.54075613813</v>
      </c>
      <c r="B18" s="13" t="n">
        <f aca="false">Adequacy_low!Z16</f>
        <v>514.484797014421</v>
      </c>
      <c r="C18" s="13" t="n">
        <f aca="false">Adequacy_low!AA16</f>
        <v>519.488475340444</v>
      </c>
      <c r="D18" s="13" t="n">
        <f aca="false">Adequacy_low!AB16</f>
        <v>462.201811650019</v>
      </c>
      <c r="E18" s="13" t="n">
        <f aca="false">Adequacy_low!AC16</f>
        <v>685.328235765312</v>
      </c>
      <c r="F18" s="13" t="n">
        <f aca="false">F14+1</f>
        <v>2018</v>
      </c>
      <c r="G18" s="10" t="n">
        <f aca="false">A18*'Inflation indexes'!$D$156/100*'Inflation indexes'!I111</f>
        <v>28756.1158055953</v>
      </c>
      <c r="H18" s="13" t="n">
        <f aca="false">B18*'Inflation indexes'!$D$156/100*'Inflation indexes'!I111</f>
        <v>2332.59587474422</v>
      </c>
      <c r="I18" s="13" t="n">
        <f aca="false">D18*'Inflation indexes'!$D$156/100*'Inflation indexes'!I111</f>
        <v>2095.55276542782</v>
      </c>
      <c r="J18" s="8" t="n">
        <f aca="false">E18*'Inflation indexes'!$D$156/100*'Inflation indexes'!I111</f>
        <v>3107.17406008615</v>
      </c>
      <c r="K18" s="13" t="n">
        <f aca="false">C18*'Inflation indexes'!$D$156/100*'Inflation indexes'!I111</f>
        <v>2355.28179178114</v>
      </c>
      <c r="L18" s="8" t="n">
        <f aca="false">L17+1</f>
        <v>2029</v>
      </c>
      <c r="M18" s="8" t="n">
        <f aca="false">AVERAGE(G60:G63)</f>
        <v>30961.8025757783</v>
      </c>
      <c r="N18" s="8" t="n">
        <f aca="false">AVERAGE(H60:H63)</f>
        <v>2682.42453548945</v>
      </c>
      <c r="O18" s="8" t="n">
        <f aca="false">AVERAGE(I60:I63)</f>
        <v>2379.74493656967</v>
      </c>
      <c r="P18" s="8" t="n">
        <f aca="false">AVERAGE(J60:J63)</f>
        <v>3457.80420376854</v>
      </c>
      <c r="Q18" s="8" t="n">
        <f aca="false">AVERAGE(K60:K63)</f>
        <v>2643.53726620601</v>
      </c>
      <c r="R18" s="17" t="n">
        <f aca="false">R14+1</f>
        <v>2018</v>
      </c>
      <c r="S18" s="18" t="n">
        <f aca="false">'Retirement benefit values'!R19</f>
        <v>6342.54075613813</v>
      </c>
      <c r="T18" s="17" t="n">
        <f aca="false">Adequacy_central!Z16</f>
        <v>514.484797014421</v>
      </c>
      <c r="U18" s="17" t="n">
        <f aca="false">Adequacy_central!AA16</f>
        <v>519.488475340444</v>
      </c>
      <c r="V18" s="17" t="n">
        <f aca="false">Adequacy_central!AB16</f>
        <v>462.201811650019</v>
      </c>
      <c r="W18" s="17" t="n">
        <f aca="false">Adequacy_central!AC16</f>
        <v>685.328235765312</v>
      </c>
      <c r="X18" s="17" t="n">
        <f aca="false">X14+1</f>
        <v>2018</v>
      </c>
      <c r="Y18" s="22" t="n">
        <f aca="false">S18*'Inflation indexes'!$D$156/100*'Inflation indexes'!I111</f>
        <v>28756.1158055953</v>
      </c>
      <c r="Z18" s="22" t="n">
        <f aca="false">T18*'Inflation indexes'!$D$156/100*'Inflation indexes'!I111</f>
        <v>2332.59587474422</v>
      </c>
      <c r="AA18" s="22" t="n">
        <f aca="false">V18*'Inflation indexes'!$D$156/100*'Inflation indexes'!I111</f>
        <v>2095.55276542782</v>
      </c>
      <c r="AB18" s="22" t="n">
        <f aca="false">W18*'Inflation indexes'!$D$156/100*'Inflation indexes'!I111</f>
        <v>3107.17406008615</v>
      </c>
      <c r="AC18" s="22" t="n">
        <f aca="false">U18*'Inflation indexes'!$D$156/100*'Inflation indexes'!I111</f>
        <v>2355.28179178114</v>
      </c>
      <c r="AD18" s="11" t="n">
        <f aca="false">AD17+1</f>
        <v>2029</v>
      </c>
      <c r="AE18" s="11" t="n">
        <f aca="false">AVERAGE(Y60:Y63)</f>
        <v>33927.4200214591</v>
      </c>
      <c r="AF18" s="11" t="n">
        <f aca="false">AVERAGE(Z60:Z63)</f>
        <v>2671.63024938602</v>
      </c>
      <c r="AG18" s="11" t="n">
        <f aca="false">AVERAGE(AA60:AA63)</f>
        <v>2411.87721751159</v>
      </c>
      <c r="AH18" s="11" t="n">
        <f aca="false">AVERAGE(AB60:AB63)</f>
        <v>3455.83064047667</v>
      </c>
      <c r="AI18" s="11" t="n">
        <f aca="false">AVERAGE(AC60:AC63)</f>
        <v>2647.28152768133</v>
      </c>
      <c r="AJ18" s="13" t="n">
        <f aca="false">AJ14+1</f>
        <v>2018</v>
      </c>
      <c r="AK18" s="15" t="n">
        <f aca="false">'Retirement benefit values'!AO19</f>
        <v>6343.42583946065</v>
      </c>
      <c r="AL18" s="13" t="n">
        <f aca="false">Adequacy_high!Z16</f>
        <v>514.455815198627</v>
      </c>
      <c r="AM18" s="13" t="n">
        <f aca="false">Adequacy_high!AA16</f>
        <v>519.44203459053</v>
      </c>
      <c r="AN18" s="13" t="n">
        <f aca="false">Adequacy_high!AB16</f>
        <v>462.13272264407</v>
      </c>
      <c r="AO18" s="13" t="n">
        <f aca="false">Adequacy_high!AC16</f>
        <v>685.328235765312</v>
      </c>
      <c r="AP18" s="13" t="n">
        <f aca="false">AP14+1</f>
        <v>2018</v>
      </c>
      <c r="AQ18" s="23" t="n">
        <f aca="false">AK18*'Inflation indexes'!$D$156/100*'Inflation indexes'!I111</f>
        <v>28760.1286388586</v>
      </c>
      <c r="AR18" s="23" t="n">
        <f aca="false">AL18*'Inflation indexes'!$D$156/100*'Inflation indexes'!I111</f>
        <v>2332.46447559626</v>
      </c>
      <c r="AS18" s="23" t="n">
        <f aca="false">AN18*'Inflation indexes'!$D$156/100*'Inflation indexes'!I111</f>
        <v>2095.23952637546</v>
      </c>
      <c r="AT18" s="23" t="n">
        <f aca="false">AO18*'Inflation indexes'!$D$156/100*'Inflation indexes'!I111</f>
        <v>3107.17406008615</v>
      </c>
      <c r="AU18" s="23" t="n">
        <f aca="false">AM18*'Inflation indexes'!$D$156/100*'Inflation indexes'!I111</f>
        <v>2355.07123647942</v>
      </c>
      <c r="AV18" s="8" t="n">
        <f aca="false">AV17+1</f>
        <v>2029</v>
      </c>
      <c r="AW18" s="8" t="n">
        <f aca="false">AVERAGE(AQ60:AQ63)</f>
        <v>38038.5961864332</v>
      </c>
      <c r="AX18" s="8" t="n">
        <f aca="false">AVERAGE(AR60:AR63)</f>
        <v>2651.04396754273</v>
      </c>
      <c r="AY18" s="8" t="n">
        <f aca="false">AVERAGE(AS60:AS63)</f>
        <v>2387.87716474913</v>
      </c>
      <c r="AZ18" s="8" t="n">
        <f aca="false">AVERAGE(AT60:AT63)</f>
        <v>3605.96279253513</v>
      </c>
      <c r="BA18" s="8" t="n">
        <f aca="false">AVERAGE(AU60:AU63)</f>
        <v>2621.42988263175</v>
      </c>
    </row>
    <row r="19" customFormat="false" ht="15" hidden="false" customHeight="false" outlineLevel="0" collapsed="false">
      <c r="A19" s="15" t="n">
        <f aca="false">'Retirement benefit values'!B20</f>
        <v>6004.7550431554</v>
      </c>
      <c r="B19" s="13" t="n">
        <f aca="false">Adequacy_low!Z17</f>
        <v>469.773955603836</v>
      </c>
      <c r="C19" s="13" t="n">
        <f aca="false">Adequacy_low!AA17</f>
        <v>476.145075706361</v>
      </c>
      <c r="D19" s="13" t="n">
        <f aca="false">Adequacy_low!AB17</f>
        <v>422.904047257212</v>
      </c>
      <c r="E19" s="13" t="n">
        <f aca="false">Adequacy_low!AC17</f>
        <v>633.246623365493</v>
      </c>
      <c r="F19" s="13" t="n">
        <f aca="false">F15+1</f>
        <v>2018</v>
      </c>
      <c r="G19" s="10" t="n">
        <f aca="false">A19*'Inflation indexes'!$D$156/100*'Inflation indexes'!I112</f>
        <v>27224.6467219151</v>
      </c>
      <c r="H19" s="13" t="n">
        <f aca="false">B19*'Inflation indexes'!$D$156/100*'Inflation indexes'!I112</f>
        <v>2129.88371524818</v>
      </c>
      <c r="I19" s="13" t="n">
        <f aca="false">D19*'Inflation indexes'!$D$156/100*'Inflation indexes'!I112</f>
        <v>1917.38267441391</v>
      </c>
      <c r="J19" s="8" t="n">
        <f aca="false">E19*'Inflation indexes'!$D$156/100*'Inflation indexes'!I112</f>
        <v>2871.04394518513</v>
      </c>
      <c r="K19" s="13" t="n">
        <f aca="false">C19*'Inflation indexes'!$D$156/100*'Inflation indexes'!I112</f>
        <v>2158.76940546661</v>
      </c>
      <c r="L19" s="8" t="n">
        <f aca="false">L18+1</f>
        <v>2030</v>
      </c>
      <c r="M19" s="8" t="n">
        <f aca="false">AVERAGE(G64:G67)</f>
        <v>31347.1976573032</v>
      </c>
      <c r="N19" s="8" t="n">
        <f aca="false">AVERAGE(H64:H67)</f>
        <v>2664.84442912165</v>
      </c>
      <c r="O19" s="8" t="n">
        <f aca="false">AVERAGE(I64:I67)</f>
        <v>2369.44561996661</v>
      </c>
      <c r="P19" s="8" t="n">
        <f aca="false">AVERAGE(J64:J67)</f>
        <v>3432.41337477222</v>
      </c>
      <c r="Q19" s="8" t="n">
        <f aca="false">AVERAGE(K64:K67)</f>
        <v>2631.50153586606</v>
      </c>
      <c r="R19" s="17" t="n">
        <f aca="false">R15+1</f>
        <v>2018</v>
      </c>
      <c r="S19" s="18" t="n">
        <f aca="false">'Retirement benefit values'!R20</f>
        <v>6004.7550431554</v>
      </c>
      <c r="T19" s="17" t="n">
        <f aca="false">Adequacy_central!Z17</f>
        <v>469.773955603836</v>
      </c>
      <c r="U19" s="17" t="n">
        <f aca="false">Adequacy_central!AA17</f>
        <v>476.145075706361</v>
      </c>
      <c r="V19" s="17" t="n">
        <f aca="false">Adequacy_central!AB17</f>
        <v>422.904047257212</v>
      </c>
      <c r="W19" s="17" t="n">
        <f aca="false">Adequacy_central!AC17</f>
        <v>633.246623365493</v>
      </c>
      <c r="X19" s="17" t="n">
        <f aca="false">X15+1</f>
        <v>2018</v>
      </c>
      <c r="Y19" s="22" t="n">
        <f aca="false">S19*'Inflation indexes'!$D$156/100*'Inflation indexes'!I112</f>
        <v>27224.6467219151</v>
      </c>
      <c r="Z19" s="22" t="n">
        <f aca="false">T19*'Inflation indexes'!$D$156/100*'Inflation indexes'!I112</f>
        <v>2129.88371524818</v>
      </c>
      <c r="AA19" s="22" t="n">
        <f aca="false">V19*'Inflation indexes'!$D$156/100*'Inflation indexes'!I112</f>
        <v>1917.38267441391</v>
      </c>
      <c r="AB19" s="22" t="n">
        <f aca="false">W19*'Inflation indexes'!$D$156/100*'Inflation indexes'!I112</f>
        <v>2871.04394518513</v>
      </c>
      <c r="AC19" s="22" t="n">
        <f aca="false">U19*'Inflation indexes'!$D$156/100*'Inflation indexes'!I112</f>
        <v>2158.76940546661</v>
      </c>
      <c r="AD19" s="11" t="n">
        <f aca="false">AD18+1</f>
        <v>2030</v>
      </c>
      <c r="AE19" s="11" t="n">
        <f aca="false">AVERAGE(Y64:Y67)</f>
        <v>34643.40747812</v>
      </c>
      <c r="AF19" s="11" t="n">
        <f aca="false">AVERAGE(Z64:Z67)</f>
        <v>2683.46495157273</v>
      </c>
      <c r="AG19" s="11" t="n">
        <f aca="false">AVERAGE(AA64:AA67)</f>
        <v>2395.849288609</v>
      </c>
      <c r="AH19" s="11" t="n">
        <f aca="false">AVERAGE(AB64:AB67)</f>
        <v>3518.71561285749</v>
      </c>
      <c r="AI19" s="11" t="n">
        <f aca="false">AVERAGE(AC64:AC67)</f>
        <v>2630.89748259546</v>
      </c>
      <c r="AJ19" s="13" t="n">
        <f aca="false">AJ15+1</f>
        <v>2018</v>
      </c>
      <c r="AK19" s="15" t="n">
        <f aca="false">'Retirement benefit values'!AO20</f>
        <v>6007.47172090445</v>
      </c>
      <c r="AL19" s="13" t="n">
        <f aca="false">Adequacy_high!Z17</f>
        <v>469.811286705359</v>
      </c>
      <c r="AM19" s="13" t="n">
        <f aca="false">Adequacy_high!AA17</f>
        <v>476.181689188459</v>
      </c>
      <c r="AN19" s="13" t="n">
        <f aca="false">Adequacy_high!AB17</f>
        <v>422.958188192369</v>
      </c>
      <c r="AO19" s="13" t="n">
        <f aca="false">Adequacy_high!AC17</f>
        <v>633.246623365493</v>
      </c>
      <c r="AP19" s="13" t="n">
        <f aca="false">AP15+1</f>
        <v>2018</v>
      </c>
      <c r="AQ19" s="23" t="n">
        <f aca="false">AK19*'Inflation indexes'!$D$156/100*'Inflation indexes'!I112</f>
        <v>27236.9637259301</v>
      </c>
      <c r="AR19" s="23" t="n">
        <f aca="false">AL19*'Inflation indexes'!$D$156/100*'Inflation indexes'!I112</f>
        <v>2130.05296878865</v>
      </c>
      <c r="AS19" s="23" t="n">
        <f aca="false">AN19*'Inflation indexes'!$D$156/100*'Inflation indexes'!I112</f>
        <v>1917.6281411852</v>
      </c>
      <c r="AT19" s="23" t="n">
        <f aca="false">AO19*'Inflation indexes'!$D$156/100*'Inflation indexes'!I112</f>
        <v>2871.04394518513</v>
      </c>
      <c r="AU19" s="23" t="n">
        <f aca="false">AM19*'Inflation indexes'!$D$156/100*'Inflation indexes'!I112</f>
        <v>2158.93540542967</v>
      </c>
      <c r="AV19" s="8" t="n">
        <f aca="false">AV18+1</f>
        <v>2030</v>
      </c>
      <c r="AW19" s="8" t="n">
        <f aca="false">AVERAGE(AQ64:AQ67)</f>
        <v>39004.8743643107</v>
      </c>
      <c r="AX19" s="8" t="n">
        <f aca="false">AVERAGE(AR64:AR67)</f>
        <v>2658.12396369047</v>
      </c>
      <c r="AY19" s="8" t="n">
        <f aca="false">AVERAGE(AS64:AS67)</f>
        <v>2369.79529573175</v>
      </c>
      <c r="AZ19" s="8" t="n">
        <f aca="false">AVERAGE(AT64:AT67)</f>
        <v>3598.88176270645</v>
      </c>
      <c r="BA19" s="8" t="n">
        <f aca="false">AVERAGE(AU64:AU67)</f>
        <v>2604.62047732064</v>
      </c>
    </row>
    <row r="20" customFormat="false" ht="15" hidden="false" customHeight="false" outlineLevel="0" collapsed="false">
      <c r="A20" s="15" t="n">
        <f aca="false">'Retirement benefit values'!B21</f>
        <v>5984.66038142344</v>
      </c>
      <c r="B20" s="13" t="n">
        <f aca="false">Adequacy_low!Z18</f>
        <v>584.760887539491</v>
      </c>
      <c r="C20" s="13" t="n">
        <f aca="false">Adequacy_low!AA18</f>
        <v>583.3769256201</v>
      </c>
      <c r="D20" s="13" t="n">
        <f aca="false">Adequacy_low!AB18</f>
        <v>534.337773997717</v>
      </c>
      <c r="E20" s="13" t="n">
        <f aca="false">Adequacy_low!AC18</f>
        <v>729.593427067025</v>
      </c>
      <c r="F20" s="13" t="n">
        <f aca="false">F16+1</f>
        <v>2019</v>
      </c>
      <c r="G20" s="10" t="n">
        <f aca="false">A20*'Inflation indexes'!$D$156/100*'Inflation indexes'!I113</f>
        <v>27133.5405797466</v>
      </c>
      <c r="H20" s="13" t="n">
        <f aca="false">B20*'Inflation indexes'!$D$156/100*'Inflation indexes'!I113</f>
        <v>2651.21698814387</v>
      </c>
      <c r="I20" s="13" t="n">
        <f aca="false">D20*'Inflation indexes'!$D$156/100*'Inflation indexes'!I113</f>
        <v>2422.60625499522</v>
      </c>
      <c r="J20" s="8" t="n">
        <f aca="false">E20*'Inflation indexes'!$D$156/100*'Inflation indexes'!I113</f>
        <v>3307.86570972152</v>
      </c>
      <c r="K20" s="13" t="n">
        <f aca="false">C20*'Inflation indexes'!$D$156/100*'Inflation indexes'!I113</f>
        <v>2644.94231514535</v>
      </c>
      <c r="L20" s="8" t="n">
        <f aca="false">L19+1</f>
        <v>2031</v>
      </c>
      <c r="M20" s="8" t="n">
        <f aca="false">AVERAGE(G68:G71)</f>
        <v>31699.0463578561</v>
      </c>
      <c r="N20" s="8" t="n">
        <f aca="false">AVERAGE(H68:H71)</f>
        <v>2685.68317073921</v>
      </c>
      <c r="O20" s="8" t="n">
        <f aca="false">AVERAGE(I68:I71)</f>
        <v>2386.40151485177</v>
      </c>
      <c r="P20" s="8" t="n">
        <f aca="false">AVERAGE(J68:J71)</f>
        <v>3398.54288046083</v>
      </c>
      <c r="Q20" s="8" t="n">
        <f aca="false">AVERAGE(K68:K71)</f>
        <v>2623.45260354006</v>
      </c>
      <c r="R20" s="17" t="n">
        <f aca="false">R16+1</f>
        <v>2019</v>
      </c>
      <c r="S20" s="18" t="n">
        <f aca="false">'Retirement benefit values'!R21</f>
        <v>5984.66038142344</v>
      </c>
      <c r="T20" s="17" t="n">
        <f aca="false">Adequacy_central!Z18</f>
        <v>584.760887539492</v>
      </c>
      <c r="U20" s="17" t="n">
        <f aca="false">Adequacy_central!AA18</f>
        <v>583.3769256201</v>
      </c>
      <c r="V20" s="17" t="n">
        <f aca="false">Adequacy_central!AB18</f>
        <v>534.337773997717</v>
      </c>
      <c r="W20" s="17" t="n">
        <f aca="false">Adequacy_central!AC18</f>
        <v>729.593427067025</v>
      </c>
      <c r="X20" s="17" t="n">
        <f aca="false">X16+1</f>
        <v>2019</v>
      </c>
      <c r="Y20" s="22" t="n">
        <f aca="false">S20*'Inflation indexes'!$D$156/100*'Inflation indexes'!I113</f>
        <v>27133.5405797466</v>
      </c>
      <c r="Z20" s="22" t="n">
        <f aca="false">T20*'Inflation indexes'!$D$156/100*'Inflation indexes'!I113</f>
        <v>2651.21698814387</v>
      </c>
      <c r="AA20" s="22" t="n">
        <f aca="false">V20*'Inflation indexes'!$D$156/100*'Inflation indexes'!I113</f>
        <v>2422.60625499522</v>
      </c>
      <c r="AB20" s="22" t="n">
        <f aca="false">W20*'Inflation indexes'!$D$156/100*'Inflation indexes'!I113</f>
        <v>3307.86570972152</v>
      </c>
      <c r="AC20" s="22" t="n">
        <f aca="false">U20*'Inflation indexes'!$D$156/100*'Inflation indexes'!I113</f>
        <v>2644.94231514535</v>
      </c>
      <c r="AD20" s="11" t="n">
        <f aca="false">AD19+1</f>
        <v>2031</v>
      </c>
      <c r="AE20" s="11" t="n">
        <f aca="false">AVERAGE(Y68:Y71)</f>
        <v>35157.6638344322</v>
      </c>
      <c r="AF20" s="11" t="n">
        <f aca="false">AVERAGE(Z68:Z71)</f>
        <v>2672.23214301992</v>
      </c>
      <c r="AG20" s="11" t="n">
        <f aca="false">AVERAGE(AA68:AA71)</f>
        <v>2347.8935914343</v>
      </c>
      <c r="AH20" s="11" t="n">
        <f aca="false">AVERAGE(AB68:AB71)</f>
        <v>3498.64674098573</v>
      </c>
      <c r="AI20" s="11" t="n">
        <f aca="false">AVERAGE(AC68:AC71)</f>
        <v>2595.5798045484</v>
      </c>
      <c r="AJ20" s="13" t="n">
        <f aca="false">AJ16+1</f>
        <v>2019</v>
      </c>
      <c r="AK20" s="15" t="n">
        <f aca="false">'Retirement benefit values'!AO21</f>
        <v>5985.30123610738</v>
      </c>
      <c r="AL20" s="13" t="n">
        <f aca="false">Adequacy_high!Z18</f>
        <v>585.185601987075</v>
      </c>
      <c r="AM20" s="13" t="n">
        <f aca="false">Adequacy_high!AA18</f>
        <v>583.542240984107</v>
      </c>
      <c r="AN20" s="13" t="n">
        <f aca="false">Adequacy_high!AB18</f>
        <v>534.413141956551</v>
      </c>
      <c r="AO20" s="13" t="n">
        <f aca="false">Adequacy_high!AC18</f>
        <v>729.553812608974</v>
      </c>
      <c r="AP20" s="13" t="n">
        <f aca="false">AP16+1</f>
        <v>2019</v>
      </c>
      <c r="AQ20" s="23" t="n">
        <f aca="false">AK20*'Inflation indexes'!$D$156/100*'Inflation indexes'!I113</f>
        <v>27136.4461174821</v>
      </c>
      <c r="AR20" s="23" t="n">
        <f aca="false">AL20*'Inflation indexes'!$D$156/100*'Inflation indexes'!I113</f>
        <v>2653.14257889821</v>
      </c>
      <c r="AS20" s="23" t="n">
        <f aca="false">AN20*'Inflation indexes'!$D$156/100*'Inflation indexes'!I113</f>
        <v>2422.94796186564</v>
      </c>
      <c r="AT20" s="23" t="n">
        <f aca="false">AO20*'Inflation indexes'!$D$156/100*'Inflation indexes'!I113</f>
        <v>3307.68610378959</v>
      </c>
      <c r="AU20" s="23" t="n">
        <f aca="false">AM20*'Inflation indexes'!$D$156/100*'Inflation indexes'!I113</f>
        <v>2645.69182988</v>
      </c>
      <c r="AV20" s="8" t="n">
        <f aca="false">AV19+1</f>
        <v>2031</v>
      </c>
      <c r="AW20" s="8" t="n">
        <f aca="false">AVERAGE(AQ68:AQ71)</f>
        <v>39908.188489329</v>
      </c>
      <c r="AX20" s="8" t="n">
        <f aca="false">AVERAGE(AR68:AR71)</f>
        <v>2660.85593466354</v>
      </c>
      <c r="AY20" s="8" t="n">
        <f aca="false">AVERAGE(AS68:AS71)</f>
        <v>2367.14965326421</v>
      </c>
      <c r="AZ20" s="8" t="n">
        <f aca="false">AVERAGE(AT68:AT71)</f>
        <v>3558.85682829661</v>
      </c>
      <c r="BA20" s="8" t="n">
        <f aca="false">AVERAGE(AU68:AU71)</f>
        <v>2590.78721256386</v>
      </c>
    </row>
    <row r="21" customFormat="false" ht="15" hidden="false" customHeight="false" outlineLevel="0" collapsed="false">
      <c r="A21" s="15" t="n">
        <f aca="false">'Retirement benefit values'!B22</f>
        <v>5957.71823704739</v>
      </c>
      <c r="B21" s="13" t="n">
        <f aca="false">Adequacy_low!Z19</f>
        <v>511.092586816725</v>
      </c>
      <c r="C21" s="13" t="n">
        <f aca="false">Adequacy_low!AA19</f>
        <v>521.004257907608</v>
      </c>
      <c r="D21" s="13" t="n">
        <f aca="false">Adequacy_low!AB19</f>
        <v>418.377568130266</v>
      </c>
      <c r="E21" s="13" t="n">
        <f aca="false">Adequacy_low!AC19</f>
        <v>780.383881470193</v>
      </c>
      <c r="F21" s="13" t="n">
        <f aca="false">F17+1</f>
        <v>2019</v>
      </c>
      <c r="G21" s="10" t="n">
        <f aca="false">A21*'Inflation indexes'!$D$156/100*'Inflation indexes'!I114</f>
        <v>27011.388991997</v>
      </c>
      <c r="H21" s="13" t="n">
        <f aca="false">B21*'Inflation indexes'!$D$156/100*'Inflation indexes'!I114</f>
        <v>2317.21610927918</v>
      </c>
      <c r="I21" s="13" t="n">
        <f aca="false">D21*'Inflation indexes'!$D$156/100*'Inflation indexes'!I114</f>
        <v>1896.8603060176</v>
      </c>
      <c r="J21" s="8" t="n">
        <f aca="false">E21*'Inflation indexes'!$D$156/100*'Inflation indexes'!I114</f>
        <v>3538.14191050475</v>
      </c>
      <c r="K21" s="13" t="n">
        <f aca="false">C21*'Inflation indexes'!$D$156/100*'Inflation indexes'!I114</f>
        <v>2362.15411956166</v>
      </c>
      <c r="L21" s="8" t="n">
        <f aca="false">L20+1</f>
        <v>2032</v>
      </c>
      <c r="M21" s="8" t="n">
        <f aca="false">AVERAGE(G72:G75)</f>
        <v>31960.2373991504</v>
      </c>
      <c r="N21" s="8" t="n">
        <f aca="false">AVERAGE(H72:H75)</f>
        <v>2737.75022358845</v>
      </c>
      <c r="O21" s="8" t="n">
        <f aca="false">AVERAGE(I72:I75)</f>
        <v>2399.51776609836</v>
      </c>
      <c r="P21" s="8" t="n">
        <f aca="false">AVERAGE(J72:J75)</f>
        <v>3508.45318071299</v>
      </c>
      <c r="Q21" s="8" t="n">
        <f aca="false">AVERAGE(K72:K75)</f>
        <v>2638.31995236652</v>
      </c>
      <c r="R21" s="17" t="n">
        <f aca="false">R17+1</f>
        <v>2019</v>
      </c>
      <c r="S21" s="18" t="n">
        <f aca="false">'Retirement benefit values'!R22</f>
        <v>5957.71823704739</v>
      </c>
      <c r="T21" s="17" t="n">
        <f aca="false">Adequacy_central!Z19</f>
        <v>511.092586816725</v>
      </c>
      <c r="U21" s="17" t="n">
        <f aca="false">Adequacy_central!AA19</f>
        <v>521.004257907608</v>
      </c>
      <c r="V21" s="17" t="n">
        <f aca="false">Adequacy_central!AB19</f>
        <v>418.377568130266</v>
      </c>
      <c r="W21" s="17" t="n">
        <f aca="false">Adequacy_central!AC19</f>
        <v>780.383881470193</v>
      </c>
      <c r="X21" s="17" t="n">
        <f aca="false">X17+1</f>
        <v>2019</v>
      </c>
      <c r="Y21" s="22" t="n">
        <f aca="false">S21*'Inflation indexes'!$D$156/100*'Inflation indexes'!I114</f>
        <v>27011.388991997</v>
      </c>
      <c r="Z21" s="22" t="n">
        <f aca="false">T21*'Inflation indexes'!$D$156/100*'Inflation indexes'!I114</f>
        <v>2317.21610927918</v>
      </c>
      <c r="AA21" s="22" t="n">
        <f aca="false">V21*'Inflation indexes'!$D$156/100*'Inflation indexes'!I114</f>
        <v>1896.8603060176</v>
      </c>
      <c r="AB21" s="22" t="n">
        <f aca="false">W21*'Inflation indexes'!$D$156/100*'Inflation indexes'!I114</f>
        <v>3538.14191050475</v>
      </c>
      <c r="AC21" s="22" t="n">
        <f aca="false">U21*'Inflation indexes'!$D$156/100*'Inflation indexes'!I114</f>
        <v>2362.15411956166</v>
      </c>
      <c r="AD21" s="11" t="n">
        <f aca="false">AD20+1</f>
        <v>2032</v>
      </c>
      <c r="AE21" s="11" t="n">
        <f aca="false">AVERAGE(Y72:Y75)</f>
        <v>35786.9460816617</v>
      </c>
      <c r="AF21" s="11" t="n">
        <f aca="false">AVERAGE(Z72:Z75)</f>
        <v>2668.24477920157</v>
      </c>
      <c r="AG21" s="11" t="n">
        <f aca="false">AVERAGE(AA72:AA75)</f>
        <v>2372.24131160849</v>
      </c>
      <c r="AH21" s="11" t="n">
        <f aca="false">AVERAGE(AB72:AB75)</f>
        <v>3514.76183592544</v>
      </c>
      <c r="AI21" s="11" t="n">
        <f aca="false">AVERAGE(AC72:AC75)</f>
        <v>2604.6407424049</v>
      </c>
      <c r="AJ21" s="13" t="n">
        <f aca="false">AJ17+1</f>
        <v>2019</v>
      </c>
      <c r="AK21" s="15" t="n">
        <f aca="false">'Retirement benefit values'!AO22</f>
        <v>5958.11635701907</v>
      </c>
      <c r="AL21" s="13" t="n">
        <f aca="false">Adequacy_high!Z19</f>
        <v>509.577551967459</v>
      </c>
      <c r="AM21" s="13" t="n">
        <f aca="false">Adequacy_high!AA19</f>
        <v>520.86029240798</v>
      </c>
      <c r="AN21" s="13" t="n">
        <f aca="false">Adequacy_high!AB19</f>
        <v>415.83076065257</v>
      </c>
      <c r="AO21" s="13" t="n">
        <f aca="false">Adequacy_high!AC19</f>
        <v>783.167730945201</v>
      </c>
      <c r="AP21" s="13" t="n">
        <f aca="false">AP17+1</f>
        <v>2019</v>
      </c>
      <c r="AQ21" s="23" t="n">
        <f aca="false">AK21*'Inflation indexes'!$D$156/100*'Inflation indexes'!I114</f>
        <v>27013.1940074396</v>
      </c>
      <c r="AR21" s="23" t="n">
        <f aca="false">AL21*'Inflation indexes'!$D$156/100*'Inflation indexes'!I114</f>
        <v>2310.34717153797</v>
      </c>
      <c r="AS21" s="23" t="n">
        <f aca="false">AN21*'Inflation indexes'!$D$156/100*'Inflation indexes'!I114</f>
        <v>1885.31346799495</v>
      </c>
      <c r="AT21" s="23" t="n">
        <f aca="false">AO21*'Inflation indexes'!$D$156/100*'Inflation indexes'!I114</f>
        <v>3550.76346091595</v>
      </c>
      <c r="AU21" s="23" t="n">
        <f aca="false">AM21*'Inflation indexes'!$D$156/100*'Inflation indexes'!I114</f>
        <v>2361.50140186721</v>
      </c>
      <c r="AV21" s="8" t="n">
        <f aca="false">AV20+1</f>
        <v>2032</v>
      </c>
      <c r="AW21" s="8" t="n">
        <f aca="false">AVERAGE(AQ72:AQ75)</f>
        <v>40987.5233534337</v>
      </c>
      <c r="AX21" s="8" t="n">
        <f aca="false">AVERAGE(AR72:AR75)</f>
        <v>2693.66759507682</v>
      </c>
      <c r="AY21" s="8" t="n">
        <f aca="false">AVERAGE(AS72:AS75)</f>
        <v>2408.60940527771</v>
      </c>
      <c r="AZ21" s="8" t="n">
        <f aca="false">AVERAGE(AT72:AT75)</f>
        <v>3672.76082148532</v>
      </c>
      <c r="BA21" s="8" t="n">
        <f aca="false">AVERAGE(AU72:AU75)</f>
        <v>2626.11919844911</v>
      </c>
    </row>
    <row r="22" customFormat="false" ht="15" hidden="false" customHeight="false" outlineLevel="0" collapsed="false">
      <c r="A22" s="15" t="n">
        <f aca="false">'Retirement benefit values'!B23</f>
        <v>5902.6327097858</v>
      </c>
      <c r="B22" s="13" t="n">
        <f aca="false">Adequacy_low!Z20</f>
        <v>498.898813339829</v>
      </c>
      <c r="C22" s="13" t="n">
        <f aca="false">Adequacy_low!AA20</f>
        <v>509.364555540583</v>
      </c>
      <c r="D22" s="13" t="n">
        <f aca="false">Adequacy_low!AB20</f>
        <v>424.667542093501</v>
      </c>
      <c r="E22" s="13" t="n">
        <f aca="false">Adequacy_low!AC20</f>
        <v>727.011554739137</v>
      </c>
      <c r="F22" s="13" t="n">
        <f aca="false">F18+1</f>
        <v>2019</v>
      </c>
      <c r="G22" s="10" t="n">
        <f aca="false">A22*'Inflation indexes'!$D$156/100*'Inflation indexes'!I115</f>
        <v>26761.6395836682</v>
      </c>
      <c r="H22" s="13" t="n">
        <f aca="false">B22*'Inflation indexes'!$D$156/100*'Inflation indexes'!I115</f>
        <v>2261.93139362804</v>
      </c>
      <c r="I22" s="13" t="n">
        <f aca="false">D22*'Inflation indexes'!$D$156/100*'Inflation indexes'!I115</f>
        <v>1925.37809197363</v>
      </c>
      <c r="J22" s="8" t="n">
        <f aca="false">E22*'Inflation indexes'!$D$156/100*'Inflation indexes'!I115</f>
        <v>3296.1598929975</v>
      </c>
      <c r="K22" s="13" t="n">
        <f aca="false">C22*'Inflation indexes'!$D$156/100*'Inflation indexes'!I115</f>
        <v>2309.38147811116</v>
      </c>
      <c r="L22" s="8" t="n">
        <f aca="false">L21+1</f>
        <v>2033</v>
      </c>
      <c r="M22" s="8" t="n">
        <f aca="false">AVERAGE(G76:G79)</f>
        <v>32140.1987798087</v>
      </c>
      <c r="N22" s="8" t="n">
        <f aca="false">AVERAGE(H76:H79)</f>
        <v>2685.71675559441</v>
      </c>
      <c r="O22" s="8" t="n">
        <f aca="false">AVERAGE(I76:I79)</f>
        <v>2383.76294346478</v>
      </c>
      <c r="P22" s="8" t="n">
        <f aca="false">AVERAGE(J76:J79)</f>
        <v>3495.99541685905</v>
      </c>
      <c r="Q22" s="8" t="n">
        <f aca="false">AVERAGE(K76:K79)</f>
        <v>2615.30406069203</v>
      </c>
      <c r="R22" s="17" t="n">
        <f aca="false">R18+1</f>
        <v>2019</v>
      </c>
      <c r="S22" s="18" t="n">
        <f aca="false">'Retirement benefit values'!R23</f>
        <v>5902.6327097858</v>
      </c>
      <c r="T22" s="17" t="n">
        <f aca="false">Adequacy_central!Z20</f>
        <v>498.89881333983</v>
      </c>
      <c r="U22" s="17" t="n">
        <f aca="false">Adequacy_central!AA20</f>
        <v>509.364555540583</v>
      </c>
      <c r="V22" s="17" t="n">
        <f aca="false">Adequacy_central!AB20</f>
        <v>424.667542093502</v>
      </c>
      <c r="W22" s="17" t="n">
        <f aca="false">Adequacy_central!AC20</f>
        <v>727.011554739138</v>
      </c>
      <c r="X22" s="17" t="n">
        <f aca="false">X18+1</f>
        <v>2019</v>
      </c>
      <c r="Y22" s="22" t="n">
        <f aca="false">S22*'Inflation indexes'!$D$156/100*'Inflation indexes'!I115</f>
        <v>26761.6395836682</v>
      </c>
      <c r="Z22" s="22" t="n">
        <f aca="false">T22*'Inflation indexes'!$D$156/100*'Inflation indexes'!I115</f>
        <v>2261.93139362805</v>
      </c>
      <c r="AA22" s="22" t="n">
        <f aca="false">V22*'Inflation indexes'!$D$156/100*'Inflation indexes'!I115</f>
        <v>1925.37809197363</v>
      </c>
      <c r="AB22" s="22" t="n">
        <f aca="false">W22*'Inflation indexes'!$D$156/100*'Inflation indexes'!I115</f>
        <v>3296.1598929975</v>
      </c>
      <c r="AC22" s="22" t="n">
        <f aca="false">U22*'Inflation indexes'!$D$156/100*'Inflation indexes'!I115</f>
        <v>2309.38147811116</v>
      </c>
      <c r="AD22" s="11" t="n">
        <f aca="false">AD21+1</f>
        <v>2033</v>
      </c>
      <c r="AE22" s="11" t="n">
        <f aca="false">AVERAGE(Y76:Y79)</f>
        <v>36453.6253138059</v>
      </c>
      <c r="AF22" s="11" t="n">
        <f aca="false">AVERAGE(Z76:Z79)</f>
        <v>2626.46141936674</v>
      </c>
      <c r="AG22" s="11" t="n">
        <f aca="false">AVERAGE(AA76:AA79)</f>
        <v>2355.30598750729</v>
      </c>
      <c r="AH22" s="11" t="n">
        <f aca="false">AVERAGE(AB76:AB79)</f>
        <v>3518.4441156311</v>
      </c>
      <c r="AI22" s="11" t="n">
        <f aca="false">AVERAGE(AC76:AC79)</f>
        <v>2592.52469232256</v>
      </c>
      <c r="AJ22" s="13" t="n">
        <f aca="false">AJ18+1</f>
        <v>2019</v>
      </c>
      <c r="AK22" s="15" t="n">
        <f aca="false">'Retirement benefit values'!AO23</f>
        <v>5902.87223350446</v>
      </c>
      <c r="AL22" s="13" t="n">
        <f aca="false">Adequacy_high!Z20</f>
        <v>499.884554975616</v>
      </c>
      <c r="AM22" s="13" t="n">
        <f aca="false">Adequacy_high!AA20</f>
        <v>509.544840207771</v>
      </c>
      <c r="AN22" s="13" t="n">
        <f aca="false">Adequacy_high!AB20</f>
        <v>423.39581694969</v>
      </c>
      <c r="AO22" s="13" t="n">
        <f aca="false">Adequacy_high!AC20</f>
        <v>735.399534040424</v>
      </c>
      <c r="AP22" s="13" t="n">
        <f aca="false">AP18+1</f>
        <v>2019</v>
      </c>
      <c r="AQ22" s="23" t="n">
        <f aca="false">AK22*'Inflation indexes'!$D$156/100*'Inflation indexes'!I115</f>
        <v>26762.7255478042</v>
      </c>
      <c r="AR22" s="23" t="n">
        <f aca="false">AL22*'Inflation indexes'!$D$156/100*'Inflation indexes'!I115</f>
        <v>2266.40059638495</v>
      </c>
      <c r="AS22" s="23" t="n">
        <f aca="false">AN22*'Inflation indexes'!$D$156/100*'Inflation indexes'!I115</f>
        <v>1919.61228345708</v>
      </c>
      <c r="AT22" s="23" t="n">
        <f aca="false">AO22*'Inflation indexes'!$D$156/100*'Inflation indexes'!I115</f>
        <v>3334.18971628705</v>
      </c>
      <c r="AU22" s="23" t="n">
        <f aca="false">AM22*'Inflation indexes'!$D$156/100*'Inflation indexes'!I115</f>
        <v>2310.1988613913</v>
      </c>
      <c r="AV22" s="8" t="n">
        <f aca="false">AV21+1</f>
        <v>2033</v>
      </c>
      <c r="AW22" s="8" t="n">
        <f aca="false">AVERAGE(AQ76:AQ79)</f>
        <v>42051.8377521412</v>
      </c>
      <c r="AX22" s="8" t="n">
        <f aca="false">AVERAGE(AR76:AR79)</f>
        <v>2692.87442190953</v>
      </c>
      <c r="AY22" s="8" t="n">
        <f aca="false">AVERAGE(AS76:AS79)</f>
        <v>2354.27725459333</v>
      </c>
      <c r="AZ22" s="8" t="n">
        <f aca="false">AVERAGE(AT76:AT79)</f>
        <v>3751.12119693079</v>
      </c>
      <c r="BA22" s="8" t="n">
        <f aca="false">AVERAGE(AU76:AU79)</f>
        <v>2572.88486864019</v>
      </c>
    </row>
    <row r="23" customFormat="false" ht="15" hidden="false" customHeight="false" outlineLevel="0" collapsed="false">
      <c r="A23" s="15" t="n">
        <f aca="false">'Retirement benefit values'!B24</f>
        <v>5855.1155803567</v>
      </c>
      <c r="B23" s="13" t="n">
        <f aca="false">Adequacy_low!Z21</f>
        <v>513.124395165847</v>
      </c>
      <c r="C23" s="13" t="n">
        <f aca="false">Adequacy_low!AA21</f>
        <v>522.756797693041</v>
      </c>
      <c r="D23" s="13" t="n">
        <f aca="false">Adequacy_low!AB21</f>
        <v>422.394469422427</v>
      </c>
      <c r="E23" s="13" t="n">
        <f aca="false">Adequacy_low!AC21</f>
        <v>778.926352972053</v>
      </c>
      <c r="F23" s="13" t="n">
        <f aca="false">F19+1</f>
        <v>2019</v>
      </c>
      <c r="G23" s="10" t="n">
        <f aca="false">A23*'Inflation indexes'!$D$156/100*'Inflation indexes'!I116</f>
        <v>26546.2041408151</v>
      </c>
      <c r="H23" s="13" t="n">
        <f aca="false">B23*'Inflation indexes'!$D$156/100*'Inflation indexes'!I116</f>
        <v>2326.42801952596</v>
      </c>
      <c r="I23" s="13" t="n">
        <f aca="false">D23*'Inflation indexes'!$D$156/100*'Inflation indexes'!I116</f>
        <v>1915.07232596012</v>
      </c>
      <c r="J23" s="8" t="n">
        <f aca="false">E23*'Inflation indexes'!$D$156/100*'Inflation indexes'!I116</f>
        <v>3531.53369781934</v>
      </c>
      <c r="K23" s="13" t="n">
        <f aca="false">C23*'Inflation indexes'!$D$156/100*'Inflation indexes'!I116</f>
        <v>2370.09986858583</v>
      </c>
      <c r="L23" s="8" t="n">
        <f aca="false">L22+1</f>
        <v>2034</v>
      </c>
      <c r="M23" s="8" t="n">
        <f aca="false">AVERAGE(G80:G83)</f>
        <v>32173.7830218176</v>
      </c>
      <c r="N23" s="8" t="n">
        <f aca="false">AVERAGE(H80:H83)</f>
        <v>2647.43863272188</v>
      </c>
      <c r="O23" s="8" t="n">
        <f aca="false">AVERAGE(I80:I83)</f>
        <v>2363.57238514991</v>
      </c>
      <c r="P23" s="8" t="n">
        <f aca="false">AVERAGE(J80:J83)</f>
        <v>3476.29082561693</v>
      </c>
      <c r="Q23" s="8" t="n">
        <f aca="false">AVERAGE(K80:K83)</f>
        <v>2599.90903741962</v>
      </c>
      <c r="R23" s="17" t="n">
        <f aca="false">R19+1</f>
        <v>2019</v>
      </c>
      <c r="S23" s="18" t="n">
        <f aca="false">'Retirement benefit values'!R24</f>
        <v>5855.1155803567</v>
      </c>
      <c r="T23" s="17" t="n">
        <f aca="false">Adequacy_central!Z21</f>
        <v>513.10830321611</v>
      </c>
      <c r="U23" s="17" t="n">
        <f aca="false">Adequacy_central!AA21</f>
        <v>522.749542502741</v>
      </c>
      <c r="V23" s="17" t="n">
        <f aca="false">Adequacy_central!AB21</f>
        <v>422.384034621319</v>
      </c>
      <c r="W23" s="17" t="n">
        <f aca="false">Adequacy_central!AC21</f>
        <v>778.926352972053</v>
      </c>
      <c r="X23" s="17" t="n">
        <f aca="false">X19+1</f>
        <v>2019</v>
      </c>
      <c r="Y23" s="22" t="n">
        <f aca="false">S23*'Inflation indexes'!$D$156/100*'Inflation indexes'!I116</f>
        <v>26546.2041408151</v>
      </c>
      <c r="Z23" s="22" t="n">
        <f aca="false">T23*'Inflation indexes'!$D$156/100*'Inflation indexes'!I116</f>
        <v>2326.35506107162</v>
      </c>
      <c r="AA23" s="22" t="n">
        <f aca="false">V23*'Inflation indexes'!$D$156/100*'Inflation indexes'!I116</f>
        <v>1915.02501615785</v>
      </c>
      <c r="AB23" s="22" t="n">
        <f aca="false">W23*'Inflation indexes'!$D$156/100*'Inflation indexes'!I116</f>
        <v>3531.53369781934</v>
      </c>
      <c r="AC23" s="22" t="n">
        <f aca="false">U23*'Inflation indexes'!$D$156/100*'Inflation indexes'!I116</f>
        <v>2370.0669746557</v>
      </c>
      <c r="AD23" s="11" t="n">
        <f aca="false">AD22+1</f>
        <v>2034</v>
      </c>
      <c r="AE23" s="11" t="n">
        <f aca="false">AVERAGE(Y80:Y83)</f>
        <v>36989.7670278052</v>
      </c>
      <c r="AF23" s="11" t="n">
        <f aca="false">AVERAGE(Z80:Z83)</f>
        <v>2668.05140452194</v>
      </c>
      <c r="AG23" s="11" t="n">
        <f aca="false">AVERAGE(AA80:AA83)</f>
        <v>2347.31996385468</v>
      </c>
      <c r="AH23" s="11" t="n">
        <f aca="false">AVERAGE(AB80:AB83)</f>
        <v>3618.93952409381</v>
      </c>
      <c r="AI23" s="11" t="n">
        <f aca="false">AVERAGE(AC80:AC83)</f>
        <v>2588.98972443651</v>
      </c>
      <c r="AJ23" s="13" t="n">
        <f aca="false">AJ19+1</f>
        <v>2019</v>
      </c>
      <c r="AK23" s="15" t="n">
        <f aca="false">'Retirement benefit values'!AO24</f>
        <v>5859.55797690477</v>
      </c>
      <c r="AL23" s="13" t="n">
        <f aca="false">Adequacy_high!Z21</f>
        <v>515.322053095091</v>
      </c>
      <c r="AM23" s="13" t="n">
        <f aca="false">Adequacy_high!AA21</f>
        <v>524.832995696276</v>
      </c>
      <c r="AN23" s="13" t="n">
        <f aca="false">Adequacy_high!AB21</f>
        <v>419.690902363486</v>
      </c>
      <c r="AO23" s="13" t="n">
        <f aca="false">Adequacy_high!AC21</f>
        <v>789.876383299979</v>
      </c>
      <c r="AP23" s="13" t="n">
        <f aca="false">AP19+1</f>
        <v>2019</v>
      </c>
      <c r="AQ23" s="23" t="n">
        <f aca="false">AK23*'Inflation indexes'!$D$156/100*'Inflation indexes'!I116</f>
        <v>26566.3452915782</v>
      </c>
      <c r="AR23" s="23" t="n">
        <f aca="false">AL23*'Inflation indexes'!$D$156/100*'Inflation indexes'!I116</f>
        <v>2336.39186656207</v>
      </c>
      <c r="AS23" s="23" t="n">
        <f aca="false">AN23*'Inflation indexes'!$D$156/100*'Inflation indexes'!I116</f>
        <v>1902.81476382149</v>
      </c>
      <c r="AT23" s="23" t="n">
        <f aca="false">AO23*'Inflation indexes'!$D$156/100*'Inflation indexes'!I116</f>
        <v>3581.17947106563</v>
      </c>
      <c r="AU23" s="23" t="n">
        <f aca="false">AM23*'Inflation indexes'!$D$156/100*'Inflation indexes'!I116</f>
        <v>2379.51303477772</v>
      </c>
      <c r="AV23" s="8" t="n">
        <f aca="false">AV22+1</f>
        <v>2034</v>
      </c>
      <c r="AW23" s="8" t="n">
        <f aca="false">AVERAGE(AQ80:AQ83)</f>
        <v>43092.5143748961</v>
      </c>
      <c r="AX23" s="8" t="n">
        <f aca="false">AVERAGE(AR80:AR83)</f>
        <v>2678.2929372238</v>
      </c>
      <c r="AY23" s="8" t="n">
        <f aca="false">AVERAGE(AS80:AS83)</f>
        <v>2351.00786022493</v>
      </c>
      <c r="AZ23" s="8" t="n">
        <f aca="false">AVERAGE(AT80:AT83)</f>
        <v>3726.1361525252</v>
      </c>
      <c r="BA23" s="8" t="n">
        <f aca="false">AVERAGE(AU80:AU83)</f>
        <v>2559.63757382828</v>
      </c>
    </row>
    <row r="24" customFormat="false" ht="15" hidden="false" customHeight="false" outlineLevel="0" collapsed="false">
      <c r="A24" s="15" t="n">
        <f aca="false">'Retirement benefit values'!B25</f>
        <v>5889.15450503347</v>
      </c>
      <c r="B24" s="13" t="n">
        <f aca="false">Adequacy_low!Z22</f>
        <v>597.095851880303</v>
      </c>
      <c r="C24" s="13" t="n">
        <f aca="false">Adequacy_low!AA22</f>
        <v>586.60302815612</v>
      </c>
      <c r="D24" s="13" t="n">
        <f aca="false">Adequacy_low!AB22</f>
        <v>528.315629159821</v>
      </c>
      <c r="E24" s="13" t="n">
        <f aca="false">Adequacy_low!AC22</f>
        <v>736.95024724784</v>
      </c>
      <c r="F24" s="13" t="n">
        <f aca="false">F20+1</f>
        <v>2020</v>
      </c>
      <c r="G24" s="10" t="n">
        <f aca="false">A24*'Inflation indexes'!$D$156/100*'Inflation indexes'!I117</f>
        <v>26700.5314518309</v>
      </c>
      <c r="H24" s="13" t="n">
        <f aca="false">B24*'Inflation indexes'!$D$156/100*'Inflation indexes'!I117</f>
        <v>2707.14184171285</v>
      </c>
      <c r="I24" s="13" t="n">
        <f aca="false">D24*'Inflation indexes'!$D$156/100*'Inflation indexes'!I117</f>
        <v>2395.30276558697</v>
      </c>
      <c r="J24" s="8" t="n">
        <f aca="false">E24*'Inflation indexes'!$D$156/100*'Inflation indexes'!I117</f>
        <v>3341.22041428147</v>
      </c>
      <c r="K24" s="13" t="n">
        <f aca="false">C24*'Inflation indexes'!$D$156/100*'Inflation indexes'!I117</f>
        <v>2659.56897371854</v>
      </c>
      <c r="L24" s="8" t="n">
        <f aca="false">L23+1</f>
        <v>2035</v>
      </c>
      <c r="M24" s="8" t="n">
        <f aca="false">AVERAGE(G84:G87)</f>
        <v>32580.2487529899</v>
      </c>
      <c r="N24" s="8" t="n">
        <f aca="false">AVERAGE(H84:H87)</f>
        <v>2662.43048477277</v>
      </c>
      <c r="O24" s="8" t="n">
        <f aca="false">AVERAGE(I84:I87)</f>
        <v>2336.27016919667</v>
      </c>
      <c r="P24" s="8" t="n">
        <f aca="false">AVERAGE(J84:J87)</f>
        <v>3475.36058915182</v>
      </c>
      <c r="Q24" s="8" t="n">
        <f aca="false">AVERAGE(K84:K87)</f>
        <v>2584.4724222038</v>
      </c>
      <c r="R24" s="17" t="n">
        <f aca="false">R20+1</f>
        <v>2020</v>
      </c>
      <c r="S24" s="18" t="n">
        <f aca="false">'Retirement benefit values'!R25</f>
        <v>5905.76889726852</v>
      </c>
      <c r="T24" s="17" t="n">
        <f aca="false">Adequacy_central!Z22</f>
        <v>597.095851880303</v>
      </c>
      <c r="U24" s="17" t="n">
        <f aca="false">Adequacy_central!AA22</f>
        <v>586.60302815612</v>
      </c>
      <c r="V24" s="17" t="n">
        <f aca="false">Adequacy_central!AB22</f>
        <v>528.31562915982</v>
      </c>
      <c r="W24" s="17" t="n">
        <f aca="false">Adequacy_central!AC22</f>
        <v>736.950247247839</v>
      </c>
      <c r="X24" s="17" t="n">
        <f aca="false">X20+1</f>
        <v>2020</v>
      </c>
      <c r="Y24" s="22" t="n">
        <f aca="false">S24*'Inflation indexes'!$D$156/100*'Inflation indexes'!I117</f>
        <v>26775.8585810557</v>
      </c>
      <c r="Z24" s="22" t="n">
        <f aca="false">T24*'Inflation indexes'!$D$156/100*'Inflation indexes'!I117</f>
        <v>2707.14184171284</v>
      </c>
      <c r="AA24" s="22" t="n">
        <f aca="false">V24*'Inflation indexes'!$D$156/100*'Inflation indexes'!I117</f>
        <v>2395.30276558697</v>
      </c>
      <c r="AB24" s="22" t="n">
        <f aca="false">W24*'Inflation indexes'!$D$156/100*'Inflation indexes'!I117</f>
        <v>3341.22041428147</v>
      </c>
      <c r="AC24" s="22" t="n">
        <f aca="false">U24*'Inflation indexes'!$D$156/100*'Inflation indexes'!I117</f>
        <v>2659.56897371853</v>
      </c>
      <c r="AD24" s="11" t="n">
        <f aca="false">AD23+1</f>
        <v>2035</v>
      </c>
      <c r="AE24" s="11" t="n">
        <f aca="false">AVERAGE(Y84:Y87)</f>
        <v>37623.6816874835</v>
      </c>
      <c r="AF24" s="11" t="n">
        <f aca="false">AVERAGE(Z84:Z87)</f>
        <v>2700.69544695772</v>
      </c>
      <c r="AG24" s="11" t="n">
        <f aca="false">AVERAGE(AA84:AA87)</f>
        <v>2354.99414391115</v>
      </c>
      <c r="AH24" s="11" t="n">
        <f aca="false">AVERAGE(AB84:AB87)</f>
        <v>3721.6347060072</v>
      </c>
      <c r="AI24" s="11" t="n">
        <f aca="false">AVERAGE(AC84:AC87)</f>
        <v>2586.94928464057</v>
      </c>
      <c r="AJ24" s="13" t="n">
        <f aca="false">AJ20+1</f>
        <v>2020</v>
      </c>
      <c r="AK24" s="15" t="n">
        <f aca="false">'Retirement benefit values'!AO25</f>
        <v>5959.3095259097</v>
      </c>
      <c r="AL24" s="13" t="n">
        <f aca="false">Adequacy_high!Z22</f>
        <v>595.665405727216</v>
      </c>
      <c r="AM24" s="13" t="n">
        <f aca="false">Adequacy_high!AA22</f>
        <v>587.425439111093</v>
      </c>
      <c r="AN24" s="13" t="n">
        <f aca="false">Adequacy_high!AB22</f>
        <v>530.767914501467</v>
      </c>
      <c r="AO24" s="13" t="n">
        <f aca="false">Adequacy_high!AC22</f>
        <v>722.034423607465</v>
      </c>
      <c r="AP24" s="13" t="n">
        <f aca="false">AP20+1</f>
        <v>2020</v>
      </c>
      <c r="AQ24" s="23" t="n">
        <f aca="false">AK24*'Inflation indexes'!$D$156/100*'Inflation indexes'!I117</f>
        <v>27018.6036538437</v>
      </c>
      <c r="AR24" s="23" t="n">
        <f aca="false">AL24*'Inflation indexes'!$D$156/100*'Inflation indexes'!I117</f>
        <v>2700.65641626374</v>
      </c>
      <c r="AS24" s="23" t="n">
        <f aca="false">AN24*'Inflation indexes'!$D$156/100*'Inflation indexes'!I117</f>
        <v>2406.42105461089</v>
      </c>
      <c r="AT24" s="23" t="n">
        <f aca="false">AO24*'Inflation indexes'!$D$156/100*'Inflation indexes'!I117</f>
        <v>3273.59433690493</v>
      </c>
      <c r="AU24" s="23" t="n">
        <f aca="false">AM24*'Inflation indexes'!$D$156/100*'Inflation indexes'!I117</f>
        <v>2663.29765999274</v>
      </c>
      <c r="AV24" s="8" t="n">
        <f aca="false">AV23+1</f>
        <v>2035</v>
      </c>
      <c r="AW24" s="8" t="n">
        <f aca="false">AVERAGE(AQ84:AQ87)</f>
        <v>43863.7202053385</v>
      </c>
      <c r="AX24" s="8" t="n">
        <f aca="false">AVERAGE(AR84:AR87)</f>
        <v>2630.53932395559</v>
      </c>
      <c r="AY24" s="8" t="n">
        <f aca="false">AVERAGE(AS84:AS87)</f>
        <v>2300.7475002777</v>
      </c>
      <c r="AZ24" s="8" t="n">
        <f aca="false">AVERAGE(AT84:AT87)</f>
        <v>3729.1897214637</v>
      </c>
      <c r="BA24" s="8" t="n">
        <f aca="false">AVERAGE(AU84:AU87)</f>
        <v>2520.16511145866</v>
      </c>
    </row>
    <row r="25" customFormat="false" ht="15" hidden="false" customHeight="false" outlineLevel="0" collapsed="false">
      <c r="A25" s="15" t="n">
        <f aca="false">'Retirement benefit values'!B26</f>
        <v>5895.46418447988</v>
      </c>
      <c r="B25" s="13" t="n">
        <f aca="false">Adequacy_low!Z23</f>
        <v>491.528306682656</v>
      </c>
      <c r="C25" s="13" t="n">
        <f aca="false">Adequacy_low!AA23</f>
        <v>493.422286993759</v>
      </c>
      <c r="D25" s="13" t="n">
        <f aca="false">Adequacy_low!AB23</f>
        <v>437.979430418752</v>
      </c>
      <c r="E25" s="13" t="n">
        <f aca="false">Adequacy_low!AC23</f>
        <v>637.567361046209</v>
      </c>
      <c r="F25" s="13" t="n">
        <f aca="false">F21+1</f>
        <v>2020</v>
      </c>
      <c r="G25" s="10" t="n">
        <f aca="false">A25*'Inflation indexes'!$D$156/100*'Inflation indexes'!I118</f>
        <v>26729.1385794527</v>
      </c>
      <c r="H25" s="13" t="n">
        <f aca="false">B25*'Inflation indexes'!$D$156/100*'Inflation indexes'!I118</f>
        <v>2228.51463666445</v>
      </c>
      <c r="I25" s="13" t="n">
        <f aca="false">D25*'Inflation indexes'!$D$156/100*'Inflation indexes'!I118</f>
        <v>1985.73217040846</v>
      </c>
      <c r="J25" s="8" t="n">
        <f aca="false">E25*'Inflation indexes'!$D$156/100*'Inflation indexes'!I118</f>
        <v>2890.63351313422</v>
      </c>
      <c r="K25" s="13" t="n">
        <f aca="false">C25*'Inflation indexes'!$D$156/100*'Inflation indexes'!I118</f>
        <v>2237.10165553491</v>
      </c>
      <c r="L25" s="8" t="n">
        <f aca="false">L24+1</f>
        <v>2036</v>
      </c>
      <c r="M25" s="8" t="n">
        <f aca="false">AVERAGE(G88:G91)</f>
        <v>33000.4397183192</v>
      </c>
      <c r="N25" s="8" t="n">
        <f aca="false">AVERAGE(H88:H91)</f>
        <v>2654.28134754809</v>
      </c>
      <c r="O25" s="8" t="n">
        <f aca="false">AVERAGE(I88:I91)</f>
        <v>2320.71311047091</v>
      </c>
      <c r="P25" s="8" t="n">
        <f aca="false">AVERAGE(J88:J91)</f>
        <v>3426.38235530142</v>
      </c>
      <c r="Q25" s="8" t="n">
        <f aca="false">AVERAGE(K88:K91)</f>
        <v>2567.99623101889</v>
      </c>
      <c r="R25" s="17" t="n">
        <f aca="false">R21+1</f>
        <v>2020</v>
      </c>
      <c r="S25" s="18" t="n">
        <f aca="false">'Retirement benefit values'!R26</f>
        <v>5929.74311109607</v>
      </c>
      <c r="T25" s="17" t="n">
        <f aca="false">Adequacy_central!Z23</f>
        <v>491.116579591599</v>
      </c>
      <c r="U25" s="17" t="n">
        <f aca="false">Adequacy_central!AA23</f>
        <v>493.201502395594</v>
      </c>
      <c r="V25" s="17" t="n">
        <f aca="false">Adequacy_central!AB23</f>
        <v>437.695391106212</v>
      </c>
      <c r="W25" s="17" t="n">
        <f aca="false">Adequacy_central!AC23</f>
        <v>637.797156575126</v>
      </c>
      <c r="X25" s="17" t="n">
        <f aca="false">X21+1</f>
        <v>2020</v>
      </c>
      <c r="Y25" s="22" t="n">
        <f aca="false">S25*'Inflation indexes'!$D$156/100*'Inflation indexes'!I118</f>
        <v>26884.5540227847</v>
      </c>
      <c r="Z25" s="22" t="n">
        <f aca="false">T25*'Inflation indexes'!$D$156/100*'Inflation indexes'!I118</f>
        <v>2226.6479286107</v>
      </c>
      <c r="AA25" s="22" t="n">
        <f aca="false">V25*'Inflation indexes'!$D$156/100*'Inflation indexes'!I118</f>
        <v>1984.44437933564</v>
      </c>
      <c r="AB25" s="22" t="n">
        <f aca="false">W25*'Inflation indexes'!$D$156/100*'Inflation indexes'!I118</f>
        <v>2891.67537113644</v>
      </c>
      <c r="AC25" s="22" t="n">
        <f aca="false">U25*'Inflation indexes'!$D$156/100*'Inflation indexes'!I118</f>
        <v>2236.10065172318</v>
      </c>
      <c r="AD25" s="11" t="n">
        <f aca="false">AD24+1</f>
        <v>2036</v>
      </c>
      <c r="AE25" s="11" t="n">
        <f aca="false">AVERAGE(Y88:Y91)</f>
        <v>38261.9584853829</v>
      </c>
      <c r="AF25" s="11" t="n">
        <f aca="false">AVERAGE(Z88:Z91)</f>
        <v>2664.61146581912</v>
      </c>
      <c r="AG25" s="11" t="n">
        <f aca="false">AVERAGE(AA88:AA91)</f>
        <v>2372.29566431168</v>
      </c>
      <c r="AH25" s="11" t="n">
        <f aca="false">AVERAGE(AB88:AB91)</f>
        <v>3623.38749697091</v>
      </c>
      <c r="AI25" s="11" t="n">
        <f aca="false">AVERAGE(AC88:AC91)</f>
        <v>2587.31177906081</v>
      </c>
      <c r="AJ25" s="13" t="n">
        <f aca="false">AJ21+1</f>
        <v>2020</v>
      </c>
      <c r="AK25" s="15" t="n">
        <f aca="false">'Retirement benefit values'!AO26</f>
        <v>6078.96602713606</v>
      </c>
      <c r="AL25" s="13" t="n">
        <f aca="false">Adequacy_high!Z23</f>
        <v>490.969456848289</v>
      </c>
      <c r="AM25" s="13" t="n">
        <f aca="false">Adequacy_high!AA23</f>
        <v>492.301233946513</v>
      </c>
      <c r="AN25" s="13" t="n">
        <f aca="false">Adequacy_high!AB23</f>
        <v>439.577304293242</v>
      </c>
      <c r="AO25" s="13" t="n">
        <f aca="false">Adequacy_high!AC23</f>
        <v>644.017430737448</v>
      </c>
      <c r="AP25" s="13" t="n">
        <f aca="false">AP21+1</f>
        <v>2020</v>
      </c>
      <c r="AQ25" s="23" t="n">
        <f aca="false">AK25*'Inflation indexes'!$D$156/100*'Inflation indexes'!I118</f>
        <v>27561.1080441904</v>
      </c>
      <c r="AR25" s="23" t="n">
        <f aca="false">AL25*'Inflation indexes'!$D$156/100*'Inflation indexes'!I118</f>
        <v>2225.98089645325</v>
      </c>
      <c r="AS25" s="23" t="n">
        <f aca="false">AN25*'Inflation indexes'!$D$156/100*'Inflation indexes'!I118</f>
        <v>1992.9766876996</v>
      </c>
      <c r="AT25" s="23" t="n">
        <f aca="false">AO25*'Inflation indexes'!$D$156/100*'Inflation indexes'!I118</f>
        <v>2919.87714878859</v>
      </c>
      <c r="AU25" s="23" t="n">
        <f aca="false">AM25*'Inflation indexes'!$D$156/100*'Inflation indexes'!I118</f>
        <v>2232.018971404</v>
      </c>
      <c r="AV25" s="8" t="n">
        <f aca="false">AV24+1</f>
        <v>2036</v>
      </c>
      <c r="AW25" s="8" t="n">
        <f aca="false">AVERAGE(AQ88:AQ91)</f>
        <v>44876.6061275261</v>
      </c>
      <c r="AX25" s="8" t="n">
        <f aca="false">AVERAGE(AR88:AR91)</f>
        <v>2645.20420892905</v>
      </c>
      <c r="AY25" s="8" t="n">
        <f aca="false">AVERAGE(AS88:AS91)</f>
        <v>2305.36941969767</v>
      </c>
      <c r="AZ25" s="8" t="n">
        <f aca="false">AVERAGE(AT88:AT91)</f>
        <v>3698.1613357947</v>
      </c>
      <c r="BA25" s="8" t="n">
        <f aca="false">AVERAGE(AU88:AU91)</f>
        <v>2504.86702259012</v>
      </c>
    </row>
    <row r="26" customFormat="false" ht="15" hidden="false" customHeight="false" outlineLevel="0" collapsed="false">
      <c r="A26" s="15" t="n">
        <f aca="false">'Retirement benefit values'!B27</f>
        <v>5906.91807591276</v>
      </c>
      <c r="B26" s="13" t="n">
        <f aca="false">Adequacy_low!Z24</f>
        <v>522.33589509798</v>
      </c>
      <c r="C26" s="13" t="n">
        <f aca="false">Adequacy_low!AA24</f>
        <v>523.321533574165</v>
      </c>
      <c r="D26" s="13" t="n">
        <f aca="false">Adequacy_low!AB24</f>
        <v>477.567979356234</v>
      </c>
      <c r="E26" s="13" t="n">
        <f aca="false">Adequacy_low!AC24</f>
        <v>658.577301317917</v>
      </c>
      <c r="F26" s="13" t="n">
        <f aca="false">F22+1</f>
        <v>2020</v>
      </c>
      <c r="G26" s="10" t="n">
        <f aca="false">A26*'Inflation indexes'!$D$156/100*'Inflation indexes'!I119</f>
        <v>26781.0687823686</v>
      </c>
      <c r="H26" s="13" t="n">
        <f aca="false">B26*'Inflation indexes'!$D$156/100*'Inflation indexes'!I119</f>
        <v>2368.19156019148</v>
      </c>
      <c r="I26" s="13" t="n">
        <f aca="false">D26*'Inflation indexes'!$D$156/100*'Inflation indexes'!I119</f>
        <v>2165.2206343525</v>
      </c>
      <c r="J26" s="8" t="n">
        <f aca="false">E26*'Inflation indexes'!$D$156/100*'Inflation indexes'!I119</f>
        <v>2985.88938909169</v>
      </c>
      <c r="K26" s="13" t="n">
        <f aca="false">C26*'Inflation indexes'!$D$156/100*'Inflation indexes'!I119</f>
        <v>2372.66029523842</v>
      </c>
      <c r="L26" s="8" t="n">
        <f aca="false">L25+1</f>
        <v>2037</v>
      </c>
      <c r="M26" s="8" t="n">
        <f aca="false">AVERAGE(G92:G95)</f>
        <v>33262.6142552361</v>
      </c>
      <c r="N26" s="8" t="n">
        <f aca="false">AVERAGE(H92:H95)</f>
        <v>2638.42491576358</v>
      </c>
      <c r="O26" s="8" t="n">
        <f aca="false">AVERAGE(I92:I95)</f>
        <v>2296.90067774383</v>
      </c>
      <c r="P26" s="8" t="n">
        <f aca="false">AVERAGE(J92:J95)</f>
        <v>3435.22833684927</v>
      </c>
      <c r="Q26" s="8" t="n">
        <f aca="false">AVERAGE(K92:K95)</f>
        <v>2550.11853644013</v>
      </c>
      <c r="R26" s="17" t="n">
        <f aca="false">R22+1</f>
        <v>2020</v>
      </c>
      <c r="S26" s="18" t="n">
        <f aca="false">'Retirement benefit values'!R27</f>
        <v>5976.4023583589</v>
      </c>
      <c r="T26" s="17" t="n">
        <f aca="false">Adequacy_central!Z24</f>
        <v>520.995735401875</v>
      </c>
      <c r="U26" s="17" t="n">
        <f aca="false">Adequacy_central!AA24</f>
        <v>521.398707035206</v>
      </c>
      <c r="V26" s="17" t="n">
        <f aca="false">Adequacy_central!AB24</f>
        <v>474.428095955087</v>
      </c>
      <c r="W26" s="17" t="n">
        <f aca="false">Adequacy_central!AC24</f>
        <v>658.577301317917</v>
      </c>
      <c r="X26" s="17" t="n">
        <f aca="false">X22+1</f>
        <v>2020</v>
      </c>
      <c r="Y26" s="22" t="n">
        <f aca="false">S26*'Inflation indexes'!$D$156/100*'Inflation indexes'!I119</f>
        <v>27096.0999582828</v>
      </c>
      <c r="Z26" s="22" t="n">
        <f aca="false">T26*'Inflation indexes'!$D$156/100*'Inflation indexes'!I119</f>
        <v>2362.11547981598</v>
      </c>
      <c r="AA26" s="22" t="n">
        <f aca="false">V26*'Inflation indexes'!$D$156/100*'Inflation indexes'!I119</f>
        <v>2150.98488023266</v>
      </c>
      <c r="AB26" s="22" t="n">
        <f aca="false">W26*'Inflation indexes'!$D$156/100*'Inflation indexes'!I119</f>
        <v>2985.88938909169</v>
      </c>
      <c r="AC26" s="22" t="n">
        <f aca="false">U26*'Inflation indexes'!$D$156/100*'Inflation indexes'!I119</f>
        <v>2363.94249195511</v>
      </c>
      <c r="AD26" s="11" t="n">
        <f aca="false">AD25+1</f>
        <v>2037</v>
      </c>
      <c r="AE26" s="11" t="n">
        <f aca="false">AVERAGE(Y92:Y95)</f>
        <v>38797.0726431763</v>
      </c>
      <c r="AF26" s="11" t="n">
        <f aca="false">AVERAGE(Z92:Z95)</f>
        <v>2685.05782246523</v>
      </c>
      <c r="AG26" s="11" t="n">
        <f aca="false">AVERAGE(AA92:AA95)</f>
        <v>2347.84003352987</v>
      </c>
      <c r="AH26" s="11" t="n">
        <f aca="false">AVERAGE(AB92:AB95)</f>
        <v>3727.59792515003</v>
      </c>
      <c r="AI26" s="11" t="n">
        <f aca="false">AVERAGE(AC92:AC95)</f>
        <v>2580.12634478474</v>
      </c>
      <c r="AJ26" s="13" t="n">
        <f aca="false">AJ22+1</f>
        <v>2020</v>
      </c>
      <c r="AK26" s="15" t="n">
        <f aca="false">'Retirement benefit values'!AO27</f>
        <v>6198.22496352165</v>
      </c>
      <c r="AL26" s="13" t="n">
        <f aca="false">Adequacy_high!Z24</f>
        <v>515.817440584964</v>
      </c>
      <c r="AM26" s="13" t="n">
        <f aca="false">Adequacy_high!AA24</f>
        <v>513.961076111114</v>
      </c>
      <c r="AN26" s="13" t="n">
        <f aca="false">Adequacy_high!AB24</f>
        <v>462.849736287963</v>
      </c>
      <c r="AO26" s="13" t="n">
        <f aca="false">Adequacy_high!AC24</f>
        <v>664.998766392223</v>
      </c>
      <c r="AP26" s="13" t="n">
        <f aca="false">AP22+1</f>
        <v>2020</v>
      </c>
      <c r="AQ26" s="23" t="n">
        <f aca="false">AK26*'Inflation indexes'!$D$156/100*'Inflation indexes'!I119</f>
        <v>28101.8099359736</v>
      </c>
      <c r="AR26" s="23" t="n">
        <f aca="false">AL26*'Inflation indexes'!$D$156/100*'Inflation indexes'!I119</f>
        <v>2338.63787814877</v>
      </c>
      <c r="AS26" s="23" t="n">
        <f aca="false">AN26*'Inflation indexes'!$D$156/100*'Inflation indexes'!I119</f>
        <v>2098.49035726023</v>
      </c>
      <c r="AT26" s="23" t="n">
        <f aca="false">AO26*'Inflation indexes'!$D$156/100*'Inflation indexes'!I119</f>
        <v>3015.0033357604</v>
      </c>
      <c r="AU26" s="23" t="n">
        <f aca="false">AM26*'Inflation indexes'!$D$156/100*'Inflation indexes'!I119</f>
        <v>2330.22140376731</v>
      </c>
      <c r="AV26" s="8" t="n">
        <f aca="false">AV25+1</f>
        <v>2037</v>
      </c>
      <c r="AW26" s="8" t="n">
        <f aca="false">AVERAGE(AQ92:AQ95)</f>
        <v>45688.1696150954</v>
      </c>
      <c r="AX26" s="8" t="n">
        <f aca="false">AVERAGE(AR92:AR95)</f>
        <v>2615.73996288961</v>
      </c>
      <c r="AY26" s="8" t="n">
        <f aca="false">AVERAGE(AS92:AS95)</f>
        <v>2343.4032805895</v>
      </c>
      <c r="AZ26" s="8" t="n">
        <f aca="false">AVERAGE(AT92:AT95)</f>
        <v>3791.57643835964</v>
      </c>
      <c r="BA26" s="8" t="n">
        <f aca="false">AVERAGE(AU92:AU95)</f>
        <v>2530.92148098544</v>
      </c>
    </row>
    <row r="27" customFormat="false" ht="15" hidden="false" customHeight="false" outlineLevel="0" collapsed="false">
      <c r="A27" s="15" t="n">
        <f aca="false">'Retirement benefit values'!B28</f>
        <v>5914.94333278746</v>
      </c>
      <c r="B27" s="13" t="n">
        <f aca="false">Adequacy_low!Z25</f>
        <v>511.651312568905</v>
      </c>
      <c r="C27" s="13" t="n">
        <f aca="false">Adequacy_low!AA25</f>
        <v>515.179076386762</v>
      </c>
      <c r="D27" s="13" t="n">
        <f aca="false">Adequacy_low!AB25</f>
        <v>473.33254658536</v>
      </c>
      <c r="E27" s="13" t="n">
        <f aca="false">Adequacy_low!AC25</f>
        <v>629.677401616841</v>
      </c>
      <c r="F27" s="13" t="n">
        <f aca="false">F23+1</f>
        <v>2020</v>
      </c>
      <c r="G27" s="10" t="n">
        <f aca="false">A27*'Inflation indexes'!$D$156/100*'Inflation indexes'!I120</f>
        <v>26817.4540773051</v>
      </c>
      <c r="H27" s="13" t="n">
        <f aca="false">B27*'Inflation indexes'!$D$156/100*'Inflation indexes'!I120</f>
        <v>2319.7492869206</v>
      </c>
      <c r="I27" s="13" t="n">
        <f aca="false">D27*'Inflation indexes'!$D$156/100*'Inflation indexes'!I120</f>
        <v>2146.01782589941</v>
      </c>
      <c r="J27" s="8" t="n">
        <f aca="false">E27*'Inflation indexes'!$D$156/100*'Inflation indexes'!I120</f>
        <v>2854.86163625148</v>
      </c>
      <c r="K27" s="13" t="n">
        <f aca="false">C27*'Inflation indexes'!$D$156/100*'Inflation indexes'!I120</f>
        <v>2335.74363189708</v>
      </c>
      <c r="L27" s="8" t="n">
        <f aca="false">L26+1</f>
        <v>2038</v>
      </c>
      <c r="M27" s="8" t="n">
        <f aca="false">AVERAGE(G96:G99)</f>
        <v>33510.1302017302</v>
      </c>
      <c r="N27" s="8" t="n">
        <f aca="false">AVERAGE(H96:H99)</f>
        <v>2655.06708761905</v>
      </c>
      <c r="O27" s="8" t="n">
        <f aca="false">AVERAGE(I96:I99)</f>
        <v>2360.91962093199</v>
      </c>
      <c r="P27" s="8" t="n">
        <f aca="false">AVERAGE(J96:J99)</f>
        <v>3460.11022881225</v>
      </c>
      <c r="Q27" s="8" t="n">
        <f aca="false">AVERAGE(K96:K99)</f>
        <v>2591.49363619453</v>
      </c>
      <c r="R27" s="17" t="n">
        <f aca="false">R23+1</f>
        <v>2020</v>
      </c>
      <c r="S27" s="18" t="n">
        <f aca="false">'Retirement benefit values'!R28</f>
        <v>5989.76901415762</v>
      </c>
      <c r="T27" s="17" t="n">
        <f aca="false">Adequacy_central!Z25</f>
        <v>518.052413094549</v>
      </c>
      <c r="U27" s="17" t="n">
        <f aca="false">Adequacy_central!AA25</f>
        <v>521.440734535622</v>
      </c>
      <c r="V27" s="17" t="n">
        <f aca="false">Adequacy_central!AB25</f>
        <v>478.55720746802</v>
      </c>
      <c r="W27" s="17" t="n">
        <f aca="false">Adequacy_central!AC25</f>
        <v>639.708861460273</v>
      </c>
      <c r="X27" s="17" t="n">
        <f aca="false">X23+1</f>
        <v>2020</v>
      </c>
      <c r="Y27" s="22" t="n">
        <f aca="false">S27*'Inflation indexes'!$D$156/100*'Inflation indexes'!I120</f>
        <v>27156.7023441184</v>
      </c>
      <c r="Z27" s="22" t="n">
        <f aca="false">T27*'Inflation indexes'!$D$156/100*'Inflation indexes'!I120</f>
        <v>2348.77090382082</v>
      </c>
      <c r="AA27" s="22" t="n">
        <f aca="false">V27*'Inflation indexes'!$D$156/100*'Inflation indexes'!I120</f>
        <v>2169.70564426169</v>
      </c>
      <c r="AB27" s="22" t="n">
        <f aca="false">W27*'Inflation indexes'!$D$156/100*'Inflation indexes'!I120</f>
        <v>2900.34275053171</v>
      </c>
      <c r="AC27" s="22" t="n">
        <f aca="false">U27*'Inflation indexes'!$D$156/100*'Inflation indexes'!I120</f>
        <v>2364.13303825437</v>
      </c>
      <c r="AD27" s="11" t="n">
        <f aca="false">AD26+1</f>
        <v>2038</v>
      </c>
      <c r="AE27" s="11" t="n">
        <f aca="false">AVERAGE(Y96:Y99)</f>
        <v>39636.4076862621</v>
      </c>
      <c r="AF27" s="11" t="n">
        <f aca="false">AVERAGE(Z96:Z99)</f>
        <v>2649.97353142243</v>
      </c>
      <c r="AG27" s="11" t="n">
        <f aca="false">AVERAGE(AA96:AA99)</f>
        <v>2349.61431192597</v>
      </c>
      <c r="AH27" s="11" t="n">
        <f aca="false">AVERAGE(AB96:AB99)</f>
        <v>3778.73465406463</v>
      </c>
      <c r="AI27" s="11" t="n">
        <f aca="false">AVERAGE(AC96:AC99)</f>
        <v>2574.2224882646</v>
      </c>
      <c r="AJ27" s="13" t="n">
        <f aca="false">AJ23+1</f>
        <v>2020</v>
      </c>
      <c r="AK27" s="15" t="n">
        <f aca="false">'Retirement benefit values'!AO28</f>
        <v>6316.43204429647</v>
      </c>
      <c r="AL27" s="13" t="n">
        <f aca="false">Adequacy_high!Z25</f>
        <v>520.251529132383</v>
      </c>
      <c r="AM27" s="13" t="n">
        <f aca="false">Adequacy_high!AA25</f>
        <v>519.814146418992</v>
      </c>
      <c r="AN27" s="13" t="n">
        <f aca="false">Adequacy_high!AB25</f>
        <v>471.376018446549</v>
      </c>
      <c r="AO27" s="13" t="n">
        <f aca="false">Adequacy_high!AC25</f>
        <v>668.915839467327</v>
      </c>
      <c r="AP27" s="13" t="n">
        <f aca="false">AP23+1</f>
        <v>2020</v>
      </c>
      <c r="AQ27" s="23" t="n">
        <f aca="false">AK27*'Inflation indexes'!$D$156/100*'Inflation indexes'!I120</f>
        <v>28637.7428742858</v>
      </c>
      <c r="AR27" s="23" t="n">
        <f aca="false">AL27*'Inflation indexes'!$D$156/100*'Inflation indexes'!I120</f>
        <v>2358.74136169966</v>
      </c>
      <c r="AS27" s="23" t="n">
        <f aca="false">AN27*'Inflation indexes'!$D$156/100*'Inflation indexes'!I120</f>
        <v>2137.14722468457</v>
      </c>
      <c r="AT27" s="23" t="n">
        <f aca="false">AO27*'Inflation indexes'!$D$156/100*'Inflation indexes'!I120</f>
        <v>3032.76274973936</v>
      </c>
      <c r="AU27" s="23" t="n">
        <f aca="false">AM27*'Inflation indexes'!$D$156/100*'Inflation indexes'!I120</f>
        <v>2356.75833495356</v>
      </c>
      <c r="AV27" s="8" t="n">
        <f aca="false">AV26+1</f>
        <v>2038</v>
      </c>
      <c r="AW27" s="8" t="n">
        <f aca="false">AVERAGE(AQ96:AQ99)</f>
        <v>46657.4557614382</v>
      </c>
      <c r="AX27" s="8" t="n">
        <f aca="false">AVERAGE(AR96:AR99)</f>
        <v>2610.45520697994</v>
      </c>
      <c r="AY27" s="8" t="n">
        <f aca="false">AVERAGE(AS96:AS99)</f>
        <v>2341.96928127606</v>
      </c>
      <c r="AZ27" s="8" t="n">
        <f aca="false">AVERAGE(AT96:AT99)</f>
        <v>3680.4174276359</v>
      </c>
      <c r="BA27" s="8" t="n">
        <f aca="false">AVERAGE(AU96:AU99)</f>
        <v>2527.25979870778</v>
      </c>
    </row>
    <row r="28" customFormat="false" ht="15" hidden="false" customHeight="false" outlineLevel="0" collapsed="false">
      <c r="A28" s="15" t="n">
        <f aca="false">'Retirement benefit values'!B29</f>
        <v>5969.05269637409</v>
      </c>
      <c r="B28" s="13" t="n">
        <f aca="false">Adequacy_low!Z26</f>
        <v>599.744336625834</v>
      </c>
      <c r="C28" s="13" t="n">
        <f aca="false">Adequacy_low!AA26</f>
        <v>588.369986272186</v>
      </c>
      <c r="D28" s="13" t="n">
        <f aca="false">Adequacy_low!AB26</f>
        <v>541.075039543124</v>
      </c>
      <c r="E28" s="13" t="n">
        <f aca="false">Adequacy_low!AC26</f>
        <v>719.299578325303</v>
      </c>
      <c r="F28" s="13" t="n">
        <f aca="false">F24+1</f>
        <v>2021</v>
      </c>
      <c r="G28" s="10" t="n">
        <f aca="false">A28*'Inflation indexes'!$D$156/100*'Inflation indexes'!I121</f>
        <v>27062.7777078956</v>
      </c>
      <c r="H28" s="13" t="n">
        <f aca="false">B28*'Inflation indexes'!$D$156/100*'Inflation indexes'!I121</f>
        <v>2719.14966901425</v>
      </c>
      <c r="I28" s="13" t="n">
        <f aca="false">D28*'Inflation indexes'!$D$156/100*'Inflation indexes'!I121</f>
        <v>2453.15199300239</v>
      </c>
      <c r="J28" s="8" t="n">
        <f aca="false">E28*'Inflation indexes'!$D$156/100*'Inflation indexes'!I121</f>
        <v>3261.1949640561</v>
      </c>
      <c r="K28" s="13" t="n">
        <f aca="false">C28*'Inflation indexes'!$D$156/100*'Inflation indexes'!I121</f>
        <v>2667.58009326239</v>
      </c>
      <c r="L28" s="8" t="n">
        <f aca="false">L27+1</f>
        <v>2039</v>
      </c>
      <c r="M28" s="8" t="n">
        <f aca="false">AVERAGE(G100:G103)</f>
        <v>33739.0713459507</v>
      </c>
      <c r="N28" s="8" t="n">
        <f aca="false">AVERAGE(H100:H103)</f>
        <v>2691.44782452743</v>
      </c>
      <c r="O28" s="8" t="n">
        <f aca="false">AVERAGE(I100:I103)</f>
        <v>2382.87818986194</v>
      </c>
      <c r="P28" s="8" t="n">
        <f aca="false">AVERAGE(J100:J103)</f>
        <v>3493.04660341832</v>
      </c>
      <c r="Q28" s="8" t="n">
        <f aca="false">AVERAGE(K100:K103)</f>
        <v>2621.87525646575</v>
      </c>
      <c r="R28" s="17" t="n">
        <f aca="false">R24+1</f>
        <v>2021</v>
      </c>
      <c r="S28" s="18" t="n">
        <f aca="false">'Retirement benefit values'!R29</f>
        <v>6074.16742636382</v>
      </c>
      <c r="T28" s="17" t="n">
        <f aca="false">Adequacy_central!Z26</f>
        <v>617.832481909583</v>
      </c>
      <c r="U28" s="17" t="n">
        <f aca="false">Adequacy_central!AA26</f>
        <v>606.983216755169</v>
      </c>
      <c r="V28" s="17" t="n">
        <f aca="false">Adequacy_central!AB26</f>
        <v>557.542866801152</v>
      </c>
      <c r="W28" s="17" t="n">
        <f aca="false">Adequacy_central!AC26</f>
        <v>743.65211607889</v>
      </c>
      <c r="X28" s="17" t="n">
        <f aca="false">X24+1</f>
        <v>2021</v>
      </c>
      <c r="Y28" s="22" t="n">
        <f aca="false">S28*'Inflation indexes'!$D$156/100*'Inflation indexes'!I121</f>
        <v>27539.3519176132</v>
      </c>
      <c r="Z28" s="22" t="n">
        <f aca="false">T28*'Inflation indexes'!$D$156/100*'Inflation indexes'!I121</f>
        <v>2801.15857057071</v>
      </c>
      <c r="AA28" s="22" t="n">
        <f aca="false">V28*'Inflation indexes'!$D$156/100*'Inflation indexes'!I121</f>
        <v>2527.81461889724</v>
      </c>
      <c r="AB28" s="22" t="n">
        <f aca="false">W28*'Inflation indexes'!$D$156/100*'Inflation indexes'!I121</f>
        <v>3371.60566896558</v>
      </c>
      <c r="AC28" s="22" t="n">
        <f aca="false">U28*'Inflation indexes'!$D$156/100*'Inflation indexes'!I121</f>
        <v>2751.96965130613</v>
      </c>
      <c r="AD28" s="11" t="n">
        <f aca="false">AD27+1</f>
        <v>2039</v>
      </c>
      <c r="AE28" s="11" t="n">
        <f aca="false">AVERAGE(Y100:Y103)</f>
        <v>40062.7204987091</v>
      </c>
      <c r="AF28" s="11" t="n">
        <f aca="false">AVERAGE(Z100:Z103)</f>
        <v>2606.66631706103</v>
      </c>
      <c r="AG28" s="11" t="n">
        <f aca="false">AVERAGE(AA100:AA103)</f>
        <v>2352.8088688626</v>
      </c>
      <c r="AH28" s="11" t="n">
        <f aca="false">AVERAGE(AB100:AB103)</f>
        <v>3796.31890380709</v>
      </c>
      <c r="AI28" s="11" t="n">
        <f aca="false">AVERAGE(AC100:AC103)</f>
        <v>2558.31743568285</v>
      </c>
      <c r="AJ28" s="13" t="n">
        <f aca="false">AJ24+1</f>
        <v>2021</v>
      </c>
      <c r="AK28" s="15" t="n">
        <f aca="false">'Retirement benefit values'!AO29</f>
        <v>6428.90223032854</v>
      </c>
      <c r="AL28" s="13" t="n">
        <f aca="false">Adequacy_high!Z26</f>
        <v>632.87063440505</v>
      </c>
      <c r="AM28" s="13" t="n">
        <f aca="false">Adequacy_high!AA26</f>
        <v>617.689388726209</v>
      </c>
      <c r="AN28" s="13" t="n">
        <f aca="false">Adequacy_high!AB26</f>
        <v>568.119798924739</v>
      </c>
      <c r="AO28" s="13" t="n">
        <f aca="false">Adequacy_high!AC26</f>
        <v>769.879946963513</v>
      </c>
      <c r="AP28" s="13" t="n">
        <f aca="false">AP24+1</f>
        <v>2021</v>
      </c>
      <c r="AQ28" s="23" t="n">
        <f aca="false">AK28*'Inflation indexes'!$D$156/100*'Inflation indexes'!I121</f>
        <v>29147.6656037669</v>
      </c>
      <c r="AR28" s="23" t="n">
        <f aca="false">AL28*'Inflation indexes'!$D$156/100*'Inflation indexes'!I121</f>
        <v>2869.33926838386</v>
      </c>
      <c r="AS28" s="23" t="n">
        <f aca="false">AN28*'Inflation indexes'!$D$156/100*'Inflation indexes'!I121</f>
        <v>2575.76882159108</v>
      </c>
      <c r="AT28" s="23" t="n">
        <f aca="false">AO28*'Inflation indexes'!$D$156/100*'Inflation indexes'!I121</f>
        <v>3490.51866791129</v>
      </c>
      <c r="AU28" s="23" t="n">
        <f aca="false">AM28*'Inflation indexes'!$D$156/100*'Inflation indexes'!I121</f>
        <v>2800.50980782557</v>
      </c>
      <c r="AV28" s="8" t="n">
        <f aca="false">AV27+1</f>
        <v>2039</v>
      </c>
      <c r="AW28" s="8" t="n">
        <f aca="false">AVERAGE(AQ100:AQ103)</f>
        <v>47606.082639309</v>
      </c>
      <c r="AX28" s="8" t="n">
        <f aca="false">AVERAGE(AR100:AR103)</f>
        <v>2575.24746835077</v>
      </c>
      <c r="AY28" s="8" t="n">
        <f aca="false">AVERAGE(AS100:AS103)</f>
        <v>2305.82190141254</v>
      </c>
      <c r="AZ28" s="8" t="n">
        <f aca="false">AVERAGE(AT100:AT103)</f>
        <v>3738.03192031029</v>
      </c>
      <c r="BA28" s="8" t="n">
        <f aca="false">AVERAGE(AU100:AU103)</f>
        <v>2495.83770425915</v>
      </c>
    </row>
    <row r="29" customFormat="false" ht="15" hidden="false" customHeight="false" outlineLevel="0" collapsed="false">
      <c r="A29" s="15" t="n">
        <f aca="false">'Retirement benefit values'!B30</f>
        <v>5979.34184627922</v>
      </c>
      <c r="B29" s="13" t="n">
        <f aca="false">Adequacy_low!Z27</f>
        <v>467.411886267827</v>
      </c>
      <c r="C29" s="13" t="n">
        <f aca="false">Adequacy_low!AA27</f>
        <v>470.735993813802</v>
      </c>
      <c r="D29" s="13" t="n">
        <f aca="false">Adequacy_low!AB27</f>
        <v>426.380691844357</v>
      </c>
      <c r="E29" s="13" t="n">
        <f aca="false">Adequacy_low!AC27</f>
        <v>607.17588749402</v>
      </c>
      <c r="F29" s="13" t="n">
        <f aca="false">F25+1</f>
        <v>2021</v>
      </c>
      <c r="G29" s="10" t="n">
        <f aca="false">A29*'Inflation indexes'!$D$156/100*'Inflation indexes'!I122</f>
        <v>27109.42714975</v>
      </c>
      <c r="H29" s="13" t="n">
        <f aca="false">B29*'Inflation indexes'!$D$156/100*'Inflation indexes'!I122</f>
        <v>2119.17445188217</v>
      </c>
      <c r="I29" s="13" t="n">
        <f aca="false">D29*'Inflation indexes'!$D$156/100*'Inflation indexes'!I122</f>
        <v>1933.14525256779</v>
      </c>
      <c r="J29" s="8" t="n">
        <f aca="false">E29*'Inflation indexes'!$D$156/100*'Inflation indexes'!I122</f>
        <v>2752.84319115267</v>
      </c>
      <c r="K29" s="13" t="n">
        <f aca="false">C29*'Inflation indexes'!$D$156/100*'Inflation indexes'!I122</f>
        <v>2134.24545027502</v>
      </c>
      <c r="L29" s="8" t="n">
        <f aca="false">L28+1</f>
        <v>2040</v>
      </c>
      <c r="M29" s="8" t="n">
        <f aca="false">AVERAGE(G104:G107)</f>
        <v>33720.8051199144</v>
      </c>
      <c r="N29" s="8" t="n">
        <f aca="false">AVERAGE(H104:H107)</f>
        <v>2705.0026497418</v>
      </c>
      <c r="O29" s="8" t="n">
        <f aca="false">AVERAGE(I104:I107)</f>
        <v>2356.32387560692</v>
      </c>
      <c r="P29" s="8" t="n">
        <f aca="false">AVERAGE(J104:J107)</f>
        <v>3516.82948535801</v>
      </c>
      <c r="Q29" s="8" t="n">
        <f aca="false">AVERAGE(K104:K107)</f>
        <v>2607.74323669521</v>
      </c>
      <c r="R29" s="17" t="n">
        <f aca="false">R25+1</f>
        <v>2021</v>
      </c>
      <c r="S29" s="18" t="n">
        <f aca="false">'Retirement benefit values'!R30</f>
        <v>6108.35761466256</v>
      </c>
      <c r="T29" s="17" t="n">
        <f aca="false">Adequacy_central!Z27</f>
        <v>481.07420450274</v>
      </c>
      <c r="U29" s="17" t="n">
        <f aca="false">Adequacy_central!AA27</f>
        <v>484.610585058265</v>
      </c>
      <c r="V29" s="17" t="n">
        <f aca="false">Adequacy_central!AB27</f>
        <v>437.750884735158</v>
      </c>
      <c r="W29" s="17" t="n">
        <f aca="false">Adequacy_central!AC27</f>
        <v>629.039073710397</v>
      </c>
      <c r="X29" s="17" t="n">
        <f aca="false">X25+1</f>
        <v>2021</v>
      </c>
      <c r="Y29" s="22" t="n">
        <f aca="false">S29*'Inflation indexes'!$D$156/100*'Inflation indexes'!I122</f>
        <v>27694.365034901</v>
      </c>
      <c r="Z29" s="22" t="n">
        <f aca="false">T29*'Inflation indexes'!$D$156/100*'Inflation indexes'!I122</f>
        <v>2181.11732626668</v>
      </c>
      <c r="AA29" s="22" t="n">
        <f aca="false">V29*'Inflation indexes'!$D$156/100*'Inflation indexes'!I122</f>
        <v>1984.69597901498</v>
      </c>
      <c r="AB29" s="22" t="n">
        <f aca="false">W29*'Inflation indexes'!$D$156/100*'Inflation indexes'!I122</f>
        <v>2851.96755454111</v>
      </c>
      <c r="AC29" s="22" t="n">
        <f aca="false">U29*'Inflation indexes'!$D$156/100*'Inflation indexes'!I122</f>
        <v>2197.15073822212</v>
      </c>
      <c r="AD29" s="11" t="n">
        <f aca="false">AD28+1</f>
        <v>2040</v>
      </c>
      <c r="AE29" s="11" t="n">
        <f aca="false">AVERAGE(Y104:Y107)</f>
        <v>40396.9677423948</v>
      </c>
      <c r="AF29" s="11" t="n">
        <f aca="false">AVERAGE(Z104:Z107)</f>
        <v>2608.91155149579</v>
      </c>
      <c r="AG29" s="11" t="n">
        <f aca="false">AVERAGE(AA104:AA107)</f>
        <v>2298.28503491098</v>
      </c>
      <c r="AH29" s="11" t="n">
        <f aca="false">AVERAGE(AB104:AB107)</f>
        <v>3660.74929329314</v>
      </c>
      <c r="AI29" s="11" t="n">
        <f aca="false">AVERAGE(AC104:AC107)</f>
        <v>2531.12230148593</v>
      </c>
      <c r="AJ29" s="13" t="n">
        <f aca="false">AJ25+1</f>
        <v>2021</v>
      </c>
      <c r="AK29" s="15" t="n">
        <f aca="false">'Retirement benefit values'!AO30</f>
        <v>6545.29300486675</v>
      </c>
      <c r="AL29" s="13" t="n">
        <f aca="false">Adequacy_high!Z27</f>
        <v>498.753884396648</v>
      </c>
      <c r="AM29" s="13" t="n">
        <f aca="false">Adequacy_high!AA27</f>
        <v>498.750695768655</v>
      </c>
      <c r="AN29" s="13" t="n">
        <f aca="false">Adequacy_high!AB27</f>
        <v>443.949291832296</v>
      </c>
      <c r="AO29" s="13" t="n">
        <f aca="false">Adequacy_high!AC27</f>
        <v>672.622107455963</v>
      </c>
      <c r="AP29" s="13" t="n">
        <f aca="false">AP25+1</f>
        <v>2021</v>
      </c>
      <c r="AQ29" s="23" t="n">
        <f aca="false">AK29*'Inflation indexes'!$D$156/100*'Inflation indexes'!I122</f>
        <v>29675.363685657</v>
      </c>
      <c r="AR29" s="23" t="n">
        <f aca="false">AL29*'Inflation indexes'!$D$156/100*'Inflation indexes'!I122</f>
        <v>2261.27430782696</v>
      </c>
      <c r="AS29" s="23" t="n">
        <f aca="false">AN29*'Inflation indexes'!$D$156/100*'Inflation indexes'!I122</f>
        <v>2012.79861471709</v>
      </c>
      <c r="AT29" s="23" t="n">
        <f aca="false">AO29*'Inflation indexes'!$D$156/100*'Inflation indexes'!I122</f>
        <v>3049.56640549587</v>
      </c>
      <c r="AU29" s="23" t="n">
        <f aca="false">AM29*'Inflation indexes'!$D$156/100*'Inflation indexes'!I122</f>
        <v>2261.25985107226</v>
      </c>
      <c r="AV29" s="8" t="n">
        <f aca="false">AV28+1</f>
        <v>2040</v>
      </c>
      <c r="AW29" s="8" t="n">
        <f aca="false">AVERAGE(AQ104:AQ107)</f>
        <v>48574.053218375</v>
      </c>
      <c r="AX29" s="8" t="n">
        <f aca="false">AVERAGE(AR104:AR107)</f>
        <v>2530.05903259237</v>
      </c>
      <c r="AY29" s="8" t="n">
        <f aca="false">AVERAGE(AS104:AS107)</f>
        <v>2253.09138544984</v>
      </c>
      <c r="AZ29" s="8" t="n">
        <f aca="false">AVERAGE(AT104:AT107)</f>
        <v>3747.6630098134</v>
      </c>
      <c r="BA29" s="8" t="n">
        <f aca="false">AVERAGE(AU104:AU107)</f>
        <v>2432.27790690979</v>
      </c>
    </row>
    <row r="30" customFormat="false" ht="15" hidden="false" customHeight="false" outlineLevel="0" collapsed="false">
      <c r="A30" s="15" t="n">
        <f aca="false">'Retirement benefit values'!B31</f>
        <v>5986.2927433296</v>
      </c>
      <c r="B30" s="13" t="n">
        <f aca="false">Adequacy_low!Z28</f>
        <v>484.236963126129</v>
      </c>
      <c r="C30" s="13" t="n">
        <f aca="false">Adequacy_low!AA28</f>
        <v>485.117024671394</v>
      </c>
      <c r="D30" s="13" t="n">
        <f aca="false">Adequacy_low!AB28</f>
        <v>437.747429035785</v>
      </c>
      <c r="E30" s="13" t="n">
        <f aca="false">Adequacy_low!AC28</f>
        <v>622.06513805979</v>
      </c>
      <c r="F30" s="13" t="n">
        <f aca="false">F26+1</f>
        <v>2021</v>
      </c>
      <c r="G30" s="10" t="n">
        <f aca="false">A30*'Inflation indexes'!$D$156/100*'Inflation indexes'!I123</f>
        <v>27140.9414605316</v>
      </c>
      <c r="H30" s="13" t="n">
        <f aca="false">B30*'Inflation indexes'!$D$156/100*'Inflation indexes'!I123</f>
        <v>2195.45679316743</v>
      </c>
      <c r="I30" s="13" t="n">
        <f aca="false">D30*'Inflation indexes'!$D$156/100*'Inflation indexes'!I123</f>
        <v>1984.68031139925</v>
      </c>
      <c r="J30" s="8" t="n">
        <f aca="false">E30*'Inflation indexes'!$D$156/100*'Inflation indexes'!I123</f>
        <v>2820.34879024771</v>
      </c>
      <c r="K30" s="13" t="n">
        <f aca="false">C30*'Inflation indexes'!$D$156/100*'Inflation indexes'!I123</f>
        <v>2199.44685845589</v>
      </c>
      <c r="L30" s="8"/>
      <c r="M30" s="8"/>
      <c r="N30" s="8"/>
      <c r="O30" s="8"/>
      <c r="P30" s="8"/>
      <c r="Q30" s="8"/>
      <c r="R30" s="17" t="n">
        <f aca="false">R26+1</f>
        <v>2021</v>
      </c>
      <c r="S30" s="18" t="n">
        <f aca="false">'Retirement benefit values'!R31</f>
        <v>6175.31024007337</v>
      </c>
      <c r="T30" s="17" t="n">
        <f aca="false">Adequacy_central!Z28</f>
        <v>497.227426394442</v>
      </c>
      <c r="U30" s="17" t="n">
        <f aca="false">Adequacy_central!AA28</f>
        <v>497.579297691273</v>
      </c>
      <c r="V30" s="17" t="n">
        <f aca="false">Adequacy_central!AB28</f>
        <v>446.474762235541</v>
      </c>
      <c r="W30" s="17" t="n">
        <f aca="false">Adequacy_central!AC28</f>
        <v>643.330555645236</v>
      </c>
      <c r="X30" s="17" t="n">
        <f aca="false">X26+1</f>
        <v>2021</v>
      </c>
      <c r="Y30" s="22" t="n">
        <f aca="false">S30*'Inflation indexes'!$D$156/100*'Inflation indexes'!I123</f>
        <v>27997.9180625956</v>
      </c>
      <c r="Z30" s="22" t="n">
        <f aca="false">T30*'Inflation indexes'!$D$156/100*'Inflation indexes'!I123</f>
        <v>2254.35357924648</v>
      </c>
      <c r="AA30" s="22" t="n">
        <f aca="false">V30*'Inflation indexes'!$D$156/100*'Inflation indexes'!I123</f>
        <v>2024.24871368714</v>
      </c>
      <c r="AB30" s="22" t="n">
        <f aca="false">W30*'Inflation indexes'!$D$156/100*'Inflation indexes'!I123</f>
        <v>2916.76296151647</v>
      </c>
      <c r="AC30" s="22" t="n">
        <f aca="false">U30*'Inflation indexes'!$D$156/100*'Inflation indexes'!I123</f>
        <v>2255.9489102265</v>
      </c>
      <c r="AJ30" s="13" t="n">
        <f aca="false">AJ26+1</f>
        <v>2021</v>
      </c>
      <c r="AK30" s="15" t="n">
        <f aca="false">'Retirement benefit values'!AO31</f>
        <v>6686.90897209624</v>
      </c>
      <c r="AL30" s="13" t="n">
        <f aca="false">Adequacy_high!Z28</f>
        <v>505.947280650705</v>
      </c>
      <c r="AM30" s="13" t="n">
        <f aca="false">Adequacy_high!AA28</f>
        <v>508.00079977363</v>
      </c>
      <c r="AN30" s="13" t="n">
        <f aca="false">Adequacy_high!AB28</f>
        <v>455.845322790098</v>
      </c>
      <c r="AO30" s="13" t="n">
        <f aca="false">Adequacy_high!AC28</f>
        <v>661.940853053335</v>
      </c>
      <c r="AP30" s="13" t="n">
        <f aca="false">AP26+1</f>
        <v>2021</v>
      </c>
      <c r="AQ30" s="23" t="n">
        <f aca="false">AK30*'Inflation indexes'!$D$156/100*'Inflation indexes'!I123</f>
        <v>30317.428957312</v>
      </c>
      <c r="AR30" s="23" t="n">
        <f aca="false">AL30*'Inflation indexes'!$D$156/100*'Inflation indexes'!I123</f>
        <v>2293.88807314127</v>
      </c>
      <c r="AS30" s="23" t="n">
        <f aca="false">AN30*'Inflation indexes'!$D$156/100*'Inflation indexes'!I123</f>
        <v>2066.7334110396</v>
      </c>
      <c r="AT30" s="23" t="n">
        <f aca="false">AO30*'Inflation indexes'!$D$156/100*'Inflation indexes'!I123</f>
        <v>3001.13922144447</v>
      </c>
      <c r="AU30" s="23" t="n">
        <f aca="false">AM30*'Inflation indexes'!$D$156/100*'Inflation indexes'!I123</f>
        <v>2303.19841673673</v>
      </c>
    </row>
    <row r="31" customFormat="false" ht="15" hidden="false" customHeight="false" outlineLevel="0" collapsed="false">
      <c r="A31" s="15" t="n">
        <f aca="false">'Retirement benefit values'!B32</f>
        <v>6014.50125041624</v>
      </c>
      <c r="B31" s="13" t="n">
        <f aca="false">Adequacy_low!Z29</f>
        <v>490.096257989751</v>
      </c>
      <c r="C31" s="13" t="n">
        <f aca="false">Adequacy_low!AA29</f>
        <v>488.937378036875</v>
      </c>
      <c r="D31" s="13" t="n">
        <f aca="false">Adequacy_low!AB29</f>
        <v>440.469568933252</v>
      </c>
      <c r="E31" s="13" t="n">
        <f aca="false">Adequacy_low!AC29</f>
        <v>641.053339875047</v>
      </c>
      <c r="F31" s="13" t="n">
        <f aca="false">F27+1</f>
        <v>2021</v>
      </c>
      <c r="G31" s="10" t="n">
        <f aca="false">A31*'Inflation indexes'!$D$156/100*'Inflation indexes'!I124</f>
        <v>27268.8345443405</v>
      </c>
      <c r="H31" s="13" t="n">
        <f aca="false">B31*'Inflation indexes'!$D$156/100*'Inflation indexes'!I124</f>
        <v>2222.02194554337</v>
      </c>
      <c r="I31" s="13" t="n">
        <f aca="false">D31*'Inflation indexes'!$D$156/100*'Inflation indexes'!I124</f>
        <v>1997.02207996492</v>
      </c>
      <c r="J31" s="8" t="n">
        <f aca="false">E31*'Inflation indexes'!$D$156/100*'Inflation indexes'!I124</f>
        <v>2906.43841132126</v>
      </c>
      <c r="K31" s="13" t="n">
        <f aca="false">C31*'Inflation indexes'!$D$156/100*'Inflation indexes'!I124</f>
        <v>2216.76775997153</v>
      </c>
      <c r="R31" s="17" t="n">
        <f aca="false">R27+1</f>
        <v>2021</v>
      </c>
      <c r="S31" s="18" t="n">
        <f aca="false">'Retirement benefit values'!R32</f>
        <v>6258.27364590019</v>
      </c>
      <c r="T31" s="17" t="n">
        <f aca="false">Adequacy_central!Z29</f>
        <v>501.736194723253</v>
      </c>
      <c r="U31" s="17" t="n">
        <f aca="false">Adequacy_central!AA29</f>
        <v>500.463300350622</v>
      </c>
      <c r="V31" s="17" t="n">
        <f aca="false">Adequacy_central!AB29</f>
        <v>448.398375096911</v>
      </c>
      <c r="W31" s="17" t="n">
        <f aca="false">Adequacy_central!AC29</f>
        <v>664.12498597364</v>
      </c>
      <c r="X31" s="17" t="n">
        <f aca="false">X27+1</f>
        <v>2021</v>
      </c>
      <c r="Y31" s="22" t="n">
        <f aca="false">S31*'Inflation indexes'!$D$156/100*'Inflation indexes'!I124</f>
        <v>28374.0615352684</v>
      </c>
      <c r="Z31" s="22" t="n">
        <f aca="false">T31*'Inflation indexes'!$D$156/100*'Inflation indexes'!I124</f>
        <v>2274.79564957585</v>
      </c>
      <c r="AA31" s="22" t="n">
        <f aca="false">V31*'Inflation indexes'!$D$156/100*'Inflation indexes'!I124</f>
        <v>2032.97008203675</v>
      </c>
      <c r="AB31" s="22" t="n">
        <f aca="false">W31*'Inflation indexes'!$D$156/100*'Inflation indexes'!I124</f>
        <v>3011.04174814567</v>
      </c>
      <c r="AC31" s="22" t="n">
        <f aca="false">U31*'Inflation indexes'!$D$156/100*'Inflation indexes'!I124</f>
        <v>2269.02453995354</v>
      </c>
      <c r="AJ31" s="13" t="n">
        <f aca="false">AJ27+1</f>
        <v>2021</v>
      </c>
      <c r="AK31" s="15" t="n">
        <f aca="false">'Retirement benefit values'!AO32</f>
        <v>6821.77226275002</v>
      </c>
      <c r="AL31" s="13" t="n">
        <f aca="false">Adequacy_high!Z29</f>
        <v>513.017788940002</v>
      </c>
      <c r="AM31" s="13" t="n">
        <f aca="false">Adequacy_high!AA29</f>
        <v>520.336314943687</v>
      </c>
      <c r="AN31" s="13" t="n">
        <f aca="false">Adequacy_high!AB29</f>
        <v>467.312620373812</v>
      </c>
      <c r="AO31" s="13" t="n">
        <f aca="false">Adequacy_high!AC29</f>
        <v>681.720188305626</v>
      </c>
      <c r="AP31" s="13" t="n">
        <f aca="false">AP27+1</f>
        <v>2021</v>
      </c>
      <c r="AQ31" s="23" t="n">
        <f aca="false">AK31*'Inflation indexes'!$D$156/100*'Inflation indexes'!I124</f>
        <v>30928.8786196907</v>
      </c>
      <c r="AR31" s="23" t="n">
        <f aca="false">AL31*'Inflation indexes'!$D$156/100*'Inflation indexes'!I124</f>
        <v>2325.94468310073</v>
      </c>
      <c r="AS31" s="23" t="n">
        <f aca="false">AN31*'Inflation indexes'!$D$156/100*'Inflation indexes'!I124</f>
        <v>2118.72439540582</v>
      </c>
      <c r="AT31" s="23" t="n">
        <f aca="false">AO31*'Inflation indexes'!$D$156/100*'Inflation indexes'!I124</f>
        <v>3090.81572127967</v>
      </c>
      <c r="AU31" s="23" t="n">
        <f aca="false">AM31*'Inflation indexes'!$D$156/100*'Inflation indexes'!I124</f>
        <v>2359.12576768179</v>
      </c>
    </row>
    <row r="32" customFormat="false" ht="15" hidden="false" customHeight="false" outlineLevel="0" collapsed="false">
      <c r="A32" s="15" t="n">
        <f aca="false">'Retirement benefit values'!B33</f>
        <v>6058.13494440868</v>
      </c>
      <c r="B32" s="13" t="n">
        <f aca="false">Adequacy_low!Z30</f>
        <v>624.204393885526</v>
      </c>
      <c r="C32" s="13" t="n">
        <f aca="false">Adequacy_low!AA30</f>
        <v>613.192731176148</v>
      </c>
      <c r="D32" s="13" t="n">
        <f aca="false">Adequacy_low!AB30</f>
        <v>562.730309632462</v>
      </c>
      <c r="E32" s="13" t="n">
        <f aca="false">Adequacy_low!AC30</f>
        <v>751.146012718544</v>
      </c>
      <c r="F32" s="13" t="n">
        <f aca="false">F28+1</f>
        <v>2022</v>
      </c>
      <c r="G32" s="10" t="n">
        <f aca="false">A32*'Inflation indexes'!$D$156/100*'Inflation indexes'!I125</f>
        <v>27466.6630811549</v>
      </c>
      <c r="H32" s="13" t="n">
        <f aca="false">B32*'Inflation indexes'!$D$156/100*'Inflation indexes'!I125</f>
        <v>2830.04785102286</v>
      </c>
      <c r="I32" s="13" t="n">
        <f aca="false">D32*'Inflation indexes'!$D$156/100*'Inflation indexes'!I125</f>
        <v>2551.33369627135</v>
      </c>
      <c r="J32" s="8" t="n">
        <f aca="false">E32*'Inflation indexes'!$D$156/100*'Inflation indexes'!I125</f>
        <v>3405.58185735609</v>
      </c>
      <c r="K32" s="13" t="n">
        <f aca="false">C32*'Inflation indexes'!$D$156/100*'Inflation indexes'!I125</f>
        <v>2780.12264592637</v>
      </c>
      <c r="R32" s="17" t="n">
        <f aca="false">R28+1</f>
        <v>2022</v>
      </c>
      <c r="S32" s="18" t="n">
        <f aca="false">'Retirement benefit values'!R33</f>
        <v>6271.20390532191</v>
      </c>
      <c r="T32" s="17" t="n">
        <f aca="false">Adequacy_central!Z30</f>
        <v>642.342590299649</v>
      </c>
      <c r="U32" s="17" t="n">
        <f aca="false">Adequacy_central!AA30</f>
        <v>631.841418653521</v>
      </c>
      <c r="V32" s="17" t="n">
        <f aca="false">Adequacy_central!AB30</f>
        <v>577.284647903022</v>
      </c>
      <c r="W32" s="17" t="n">
        <f aca="false">Adequacy_central!AC30</f>
        <v>782.415028832215</v>
      </c>
      <c r="X32" s="17" t="n">
        <f aca="false">X28+1</f>
        <v>2022</v>
      </c>
      <c r="Y32" s="22" t="n">
        <f aca="false">S32*'Inflation indexes'!$D$156/100*'Inflation indexes'!I125</f>
        <v>28432.6853662572</v>
      </c>
      <c r="Z32" s="22" t="n">
        <f aca="false">T32*'Inflation indexes'!$D$156/100*'Inflation indexes'!I125</f>
        <v>2912.28367679731</v>
      </c>
      <c r="AA32" s="22" t="n">
        <f aca="false">V32*'Inflation indexes'!$D$156/100*'Inflation indexes'!I125</f>
        <v>2617.32085392217</v>
      </c>
      <c r="AB32" s="22" t="n">
        <f aca="false">W32*'Inflation indexes'!$D$156/100*'Inflation indexes'!I125</f>
        <v>3547.35082393649</v>
      </c>
      <c r="AC32" s="22" t="n">
        <f aca="false">U32*'Inflation indexes'!$D$156/100*'Inflation indexes'!I125</f>
        <v>2864.67296059368</v>
      </c>
      <c r="AJ32" s="13" t="n">
        <f aca="false">AJ28+1</f>
        <v>2022</v>
      </c>
      <c r="AK32" s="15" t="n">
        <f aca="false">'Retirement benefit values'!AO33</f>
        <v>6841.72557359654</v>
      </c>
      <c r="AL32" s="13" t="n">
        <f aca="false">Adequacy_high!Z30</f>
        <v>657.27766564193</v>
      </c>
      <c r="AM32" s="13" t="n">
        <f aca="false">Adequacy_high!AA30</f>
        <v>648.866931882272</v>
      </c>
      <c r="AN32" s="13" t="n">
        <f aca="false">Adequacy_high!AB30</f>
        <v>593.24618802459</v>
      </c>
      <c r="AO32" s="13" t="n">
        <f aca="false">Adequacy_high!AC30</f>
        <v>793.40766561084</v>
      </c>
      <c r="AP32" s="13" t="n">
        <f aca="false">AP28+1</f>
        <v>2022</v>
      </c>
      <c r="AQ32" s="23" t="n">
        <f aca="false">AK32*'Inflation indexes'!$D$156/100*'Inflation indexes'!I125</f>
        <v>31019.3438984281</v>
      </c>
      <c r="AR32" s="23" t="n">
        <f aca="false">AL32*'Inflation indexes'!$D$156/100*'Inflation indexes'!I125</f>
        <v>2979.99703846429</v>
      </c>
      <c r="AS32" s="23" t="n">
        <f aca="false">AN32*'Inflation indexes'!$D$156/100*'Inflation indexes'!I125</f>
        <v>2689.68805088929</v>
      </c>
      <c r="AT32" s="23" t="n">
        <f aca="false">AO32*'Inflation indexes'!$D$156/100*'Inflation indexes'!I125</f>
        <v>3597.18976835463</v>
      </c>
      <c r="AU32" s="23" t="n">
        <f aca="false">AM32*'Inflation indexes'!$D$156/100*'Inflation indexes'!I125</f>
        <v>2941.86404991886</v>
      </c>
    </row>
    <row r="33" customFormat="false" ht="15" hidden="false" customHeight="false" outlineLevel="0" collapsed="false">
      <c r="A33" s="15" t="n">
        <f aca="false">'Retirement benefit values'!B34</f>
        <v>6073.74117425524</v>
      </c>
      <c r="B33" s="13" t="n">
        <f aca="false">Adequacy_low!Z31</f>
        <v>500.981728440365</v>
      </c>
      <c r="C33" s="13" t="n">
        <f aca="false">Adequacy_low!AA31</f>
        <v>501.873487765851</v>
      </c>
      <c r="D33" s="13" t="n">
        <f aca="false">Adequacy_low!AB31</f>
        <v>451.376598726521</v>
      </c>
      <c r="E33" s="13" t="n">
        <f aca="false">Adequacy_low!AC31</f>
        <v>641.360520448473</v>
      </c>
      <c r="F33" s="13" t="n">
        <f aca="false">F29+1</f>
        <v>2022</v>
      </c>
      <c r="G33" s="10" t="n">
        <f aca="false">A33*'Inflation indexes'!$D$156/100*'Inflation indexes'!I126</f>
        <v>27537.4193553376</v>
      </c>
      <c r="H33" s="13" t="n">
        <f aca="false">B33*'Inflation indexes'!$D$156/100*'Inflation indexes'!I126</f>
        <v>2271.37501411819</v>
      </c>
      <c r="I33" s="13" t="n">
        <f aca="false">D33*'Inflation indexes'!$D$156/100*'Inflation indexes'!I126</f>
        <v>2046.47289532259</v>
      </c>
      <c r="J33" s="8" t="n">
        <f aca="false">E33*'Inflation indexes'!$D$156/100*'Inflation indexes'!I126</f>
        <v>2907.83112135378</v>
      </c>
      <c r="K33" s="13" t="n">
        <f aca="false">C33*'Inflation indexes'!$D$156/100*'Inflation indexes'!I126</f>
        <v>2275.41811536426</v>
      </c>
      <c r="R33" s="17" t="n">
        <f aca="false">R29+1</f>
        <v>2022</v>
      </c>
      <c r="S33" s="18" t="n">
        <f aca="false">'Retirement benefit values'!R34</f>
        <v>6315.17308235466</v>
      </c>
      <c r="T33" s="17" t="n">
        <f aca="false">Adequacy_central!Z31</f>
        <v>512.872564485347</v>
      </c>
      <c r="U33" s="17" t="n">
        <f aca="false">Adequacy_central!AA31</f>
        <v>515.774075793785</v>
      </c>
      <c r="V33" s="17" t="n">
        <f aca="false">Adequacy_central!AB31</f>
        <v>461.084086932453</v>
      </c>
      <c r="W33" s="17" t="n">
        <f aca="false">Adequacy_central!AC31</f>
        <v>663.391765128186</v>
      </c>
      <c r="X33" s="17" t="n">
        <f aca="false">X29+1</f>
        <v>2022</v>
      </c>
      <c r="Y33" s="22" t="n">
        <f aca="false">S33*'Inflation indexes'!$D$156/100*'Inflation indexes'!I126</f>
        <v>28632.0349321873</v>
      </c>
      <c r="Z33" s="22" t="n">
        <f aca="false">T33*'Inflation indexes'!$D$156/100*'Inflation indexes'!I126</f>
        <v>2325.28625749553</v>
      </c>
      <c r="AA33" s="22" t="n">
        <f aca="false">V33*'Inflation indexes'!$D$156/100*'Inflation indexes'!I126</f>
        <v>2090.48517143782</v>
      </c>
      <c r="AB33" s="22" t="n">
        <f aca="false">W33*'Inflation indexes'!$D$156/100*'Inflation indexes'!I126</f>
        <v>3007.7174362723</v>
      </c>
      <c r="AC33" s="22" t="n">
        <f aca="false">U33*'Inflation indexes'!$D$156/100*'Inflation indexes'!I126</f>
        <v>2338.44126877644</v>
      </c>
      <c r="AJ33" s="13" t="n">
        <f aca="false">AJ29+1</f>
        <v>2022</v>
      </c>
      <c r="AK33" s="15" t="n">
        <f aca="false">'Retirement benefit values'!AO34</f>
        <v>6896.59599889326</v>
      </c>
      <c r="AL33" s="13" t="n">
        <f aca="false">Adequacy_high!Z31</f>
        <v>520.866167701102</v>
      </c>
      <c r="AM33" s="13" t="n">
        <f aca="false">Adequacy_high!AA31</f>
        <v>526.212028785988</v>
      </c>
      <c r="AN33" s="13" t="n">
        <f aca="false">Adequacy_high!AB31</f>
        <v>467.255115799774</v>
      </c>
      <c r="AO33" s="13" t="n">
        <f aca="false">Adequacy_high!AC31</f>
        <v>705.592263120877</v>
      </c>
      <c r="AP33" s="13" t="n">
        <f aca="false">AP29+1</f>
        <v>2022</v>
      </c>
      <c r="AQ33" s="23" t="n">
        <f aca="false">AK33*'Inflation indexes'!$D$156/100*'Inflation indexes'!I126</f>
        <v>31268.1180671408</v>
      </c>
      <c r="AR33" s="23" t="n">
        <f aca="false">AL33*'Inflation indexes'!$D$156/100*'Inflation indexes'!I126</f>
        <v>2361.52803955326</v>
      </c>
      <c r="AS33" s="23" t="n">
        <f aca="false">AN33*'Inflation indexes'!$D$156/100*'Inflation indexes'!I126</f>
        <v>2118.46367840707</v>
      </c>
      <c r="AT33" s="23" t="n">
        <f aca="false">AO33*'Inflation indexes'!$D$156/100*'Inflation indexes'!I126</f>
        <v>3199.04808025078</v>
      </c>
      <c r="AU33" s="23" t="n">
        <f aca="false">AM33*'Inflation indexes'!$D$156/100*'Inflation indexes'!I126</f>
        <v>2385.76536121159</v>
      </c>
    </row>
    <row r="34" customFormat="false" ht="15" hidden="false" customHeight="false" outlineLevel="0" collapsed="false">
      <c r="A34" s="15" t="n">
        <f aca="false">'Retirement benefit values'!B35</f>
        <v>6118.29291676596</v>
      </c>
      <c r="B34" s="13" t="n">
        <f aca="false">Adequacy_low!Z32</f>
        <v>494.202962460441</v>
      </c>
      <c r="C34" s="13" t="n">
        <f aca="false">Adequacy_low!AA32</f>
        <v>496.448646487191</v>
      </c>
      <c r="D34" s="13" t="n">
        <f aca="false">Adequacy_low!AB32</f>
        <v>447.716217458179</v>
      </c>
      <c r="E34" s="13" t="n">
        <f aca="false">Adequacy_low!AC32</f>
        <v>635.772333092654</v>
      </c>
      <c r="F34" s="13" t="n">
        <f aca="false">F30+1</f>
        <v>2022</v>
      </c>
      <c r="G34" s="10" t="n">
        <f aca="false">A34*'Inflation indexes'!$D$156/100*'Inflation indexes'!I127</f>
        <v>27739.4101846026</v>
      </c>
      <c r="H34" s="13" t="n">
        <f aca="false">B34*'Inflation indexes'!$D$156/100*'Inflation indexes'!I127</f>
        <v>2240.64111944844</v>
      </c>
      <c r="I34" s="13" t="n">
        <f aca="false">D34*'Inflation indexes'!$D$156/100*'Inflation indexes'!I127</f>
        <v>2029.87728298172</v>
      </c>
      <c r="J34" s="8" t="n">
        <f aca="false">E34*'Inflation indexes'!$D$156/100*'Inflation indexes'!I127</f>
        <v>2882.49512921343</v>
      </c>
      <c r="K34" s="13" t="n">
        <f aca="false">C34*'Inflation indexes'!$D$156/100*'Inflation indexes'!I127</f>
        <v>2250.82270951131</v>
      </c>
      <c r="R34" s="17" t="n">
        <f aca="false">R30+1</f>
        <v>2022</v>
      </c>
      <c r="S34" s="18" t="n">
        <f aca="false">'Retirement benefit values'!R35</f>
        <v>6362.66303993771</v>
      </c>
      <c r="T34" s="17" t="n">
        <f aca="false">Adequacy_central!Z32</f>
        <v>514.019085240996</v>
      </c>
      <c r="U34" s="17" t="n">
        <f aca="false">Adequacy_central!AA32</f>
        <v>511.33006506816</v>
      </c>
      <c r="V34" s="17" t="n">
        <f aca="false">Adequacy_central!AB32</f>
        <v>458.623013201803</v>
      </c>
      <c r="W34" s="17" t="n">
        <f aca="false">Adequacy_central!AC32</f>
        <v>675.847634169019</v>
      </c>
      <c r="X34" s="17" t="n">
        <f aca="false">X30+1</f>
        <v>2022</v>
      </c>
      <c r="Y34" s="22" t="n">
        <f aca="false">S34*'Inflation indexes'!$D$156/100*'Inflation indexes'!I127</f>
        <v>28847.3471820202</v>
      </c>
      <c r="Z34" s="22" t="n">
        <f aca="false">T34*'Inflation indexes'!$D$156/100*'Inflation indexes'!I127</f>
        <v>2330.48440834557</v>
      </c>
      <c r="AA34" s="22" t="n">
        <f aca="false">V34*'Inflation indexes'!$D$156/100*'Inflation indexes'!I127</f>
        <v>2079.32703719388</v>
      </c>
      <c r="AB34" s="22" t="n">
        <f aca="false">W34*'Inflation indexes'!$D$156/100*'Inflation indexes'!I127</f>
        <v>3064.19045337525</v>
      </c>
      <c r="AC34" s="22" t="n">
        <f aca="false">U34*'Inflation indexes'!$D$156/100*'Inflation indexes'!I127</f>
        <v>2318.29279957761</v>
      </c>
      <c r="AJ34" s="13" t="n">
        <f aca="false">AJ30+1</f>
        <v>2022</v>
      </c>
      <c r="AK34" s="15" t="n">
        <f aca="false">'Retirement benefit values'!AO35</f>
        <v>6959.48693089973</v>
      </c>
      <c r="AL34" s="13" t="n">
        <f aca="false">Adequacy_high!Z32</f>
        <v>528.16498595538</v>
      </c>
      <c r="AM34" s="13" t="n">
        <f aca="false">Adequacy_high!AA32</f>
        <v>532.48062889015</v>
      </c>
      <c r="AN34" s="13" t="n">
        <f aca="false">Adequacy_high!AB32</f>
        <v>475.96058040546</v>
      </c>
      <c r="AO34" s="13" t="n">
        <f aca="false">Adequacy_high!AC32</f>
        <v>708.806043662195</v>
      </c>
      <c r="AP34" s="13" t="n">
        <f aca="false">AP30+1</f>
        <v>2022</v>
      </c>
      <c r="AQ34" s="23" t="n">
        <f aca="false">AK34*'Inflation indexes'!$D$156/100*'Inflation indexes'!I127</f>
        <v>31553.2559942641</v>
      </c>
      <c r="AR34" s="23" t="n">
        <f aca="false">AL34*'Inflation indexes'!$D$156/100*'Inflation indexes'!I127</f>
        <v>2394.61977219382</v>
      </c>
      <c r="AS34" s="23" t="n">
        <f aca="false">AN34*'Inflation indexes'!$D$156/100*'Inflation indexes'!I127</f>
        <v>2157.93293181318</v>
      </c>
      <c r="AT34" s="23" t="n">
        <f aca="false">AO34*'Inflation indexes'!$D$156/100*'Inflation indexes'!I127</f>
        <v>3213.61887277276</v>
      </c>
      <c r="AU34" s="23" t="n">
        <f aca="false">AM34*'Inflation indexes'!$D$156/100*'Inflation indexes'!I127</f>
        <v>2414.18624133913</v>
      </c>
    </row>
    <row r="35" customFormat="false" ht="15" hidden="false" customHeight="false" outlineLevel="0" collapsed="false">
      <c r="A35" s="15" t="n">
        <f aca="false">'Retirement benefit values'!B36</f>
        <v>6149.98338694798</v>
      </c>
      <c r="B35" s="13" t="n">
        <f aca="false">Adequacy_low!Z33</f>
        <v>500.334845787422</v>
      </c>
      <c r="C35" s="13" t="n">
        <f aca="false">Adequacy_low!AA33</f>
        <v>502.026268536507</v>
      </c>
      <c r="D35" s="13" t="n">
        <f aca="false">Adequacy_low!AB33</f>
        <v>457.011963508293</v>
      </c>
      <c r="E35" s="13" t="n">
        <f aca="false">Adequacy_low!AC33</f>
        <v>635.290956643104</v>
      </c>
      <c r="F35" s="13" t="n">
        <f aca="false">F31+1</f>
        <v>2022</v>
      </c>
      <c r="G35" s="10" t="n">
        <f aca="false">A35*'Inflation indexes'!$D$156/100*'Inflation indexes'!I128</f>
        <v>27883.0899598735</v>
      </c>
      <c r="H35" s="13" t="n">
        <f aca="false">B35*'Inflation indexes'!$D$156/100*'Inflation indexes'!I128</f>
        <v>2268.44214648739</v>
      </c>
      <c r="I35" s="13" t="n">
        <f aca="false">D35*'Inflation indexes'!$D$156/100*'Inflation indexes'!I128</f>
        <v>2072.02278274185</v>
      </c>
      <c r="J35" s="8" t="n">
        <f aca="false">E35*'Inflation indexes'!$D$156/100*'Inflation indexes'!I128</f>
        <v>2880.31264155406</v>
      </c>
      <c r="K35" s="13" t="n">
        <f aca="false">C35*'Inflation indexes'!$D$156/100*'Inflation indexes'!I128</f>
        <v>2276.11080015775</v>
      </c>
      <c r="R35" s="17" t="n">
        <f aca="false">R31+1</f>
        <v>2022</v>
      </c>
      <c r="S35" s="18" t="n">
        <f aca="false">'Retirement benefit values'!R36</f>
        <v>6390.51194391805</v>
      </c>
      <c r="T35" s="17" t="n">
        <f aca="false">Adequacy_central!Z33</f>
        <v>511.930558782652</v>
      </c>
      <c r="U35" s="17" t="n">
        <f aca="false">Adequacy_central!AA33</f>
        <v>512.882842765122</v>
      </c>
      <c r="V35" s="17" t="n">
        <f aca="false">Adequacy_central!AB33</f>
        <v>460.286278020896</v>
      </c>
      <c r="W35" s="17" t="n">
        <f aca="false">Adequacy_central!AC33</f>
        <v>671.299411508738</v>
      </c>
      <c r="X35" s="17" t="n">
        <f aca="false">X31+1</f>
        <v>2022</v>
      </c>
      <c r="Y35" s="22" t="n">
        <f aca="false">S35*'Inflation indexes'!$D$156/100*'Inflation indexes'!I128</f>
        <v>28973.6098800002</v>
      </c>
      <c r="Z35" s="22" t="n">
        <f aca="false">T35*'Inflation indexes'!$D$156/100*'Inflation indexes'!I128</f>
        <v>2321.01534681198</v>
      </c>
      <c r="AA35" s="22" t="n">
        <f aca="false">V35*'Inflation indexes'!$D$156/100*'Inflation indexes'!I128</f>
        <v>2086.86802708928</v>
      </c>
      <c r="AB35" s="22" t="n">
        <f aca="false">W35*'Inflation indexes'!$D$156/100*'Inflation indexes'!I128</f>
        <v>3043.56950310353</v>
      </c>
      <c r="AC35" s="22" t="n">
        <f aca="false">U35*'Inflation indexes'!$D$156/100*'Inflation indexes'!I128</f>
        <v>2325.33285765386</v>
      </c>
      <c r="AJ35" s="13" t="n">
        <f aca="false">AJ31+1</f>
        <v>2022</v>
      </c>
      <c r="AK35" s="15" t="n">
        <f aca="false">'Retirement benefit values'!AO36</f>
        <v>7024.51838965457</v>
      </c>
      <c r="AL35" s="13" t="n">
        <f aca="false">Adequacy_high!Z33</f>
        <v>527.556482530076</v>
      </c>
      <c r="AM35" s="13" t="n">
        <f aca="false">Adequacy_high!AA33</f>
        <v>532.186877487974</v>
      </c>
      <c r="AN35" s="13" t="n">
        <f aca="false">Adequacy_high!AB33</f>
        <v>476.571985744588</v>
      </c>
      <c r="AO35" s="13" t="n">
        <f aca="false">Adequacy_high!AC33</f>
        <v>700.814672051715</v>
      </c>
      <c r="AP35" s="13" t="n">
        <f aca="false">AP31+1</f>
        <v>2022</v>
      </c>
      <c r="AQ35" s="23" t="n">
        <f aca="false">AK35*'Inflation indexes'!$D$156/100*'Inflation indexes'!I128</f>
        <v>31848.0987443325</v>
      </c>
      <c r="AR35" s="23" t="n">
        <f aca="false">AL35*'Inflation indexes'!$D$156/100*'Inflation indexes'!I128</f>
        <v>2391.86091014801</v>
      </c>
      <c r="AS35" s="23" t="n">
        <f aca="false">AN35*'Inflation indexes'!$D$156/100*'Inflation indexes'!I128</f>
        <v>2160.70495069522</v>
      </c>
      <c r="AT35" s="23" t="n">
        <f aca="false">AO35*'Inflation indexes'!$D$156/100*'Inflation indexes'!I128</f>
        <v>3177.38720847417</v>
      </c>
      <c r="AU35" s="23" t="n">
        <f aca="false">AM35*'Inflation indexes'!$D$156/100*'Inflation indexes'!I128</f>
        <v>2412.85441712801</v>
      </c>
    </row>
    <row r="36" customFormat="false" ht="15" hidden="false" customHeight="false" outlineLevel="0" collapsed="false">
      <c r="A36" s="15" t="n">
        <f aca="false">'Retirement benefit values'!B37</f>
        <v>6179.90284998184</v>
      </c>
      <c r="B36" s="13" t="n">
        <f aca="false">Adequacy_low!Z34</f>
        <v>635.681524783842</v>
      </c>
      <c r="C36" s="13" t="n">
        <f aca="false">Adequacy_low!AA34</f>
        <v>624.125395950358</v>
      </c>
      <c r="D36" s="13" t="n">
        <f aca="false">Adequacy_low!AB34</f>
        <v>577.987414260199</v>
      </c>
      <c r="E36" s="13" t="n">
        <f aca="false">Adequacy_low!AC34</f>
        <v>767.148809173069</v>
      </c>
      <c r="F36" s="13" t="n">
        <f aca="false">F32+1</f>
        <v>2023</v>
      </c>
      <c r="G36" s="10" t="n">
        <f aca="false">A36*'Inflation indexes'!$D$156/100*'Inflation indexes'!I129</f>
        <v>28018.7402579043</v>
      </c>
      <c r="H36" s="13" t="n">
        <f aca="false">B36*'Inflation indexes'!$D$156/100*'Inflation indexes'!I129</f>
        <v>2882.08341814295</v>
      </c>
      <c r="I36" s="13" t="n">
        <f aca="false">D36*'Inflation indexes'!$D$156/100*'Inflation indexes'!I129</f>
        <v>2620.50708977437</v>
      </c>
      <c r="J36" s="8" t="n">
        <f aca="false">E36*'Inflation indexes'!$D$156/100*'Inflation indexes'!I129</f>
        <v>3478.13610426642</v>
      </c>
      <c r="K36" s="13" t="n">
        <f aca="false">C36*'Inflation indexes'!$D$156/100*'Inflation indexes'!I129</f>
        <v>2829.68968639145</v>
      </c>
      <c r="R36" s="17" t="n">
        <f aca="false">R32+1</f>
        <v>2023</v>
      </c>
      <c r="S36" s="18" t="n">
        <f aca="false">'Retirement benefit values'!R37</f>
        <v>6444.4238261981</v>
      </c>
      <c r="T36" s="17" t="n">
        <f aca="false">Adequacy_central!Z34</f>
        <v>656.345252373325</v>
      </c>
      <c r="U36" s="17" t="n">
        <f aca="false">Adequacy_central!AA34</f>
        <v>643.826970308099</v>
      </c>
      <c r="V36" s="17" t="n">
        <f aca="false">Adequacy_central!AB34</f>
        <v>589.855375125977</v>
      </c>
      <c r="W36" s="17" t="n">
        <f aca="false">Adequacy_central!AC34</f>
        <v>786.015998845119</v>
      </c>
      <c r="X36" s="17" t="n">
        <f aca="false">X32+1</f>
        <v>2023</v>
      </c>
      <c r="Y36" s="22" t="n">
        <f aca="false">S36*'Inflation indexes'!$D$156/100*'Inflation indexes'!I129</f>
        <v>29218.0381603612</v>
      </c>
      <c r="Z36" s="22" t="n">
        <f aca="false">T36*'Inflation indexes'!$D$156/100*'Inflation indexes'!I129</f>
        <v>2975.76961841898</v>
      </c>
      <c r="AA36" s="22" t="n">
        <f aca="false">V36*'Inflation indexes'!$D$156/100*'Inflation indexes'!I129</f>
        <v>2674.31462056592</v>
      </c>
      <c r="AB36" s="22" t="n">
        <f aca="false">W36*'Inflation indexes'!$D$156/100*'Inflation indexes'!I129</f>
        <v>3563.67707467494</v>
      </c>
      <c r="AC36" s="22" t="n">
        <f aca="false">U36*'Inflation indexes'!$D$156/100*'Inflation indexes'!I129</f>
        <v>2919.0136301494</v>
      </c>
      <c r="AJ36" s="13" t="n">
        <f aca="false">AJ32+1</f>
        <v>2023</v>
      </c>
      <c r="AK36" s="15" t="n">
        <f aca="false">'Retirement benefit values'!AO37</f>
        <v>7061.62898723288</v>
      </c>
      <c r="AL36" s="13" t="n">
        <f aca="false">Adequacy_high!Z34</f>
        <v>678.838752289227</v>
      </c>
      <c r="AM36" s="13" t="n">
        <f aca="false">Adequacy_high!AA34</f>
        <v>665.20350514077</v>
      </c>
      <c r="AN36" s="13" t="n">
        <f aca="false">Adequacy_high!AB34</f>
        <v>613.241228321211</v>
      </c>
      <c r="AO36" s="13" t="n">
        <f aca="false">Adequacy_high!AC34</f>
        <v>821.858466890941</v>
      </c>
      <c r="AP36" s="13" t="n">
        <f aca="false">AP32+1</f>
        <v>2023</v>
      </c>
      <c r="AQ36" s="23" t="n">
        <f aca="false">AK36*'Inflation indexes'!$D$156/100*'Inflation indexes'!I129</f>
        <v>32016.3525534301</v>
      </c>
      <c r="AR36" s="23" t="n">
        <f aca="false">AL36*'Inflation indexes'!$D$156/100*'Inflation indexes'!I129</f>
        <v>3077.75172832168</v>
      </c>
      <c r="AS36" s="23" t="n">
        <f aca="false">AN36*'Inflation indexes'!$D$156/100*'Inflation indexes'!I129</f>
        <v>2780.34252461116</v>
      </c>
      <c r="AT36" s="23" t="n">
        <f aca="false">AO36*'Inflation indexes'!$D$156/100*'Inflation indexes'!I129</f>
        <v>3726.1813772112</v>
      </c>
      <c r="AU36" s="23" t="n">
        <f aca="false">AM36*'Inflation indexes'!$D$156/100*'Inflation indexes'!I129</f>
        <v>3015.93159012872</v>
      </c>
    </row>
    <row r="37" customFormat="false" ht="15" hidden="false" customHeight="false" outlineLevel="0" collapsed="false">
      <c r="A37" s="15" t="n">
        <f aca="false">'Retirement benefit values'!B38</f>
        <v>6175.62884717432</v>
      </c>
      <c r="B37" s="13" t="n">
        <f aca="false">Adequacy_low!Z35</f>
        <v>505.139772259151</v>
      </c>
      <c r="C37" s="13" t="n">
        <f aca="false">Adequacy_low!AA35</f>
        <v>502.296611608267</v>
      </c>
      <c r="D37" s="13" t="n">
        <f aca="false">Adequacy_low!AB35</f>
        <v>450.608880586592</v>
      </c>
      <c r="E37" s="13" t="n">
        <f aca="false">Adequacy_low!AC35</f>
        <v>662.289541346876</v>
      </c>
      <c r="F37" s="13" t="n">
        <f aca="false">F33+1</f>
        <v>2023</v>
      </c>
      <c r="G37" s="10" t="n">
        <f aca="false">A37*'Inflation indexes'!$D$156/100*'Inflation indexes'!I130</f>
        <v>27999.3625787672</v>
      </c>
      <c r="H37" s="13" t="n">
        <f aca="false">B37*'Inflation indexes'!$D$156/100*'Inflation indexes'!I130</f>
        <v>2290.22695282462</v>
      </c>
      <c r="I37" s="13" t="n">
        <f aca="false">D37*'Inflation indexes'!$D$156/100*'Inflation indexes'!I130</f>
        <v>2042.99217795921</v>
      </c>
      <c r="J37" s="8" t="n">
        <f aca="false">E37*'Inflation indexes'!$D$156/100*'Inflation indexes'!I130</f>
        <v>3002.72012117136</v>
      </c>
      <c r="K37" s="13" t="n">
        <f aca="false">C37*'Inflation indexes'!$D$156/100*'Inflation indexes'!I130</f>
        <v>2277.33649455652</v>
      </c>
      <c r="R37" s="17" t="n">
        <f aca="false">R33+1</f>
        <v>2023</v>
      </c>
      <c r="S37" s="18" t="n">
        <f aca="false">'Retirement benefit values'!R38</f>
        <v>6516.54564380056</v>
      </c>
      <c r="T37" s="17" t="n">
        <f aca="false">Adequacy_central!Z35</f>
        <v>520.369310917841</v>
      </c>
      <c r="U37" s="17" t="n">
        <f aca="false">Adequacy_central!AA35</f>
        <v>522.650736725882</v>
      </c>
      <c r="V37" s="17" t="n">
        <f aca="false">Adequacy_central!AB35</f>
        <v>472.212946565385</v>
      </c>
      <c r="W37" s="17" t="n">
        <f aca="false">Adequacy_central!AC35</f>
        <v>670.657762513905</v>
      </c>
      <c r="X37" s="17" t="n">
        <f aca="false">X33+1</f>
        <v>2023</v>
      </c>
      <c r="Y37" s="22" t="n">
        <f aca="false">S37*'Inflation indexes'!$D$156/100*'Inflation indexes'!I130</f>
        <v>29545.0275198035</v>
      </c>
      <c r="Z37" s="22" t="n">
        <f aca="false">T37*'Inflation indexes'!$D$156/100*'Inflation indexes'!I130</f>
        <v>2359.27536641364</v>
      </c>
      <c r="AA37" s="22" t="n">
        <f aca="false">V37*'Inflation indexes'!$D$156/100*'Inflation indexes'!I130</f>
        <v>2140.94172957331</v>
      </c>
      <c r="AB37" s="22" t="n">
        <f aca="false">W37*'Inflation indexes'!$D$156/100*'Inflation indexes'!I130</f>
        <v>3040.66036408317</v>
      </c>
      <c r="AC37" s="22" t="n">
        <f aca="false">U37*'Inflation indexes'!$D$156/100*'Inflation indexes'!I130</f>
        <v>2369.6190042806</v>
      </c>
      <c r="AJ37" s="13" t="n">
        <f aca="false">AJ33+1</f>
        <v>2023</v>
      </c>
      <c r="AK37" s="15" t="n">
        <f aca="false">'Retirement benefit values'!AO38</f>
        <v>7107.91089995439</v>
      </c>
      <c r="AL37" s="13" t="n">
        <f aca="false">Adequacy_high!Z35</f>
        <v>533.477909272609</v>
      </c>
      <c r="AM37" s="13" t="n">
        <f aca="false">Adequacy_high!AA35</f>
        <v>538.342578605396</v>
      </c>
      <c r="AN37" s="13" t="n">
        <f aca="false">Adequacy_high!AB35</f>
        <v>485.001548720665</v>
      </c>
      <c r="AO37" s="13" t="n">
        <f aca="false">Adequacy_high!AC35</f>
        <v>697.73927705911</v>
      </c>
      <c r="AP37" s="13" t="n">
        <f aca="false">AP33+1</f>
        <v>2023</v>
      </c>
      <c r="AQ37" s="23" t="n">
        <f aca="false">AK37*'Inflation indexes'!$D$156/100*'Inflation indexes'!I130</f>
        <v>32226.1877114677</v>
      </c>
      <c r="AR37" s="23" t="n">
        <f aca="false">AL37*'Inflation indexes'!$D$156/100*'Inflation indexes'!I130</f>
        <v>2418.7077590197</v>
      </c>
      <c r="AS37" s="23" t="n">
        <f aca="false">AN37*'Inflation indexes'!$D$156/100*'Inflation indexes'!I130</f>
        <v>2198.9233080461</v>
      </c>
      <c r="AT37" s="23" t="n">
        <f aca="false">AO37*'Inflation indexes'!$D$156/100*'Inflation indexes'!I130</f>
        <v>3163.44383499727</v>
      </c>
      <c r="AU37" s="23" t="n">
        <f aca="false">AM37*'Inflation indexes'!$D$156/100*'Inflation indexes'!I130</f>
        <v>2440.76343040883</v>
      </c>
    </row>
    <row r="38" customFormat="false" ht="15" hidden="false" customHeight="false" outlineLevel="0" collapsed="false">
      <c r="A38" s="15" t="n">
        <f aca="false">'Retirement benefit values'!B39</f>
        <v>6237.43675187587</v>
      </c>
      <c r="B38" s="13" t="n">
        <f aca="false">Adequacy_low!Z36</f>
        <v>503.973729050069</v>
      </c>
      <c r="C38" s="13" t="n">
        <f aca="false">Adequacy_low!AA36</f>
        <v>504.579780804824</v>
      </c>
      <c r="D38" s="13" t="n">
        <f aca="false">Adequacy_low!AB36</f>
        <v>450.556325774796</v>
      </c>
      <c r="E38" s="13" t="n">
        <f aca="false">Adequacy_low!AC36</f>
        <v>669.847859761213</v>
      </c>
      <c r="F38" s="13" t="n">
        <f aca="false">F34+1</f>
        <v>2023</v>
      </c>
      <c r="G38" s="10" t="n">
        <f aca="false">A38*'Inflation indexes'!$D$156/100*'Inflation indexes'!I131</f>
        <v>28279.5902246958</v>
      </c>
      <c r="H38" s="13" t="n">
        <f aca="false">B38*'Inflation indexes'!$D$156/100*'Inflation indexes'!I131</f>
        <v>2284.94029013786</v>
      </c>
      <c r="I38" s="13" t="n">
        <f aca="false">D38*'Inflation indexes'!$D$156/100*'Inflation indexes'!I131</f>
        <v>2042.75390243017</v>
      </c>
      <c r="J38" s="8" t="n">
        <f aca="false">E38*'Inflation indexes'!$D$156/100*'Inflation indexes'!I131</f>
        <v>3036.98838809702</v>
      </c>
      <c r="K38" s="13" t="n">
        <f aca="false">C38*'Inflation indexes'!$D$156/100*'Inflation indexes'!I131</f>
        <v>2287.68803668203</v>
      </c>
      <c r="R38" s="17" t="n">
        <f aca="false">R34+1</f>
        <v>2023</v>
      </c>
      <c r="S38" s="18" t="n">
        <f aca="false">'Retirement benefit values'!R39</f>
        <v>6601.5674048453</v>
      </c>
      <c r="T38" s="17" t="n">
        <f aca="false">Adequacy_central!Z36</f>
        <v>527.122224055219</v>
      </c>
      <c r="U38" s="17" t="n">
        <f aca="false">Adequacy_central!AA36</f>
        <v>523.775014903949</v>
      </c>
      <c r="V38" s="17" t="n">
        <f aca="false">Adequacy_central!AB36</f>
        <v>470.851315026188</v>
      </c>
      <c r="W38" s="17" t="n">
        <f aca="false">Adequacy_central!AC36</f>
        <v>673.499504383769</v>
      </c>
      <c r="X38" s="17" t="n">
        <f aca="false">X34+1</f>
        <v>2023</v>
      </c>
      <c r="Y38" s="22" t="n">
        <f aca="false">S38*'Inflation indexes'!$D$156/100*'Inflation indexes'!I131</f>
        <v>29930.5032621915</v>
      </c>
      <c r="Z38" s="22" t="n">
        <f aca="false">T38*'Inflation indexes'!$D$156/100*'Inflation indexes'!I131</f>
        <v>2389.89204822458</v>
      </c>
      <c r="AA38" s="22" t="n">
        <f aca="false">V38*'Inflation indexes'!$D$156/100*'Inflation indexes'!I131</f>
        <v>2134.76829912467</v>
      </c>
      <c r="AB38" s="22" t="n">
        <f aca="false">W38*'Inflation indexes'!$D$156/100*'Inflation indexes'!I131</f>
        <v>3053.54438981376</v>
      </c>
      <c r="AC38" s="22" t="n">
        <f aca="false">U38*'Inflation indexes'!$D$156/100*'Inflation indexes'!I131</f>
        <v>2374.71631066447</v>
      </c>
      <c r="AJ38" s="13" t="n">
        <f aca="false">AJ34+1</f>
        <v>2023</v>
      </c>
      <c r="AK38" s="15" t="n">
        <f aca="false">'Retirement benefit values'!AO39</f>
        <v>7175.77376185124</v>
      </c>
      <c r="AL38" s="13" t="n">
        <f aca="false">Adequacy_high!Z36</f>
        <v>533.578645116928</v>
      </c>
      <c r="AM38" s="13" t="n">
        <f aca="false">Adequacy_high!AA36</f>
        <v>535.808704775625</v>
      </c>
      <c r="AN38" s="13" t="n">
        <f aca="false">Adequacy_high!AB36</f>
        <v>481.569059297249</v>
      </c>
      <c r="AO38" s="13" t="n">
        <f aca="false">Adequacy_high!AC36</f>
        <v>696.005488079579</v>
      </c>
      <c r="AP38" s="13" t="n">
        <f aca="false">AP34+1</f>
        <v>2023</v>
      </c>
      <c r="AQ38" s="23" t="n">
        <f aca="false">AK38*'Inflation indexes'!$D$156/100*'Inflation indexes'!I131</f>
        <v>32533.867613046</v>
      </c>
      <c r="AR38" s="23" t="n">
        <f aca="false">AL38*'Inflation indexes'!$D$156/100*'Inflation indexes'!I131</f>
        <v>2419.16448002732</v>
      </c>
      <c r="AS38" s="23" t="n">
        <f aca="false">AN38*'Inflation indexes'!$D$156/100*'Inflation indexes'!I131</f>
        <v>2183.36092269356</v>
      </c>
      <c r="AT38" s="23" t="n">
        <f aca="false">AO38*'Inflation indexes'!$D$156/100*'Inflation indexes'!I131</f>
        <v>3155.58309927719</v>
      </c>
      <c r="AU38" s="23" t="n">
        <f aca="false">AM38*'Inflation indexes'!$D$156/100*'Inflation indexes'!I131</f>
        <v>2429.27523158014</v>
      </c>
    </row>
    <row r="39" customFormat="false" ht="15" hidden="false" customHeight="false" outlineLevel="0" collapsed="false">
      <c r="A39" s="15" t="n">
        <f aca="false">'Retirement benefit values'!B40</f>
        <v>6277.0592799012</v>
      </c>
      <c r="B39" s="13" t="n">
        <f aca="false">Adequacy_low!Z37</f>
        <v>510.184099779092</v>
      </c>
      <c r="C39" s="13" t="n">
        <f aca="false">Adequacy_low!AA37</f>
        <v>508.01913278877</v>
      </c>
      <c r="D39" s="13" t="n">
        <f aca="false">Adequacy_low!AB37</f>
        <v>459.278437932329</v>
      </c>
      <c r="E39" s="13" t="n">
        <f aca="false">Adequacy_low!AC37</f>
        <v>650.306431017058</v>
      </c>
      <c r="F39" s="13" t="n">
        <f aca="false">F35+1</f>
        <v>2023</v>
      </c>
      <c r="G39" s="10" t="n">
        <f aca="false">A39*'Inflation indexes'!$D$156/100*'Inflation indexes'!I132</f>
        <v>28459.2327446598</v>
      </c>
      <c r="H39" s="13" t="n">
        <f aca="false">B39*'Inflation indexes'!$D$156/100*'Inflation indexes'!I132</f>
        <v>2313.09716712862</v>
      </c>
      <c r="I39" s="13" t="n">
        <f aca="false">D39*'Inflation indexes'!$D$156/100*'Inflation indexes'!I132</f>
        <v>2082.29863330615</v>
      </c>
      <c r="J39" s="8" t="n">
        <f aca="false">E39*'Inflation indexes'!$D$156/100*'Inflation indexes'!I132</f>
        <v>2948.39052021105</v>
      </c>
      <c r="K39" s="13" t="n">
        <f aca="false">C39*'Inflation indexes'!$D$156/100*'Inflation indexes'!I132</f>
        <v>2303.281535841</v>
      </c>
      <c r="R39" s="17" t="n">
        <f aca="false">R35+1</f>
        <v>2023</v>
      </c>
      <c r="S39" s="18" t="n">
        <f aca="false">'Retirement benefit values'!R40</f>
        <v>6684.93529939961</v>
      </c>
      <c r="T39" s="17" t="n">
        <f aca="false">Adequacy_central!Z37</f>
        <v>521.803906741789</v>
      </c>
      <c r="U39" s="17" t="n">
        <f aca="false">Adequacy_central!AA37</f>
        <v>525.002100296278</v>
      </c>
      <c r="V39" s="17" t="n">
        <f aca="false">Adequacy_central!AB37</f>
        <v>470.017080492881</v>
      </c>
      <c r="W39" s="17" t="n">
        <f aca="false">Adequacy_central!AC37</f>
        <v>674.500451783281</v>
      </c>
      <c r="X39" s="17" t="n">
        <f aca="false">X35+1</f>
        <v>2023</v>
      </c>
      <c r="Y39" s="22" t="n">
        <f aca="false">S39*'Inflation indexes'!$D$156/100*'Inflation indexes'!I132</f>
        <v>30308.4806252778</v>
      </c>
      <c r="Z39" s="22" t="n">
        <f aca="false">T39*'Inflation indexes'!$D$156/100*'Inflation indexes'!I132</f>
        <v>2365.77960583974</v>
      </c>
      <c r="AA39" s="22" t="n">
        <f aca="false">V39*'Inflation indexes'!$D$156/100*'Inflation indexes'!I132</f>
        <v>2130.98600654333</v>
      </c>
      <c r="AB39" s="22" t="n">
        <f aca="false">W39*'Inflation indexes'!$D$156/100*'Inflation indexes'!I132</f>
        <v>3058.08253319231</v>
      </c>
      <c r="AC39" s="22" t="n">
        <f aca="false">U39*'Inflation indexes'!$D$156/100*'Inflation indexes'!I132</f>
        <v>2380.27972933246</v>
      </c>
      <c r="AJ39" s="13" t="n">
        <f aca="false">AJ35+1</f>
        <v>2023</v>
      </c>
      <c r="AK39" s="15" t="n">
        <f aca="false">'Retirement benefit values'!AO40</f>
        <v>7243.74359730024</v>
      </c>
      <c r="AL39" s="13" t="n">
        <f aca="false">Adequacy_high!Z37</f>
        <v>536.358490818961</v>
      </c>
      <c r="AM39" s="13" t="n">
        <f aca="false">Adequacy_high!AA37</f>
        <v>534.671625108675</v>
      </c>
      <c r="AN39" s="13" t="n">
        <f aca="false">Adequacy_high!AB37</f>
        <v>479.579749071492</v>
      </c>
      <c r="AO39" s="13" t="n">
        <f aca="false">Adequacy_high!AC37</f>
        <v>708.01741716455</v>
      </c>
      <c r="AP39" s="13" t="n">
        <f aca="false">AP35+1</f>
        <v>2023</v>
      </c>
      <c r="AQ39" s="23" t="n">
        <f aca="false">AK39*'Inflation indexes'!$D$156/100*'Inflation indexes'!I132</f>
        <v>32842.0325164511</v>
      </c>
      <c r="AR39" s="23" t="n">
        <f aca="false">AL39*'Inflation indexes'!$D$156/100*'Inflation indexes'!I132</f>
        <v>2431.76787794037</v>
      </c>
      <c r="AS39" s="23" t="n">
        <f aca="false">AN39*'Inflation indexes'!$D$156/100*'Inflation indexes'!I132</f>
        <v>2174.34169247896</v>
      </c>
      <c r="AT39" s="23" t="n">
        <f aca="false">AO39*'Inflation indexes'!$D$156/100*'Inflation indexes'!I132</f>
        <v>3210.04336009329</v>
      </c>
      <c r="AU39" s="23" t="n">
        <f aca="false">AM39*'Inflation indexes'!$D$156/100*'Inflation indexes'!I132</f>
        <v>2424.11988519133</v>
      </c>
    </row>
    <row r="40" customFormat="false" ht="15" hidden="false" customHeight="false" outlineLevel="0" collapsed="false">
      <c r="A40" s="15" t="n">
        <f aca="false">'Retirement benefit values'!B41</f>
        <v>6307.00548481423</v>
      </c>
      <c r="B40" s="13" t="n">
        <f aca="false">Adequacy_low!Z38</f>
        <v>656.405550405235</v>
      </c>
      <c r="C40" s="13" t="n">
        <f aca="false">Adequacy_low!AA38</f>
        <v>638.397716268557</v>
      </c>
      <c r="D40" s="13" t="n">
        <f aca="false">Adequacy_low!AB38</f>
        <v>585.178613498592</v>
      </c>
      <c r="E40" s="13" t="n">
        <f aca="false">Adequacy_low!AC38</f>
        <v>783.889017635161</v>
      </c>
      <c r="F40" s="13" t="n">
        <f aca="false">F36+1</f>
        <v>2024</v>
      </c>
      <c r="G40" s="10" t="n">
        <f aca="false">A40*'Inflation indexes'!$D$156/100*'Inflation indexes'!I133</f>
        <v>28595.0042863064</v>
      </c>
      <c r="H40" s="13" t="n">
        <f aca="false">B40*'Inflation indexes'!$D$156/100*'Inflation indexes'!I133</f>
        <v>2976.04300053115</v>
      </c>
      <c r="I40" s="13" t="n">
        <f aca="false">D40*'Inflation indexes'!$D$156/100*'Inflation indexes'!I133</f>
        <v>2653.11089415359</v>
      </c>
      <c r="J40" s="8" t="n">
        <f aca="false">E40*'Inflation indexes'!$D$156/100*'Inflation indexes'!I133</f>
        <v>3554.03366514214</v>
      </c>
      <c r="K40" s="13" t="n">
        <f aca="false">C40*'Inflation indexes'!$D$156/100*'Inflation indexes'!I133</f>
        <v>2894.39821750928</v>
      </c>
      <c r="R40" s="17" t="n">
        <f aca="false">R36+1</f>
        <v>2024</v>
      </c>
      <c r="S40" s="18" t="n">
        <f aca="false">'Retirement benefit values'!R41</f>
        <v>6745.39395309757</v>
      </c>
      <c r="T40" s="17" t="n">
        <f aca="false">Adequacy_central!Z38</f>
        <v>673.430551972185</v>
      </c>
      <c r="U40" s="17" t="n">
        <f aca="false">Adequacy_central!AA38</f>
        <v>659.190247664422</v>
      </c>
      <c r="V40" s="17" t="n">
        <f aca="false">Adequacy_central!AB38</f>
        <v>611.998739336308</v>
      </c>
      <c r="W40" s="17" t="n">
        <f aca="false">Adequacy_central!AC38</f>
        <v>792.222177914925</v>
      </c>
      <c r="X40" s="17" t="n">
        <f aca="false">X36+1</f>
        <v>2024</v>
      </c>
      <c r="Y40" s="22" t="n">
        <f aca="false">S40*'Inflation indexes'!$D$156/100*'Inflation indexes'!I133</f>
        <v>30582.5909722245</v>
      </c>
      <c r="Z40" s="22" t="n">
        <f aca="false">T40*'Inflation indexes'!$D$156/100*'Inflation indexes'!I133</f>
        <v>3053.2317700595</v>
      </c>
      <c r="AA40" s="22" t="n">
        <f aca="false">V40*'Inflation indexes'!$D$156/100*'Inflation indexes'!I133</f>
        <v>2774.70926839558</v>
      </c>
      <c r="AB40" s="22" t="n">
        <f aca="false">W40*'Inflation indexes'!$D$156/100*'Inflation indexes'!I133</f>
        <v>3591.81494731989</v>
      </c>
      <c r="AC40" s="22" t="n">
        <f aca="false">U40*'Inflation indexes'!$D$156/100*'Inflation indexes'!I133</f>
        <v>2988.66839466697</v>
      </c>
      <c r="AJ40" s="13" t="n">
        <f aca="false">AJ36+1</f>
        <v>2024</v>
      </c>
      <c r="AK40" s="15" t="n">
        <f aca="false">'Retirement benefit values'!AO41</f>
        <v>7325.72738734605</v>
      </c>
      <c r="AL40" s="13" t="n">
        <f aca="false">Adequacy_high!Z38</f>
        <v>685.327604410935</v>
      </c>
      <c r="AM40" s="13" t="n">
        <f aca="false">Adequacy_high!AA38</f>
        <v>671.973896463208</v>
      </c>
      <c r="AN40" s="13" t="n">
        <f aca="false">Adequacy_high!AB38</f>
        <v>617.644133445646</v>
      </c>
      <c r="AO40" s="13" t="n">
        <f aca="false">Adequacy_high!AC38</f>
        <v>860.301655166602</v>
      </c>
      <c r="AP40" s="13" t="n">
        <f aca="false">AP36+1</f>
        <v>2024</v>
      </c>
      <c r="AQ40" s="23" t="n">
        <f aca="false">AK40*'Inflation indexes'!$D$156/100*'Inflation indexes'!I133</f>
        <v>33213.7345600616</v>
      </c>
      <c r="AR40" s="23" t="n">
        <f aca="false">AL40*'Inflation indexes'!$D$156/100*'Inflation indexes'!I133</f>
        <v>3107.17119762137</v>
      </c>
      <c r="AS40" s="23" t="n">
        <f aca="false">AN40*'Inflation indexes'!$D$156/100*'Inflation indexes'!I133</f>
        <v>2800.30462726171</v>
      </c>
      <c r="AT40" s="23" t="n">
        <f aca="false">AO40*'Inflation indexes'!$D$156/100*'Inflation indexes'!I133</f>
        <v>3900.47694999429</v>
      </c>
      <c r="AU40" s="23" t="n">
        <f aca="false">AM40*'Inflation indexes'!$D$156/100*'Inflation indexes'!I133</f>
        <v>3046.62751537426</v>
      </c>
    </row>
    <row r="41" customFormat="false" ht="15" hidden="false" customHeight="false" outlineLevel="0" collapsed="false">
      <c r="A41" s="15" t="n">
        <f aca="false">'Retirement benefit values'!B42</f>
        <v>6303.1921203153</v>
      </c>
      <c r="B41" s="13" t="n">
        <f aca="false">Adequacy_low!Z39</f>
        <v>521.945203458562</v>
      </c>
      <c r="C41" s="13" t="n">
        <f aca="false">Adequacy_low!AA39</f>
        <v>523.232725357373</v>
      </c>
      <c r="D41" s="13" t="n">
        <f aca="false">Adequacy_low!AB39</f>
        <v>467.941275402439</v>
      </c>
      <c r="E41" s="13" t="n">
        <f aca="false">Adequacy_low!AC39</f>
        <v>696.118282229603</v>
      </c>
      <c r="F41" s="13" t="n">
        <f aca="false">F37+1</f>
        <v>2024</v>
      </c>
      <c r="G41" s="10" t="n">
        <f aca="false">A41*'Inflation indexes'!$D$156/100*'Inflation indexes'!I134</f>
        <v>28577.7150712494</v>
      </c>
      <c r="H41" s="13" t="n">
        <f aca="false">B41*'Inflation indexes'!$D$156/100*'Inflation indexes'!I134</f>
        <v>2366.42022367834</v>
      </c>
      <c r="I41" s="13" t="n">
        <f aca="false">D41*'Inflation indexes'!$D$156/100*'Inflation indexes'!I134</f>
        <v>2121.57462175832</v>
      </c>
      <c r="J41" s="8" t="n">
        <f aca="false">E41*'Inflation indexes'!$D$156/100*'Inflation indexes'!I134</f>
        <v>3156.09449081017</v>
      </c>
      <c r="K41" s="13" t="n">
        <f aca="false">C41*'Inflation indexes'!$D$156/100*'Inflation indexes'!I134</f>
        <v>2372.25765228117</v>
      </c>
      <c r="R41" s="17" t="n">
        <f aca="false">R37+1</f>
        <v>2024</v>
      </c>
      <c r="S41" s="18" t="n">
        <f aca="false">'Retirement benefit values'!R42</f>
        <v>6747.22284328682</v>
      </c>
      <c r="T41" s="17" t="n">
        <f aca="false">Adequacy_central!Z39</f>
        <v>535.483068303045</v>
      </c>
      <c r="U41" s="17" t="n">
        <f aca="false">Adequacy_central!AA39</f>
        <v>534.894269425812</v>
      </c>
      <c r="V41" s="17" t="n">
        <f aca="false">Adequacy_central!AB39</f>
        <v>481.091985913265</v>
      </c>
      <c r="W41" s="17" t="n">
        <f aca="false">Adequacy_central!AC39</f>
        <v>706.709225525179</v>
      </c>
      <c r="X41" s="17" t="n">
        <f aca="false">X37+1</f>
        <v>2024</v>
      </c>
      <c r="Y41" s="22" t="n">
        <f aca="false">S41*'Inflation indexes'!$D$156/100*'Inflation indexes'!I134</f>
        <v>30590.8828823753</v>
      </c>
      <c r="Z41" s="22" t="n">
        <f aca="false">T41*'Inflation indexes'!$D$156/100*'Inflation indexes'!I134</f>
        <v>2427.79884530592</v>
      </c>
      <c r="AA41" s="22" t="n">
        <f aca="false">V41*'Inflation indexes'!$D$156/100*'Inflation indexes'!I134</f>
        <v>2181.19794447946</v>
      </c>
      <c r="AB41" s="22" t="n">
        <f aca="false">W41*'Inflation indexes'!$D$156/100*'Inflation indexes'!I134</f>
        <v>3204.11221802829</v>
      </c>
      <c r="AC41" s="22" t="n">
        <f aca="false">U41*'Inflation indexes'!$D$156/100*'Inflation indexes'!I134</f>
        <v>2425.12932068622</v>
      </c>
      <c r="AJ41" s="13" t="n">
        <f aca="false">AJ37+1</f>
        <v>2024</v>
      </c>
      <c r="AK41" s="15" t="n">
        <f aca="false">'Retirement benefit values'!AO42</f>
        <v>7363.4327521854</v>
      </c>
      <c r="AL41" s="13" t="n">
        <f aca="false">Adequacy_high!Z39</f>
        <v>541.318286574459</v>
      </c>
      <c r="AM41" s="13" t="n">
        <f aca="false">Adequacy_high!AA39</f>
        <v>546.913757840533</v>
      </c>
      <c r="AN41" s="13" t="n">
        <f aca="false">Adequacy_high!AB39</f>
        <v>494.453055974687</v>
      </c>
      <c r="AO41" s="13" t="n">
        <f aca="false">Adequacy_high!AC39</f>
        <v>749.461179346595</v>
      </c>
      <c r="AP41" s="13" t="n">
        <f aca="false">AP37+1</f>
        <v>2024</v>
      </c>
      <c r="AQ41" s="23" t="n">
        <f aca="false">AK41*'Inflation indexes'!$D$156/100*'Inflation indexes'!I134</f>
        <v>33384.6849535239</v>
      </c>
      <c r="AR41" s="23" t="n">
        <f aca="false">AL41*'Inflation indexes'!$D$156/100*'Inflation indexes'!I134</f>
        <v>2454.25483807211</v>
      </c>
      <c r="AS41" s="23" t="n">
        <f aca="false">AN41*'Inflation indexes'!$D$156/100*'Inflation indexes'!I134</f>
        <v>2241.77500543111</v>
      </c>
      <c r="AT41" s="23" t="n">
        <f aca="false">AO41*'Inflation indexes'!$D$156/100*'Inflation indexes'!I134</f>
        <v>3397.94307892018</v>
      </c>
      <c r="AU41" s="23" t="n">
        <f aca="false">AM41*'Inflation indexes'!$D$156/100*'Inflation indexes'!I134</f>
        <v>2479.62385435449</v>
      </c>
    </row>
    <row r="42" customFormat="false" ht="15" hidden="false" customHeight="false" outlineLevel="0" collapsed="false">
      <c r="A42" s="15" t="n">
        <f aca="false">'Retirement benefit values'!B43</f>
        <v>6343.28252201252</v>
      </c>
      <c r="B42" s="13" t="n">
        <f aca="false">Adequacy_low!Z40</f>
        <v>529.242661743713</v>
      </c>
      <c r="C42" s="13" t="n">
        <f aca="false">Adequacy_low!AA40</f>
        <v>524.309906476131</v>
      </c>
      <c r="D42" s="13" t="n">
        <f aca="false">Adequacy_low!AB40</f>
        <v>472.223741907113</v>
      </c>
      <c r="E42" s="13" t="n">
        <f aca="false">Adequacy_low!AC40</f>
        <v>704.12073319531</v>
      </c>
      <c r="F42" s="13" t="n">
        <f aca="false">F38+1</f>
        <v>2024</v>
      </c>
      <c r="G42" s="10" t="n">
        <f aca="false">A42*'Inflation indexes'!$D$156/100*'Inflation indexes'!I135</f>
        <v>28759.4788593311</v>
      </c>
      <c r="H42" s="13" t="n">
        <f aca="false">B42*'Inflation indexes'!$D$156/100*'Inflation indexes'!I135</f>
        <v>2399.50579042558</v>
      </c>
      <c r="I42" s="13" t="n">
        <f aca="false">D42*'Inflation indexes'!$D$156/100*'Inflation indexes'!I135</f>
        <v>2140.99067401196</v>
      </c>
      <c r="J42" s="8" t="n">
        <f aca="false">E42*'Inflation indexes'!$D$156/100*'Inflation indexes'!I135</f>
        <v>3192.37638722144</v>
      </c>
      <c r="K42" s="13" t="n">
        <f aca="false">C42*'Inflation indexes'!$D$156/100*'Inflation indexes'!I135</f>
        <v>2377.14142775626</v>
      </c>
      <c r="R42" s="17" t="n">
        <f aca="false">R38+1</f>
        <v>2024</v>
      </c>
      <c r="S42" s="18" t="n">
        <f aca="false">'Retirement benefit values'!R43</f>
        <v>6766.160140659</v>
      </c>
      <c r="T42" s="17" t="n">
        <f aca="false">Adequacy_central!Z40</f>
        <v>538.038145646466</v>
      </c>
      <c r="U42" s="17" t="n">
        <f aca="false">Adequacy_central!AA40</f>
        <v>537.948138027772</v>
      </c>
      <c r="V42" s="17" t="n">
        <f aca="false">Adequacy_central!AB40</f>
        <v>480.495577206823</v>
      </c>
      <c r="W42" s="17" t="n">
        <f aca="false">Adequacy_central!AC40</f>
        <v>729.549000206049</v>
      </c>
      <c r="X42" s="17" t="n">
        <f aca="false">X38+1</f>
        <v>2024</v>
      </c>
      <c r="Y42" s="22" t="n">
        <f aca="false">S42*'Inflation indexes'!$D$156/100*'Inflation indexes'!I135</f>
        <v>30676.7417104408</v>
      </c>
      <c r="Z42" s="22" t="n">
        <f aca="false">T42*'Inflation indexes'!$D$156/100*'Inflation indexes'!I135</f>
        <v>2439.38317764285</v>
      </c>
      <c r="AA42" s="22" t="n">
        <f aca="false">V42*'Inflation indexes'!$D$156/100*'Inflation indexes'!I135</f>
        <v>2178.49391805072</v>
      </c>
      <c r="AB42" s="22" t="n">
        <f aca="false">W42*'Inflation indexes'!$D$156/100*'Inflation indexes'!I135</f>
        <v>3307.66428508615</v>
      </c>
      <c r="AC42" s="22" t="n">
        <f aca="false">U42*'Inflation indexes'!$D$156/100*'Inflation indexes'!I135</f>
        <v>2438.97509677967</v>
      </c>
      <c r="AJ42" s="13" t="n">
        <f aca="false">AJ38+1</f>
        <v>2024</v>
      </c>
      <c r="AK42" s="15" t="n">
        <f aca="false">'Retirement benefit values'!AO43</f>
        <v>7392.4212470608</v>
      </c>
      <c r="AL42" s="13" t="n">
        <f aca="false">Adequacy_high!Z40</f>
        <v>543.247987743544</v>
      </c>
      <c r="AM42" s="13" t="n">
        <f aca="false">Adequacy_high!AA40</f>
        <v>546.185497036129</v>
      </c>
      <c r="AN42" s="13" t="n">
        <f aca="false">Adequacy_high!AB40</f>
        <v>489.820085216751</v>
      </c>
      <c r="AO42" s="13" t="n">
        <f aca="false">Adequacy_high!AC40</f>
        <v>726.700373702311</v>
      </c>
      <c r="AP42" s="13" t="n">
        <f aca="false">AP38+1</f>
        <v>2024</v>
      </c>
      <c r="AQ42" s="23" t="n">
        <f aca="false">AK42*'Inflation indexes'!$D$156/100*'Inflation indexes'!I135</f>
        <v>33516.1143834192</v>
      </c>
      <c r="AR42" s="23" t="n">
        <f aca="false">AL42*'Inflation indexes'!$D$156/100*'Inflation indexes'!I135</f>
        <v>2463.00380988356</v>
      </c>
      <c r="AS42" s="23" t="n">
        <f aca="false">AN42*'Inflation indexes'!$D$156/100*'Inflation indexes'!I135</f>
        <v>2220.76982016522</v>
      </c>
      <c r="AT42" s="23" t="n">
        <f aca="false">AO42*'Inflation indexes'!$D$156/100*'Inflation indexes'!I135</f>
        <v>3294.74904547195</v>
      </c>
      <c r="AU42" s="23" t="n">
        <f aca="false">AM42*'Inflation indexes'!$D$156/100*'Inflation indexes'!I135</f>
        <v>2476.32203055338</v>
      </c>
    </row>
    <row r="43" customFormat="false" ht="15" hidden="false" customHeight="false" outlineLevel="0" collapsed="false">
      <c r="A43" s="15" t="n">
        <f aca="false">'Retirement benefit values'!B44</f>
        <v>6375.55978964205</v>
      </c>
      <c r="B43" s="13" t="n">
        <f aca="false">Adequacy_low!Z41</f>
        <v>517.573140564469</v>
      </c>
      <c r="C43" s="13" t="n">
        <f aca="false">Adequacy_low!AA41</f>
        <v>513.82191508657</v>
      </c>
      <c r="D43" s="13" t="n">
        <f aca="false">Adequacy_low!AB41</f>
        <v>460.255349457473</v>
      </c>
      <c r="E43" s="13" t="n">
        <f aca="false">Adequacy_low!AC41</f>
        <v>669.769011345344</v>
      </c>
      <c r="F43" s="13" t="n">
        <f aca="false">F39+1</f>
        <v>2024</v>
      </c>
      <c r="G43" s="10" t="n">
        <f aca="false">A43*'Inflation indexes'!$D$156/100*'Inflation indexes'!I136</f>
        <v>28905.8190850435</v>
      </c>
      <c r="H43" s="13" t="n">
        <f aca="false">B43*'Inflation indexes'!$D$156/100*'Inflation indexes'!I136</f>
        <v>2346.59795501256</v>
      </c>
      <c r="I43" s="13" t="n">
        <f aca="false">D43*'Inflation indexes'!$D$156/100*'Inflation indexes'!I136</f>
        <v>2086.72780168345</v>
      </c>
      <c r="J43" s="8" t="n">
        <f aca="false">E43*'Inflation indexes'!$D$156/100*'Inflation indexes'!I136</f>
        <v>3036.63090136339</v>
      </c>
      <c r="K43" s="13" t="n">
        <f aca="false">C43*'Inflation indexes'!$D$156/100*'Inflation indexes'!I136</f>
        <v>2329.59046883267</v>
      </c>
      <c r="R43" s="17" t="n">
        <f aca="false">R39+1</f>
        <v>2024</v>
      </c>
      <c r="S43" s="18" t="n">
        <f aca="false">'Retirement benefit values'!R44</f>
        <v>6809.47098866169</v>
      </c>
      <c r="T43" s="17" t="n">
        <f aca="false">Adequacy_central!Z41</f>
        <v>529.483553637433</v>
      </c>
      <c r="U43" s="17" t="n">
        <f aca="false">Adequacy_central!AA41</f>
        <v>535.308957409349</v>
      </c>
      <c r="V43" s="17" t="n">
        <f aca="false">Adequacy_central!AB41</f>
        <v>485.470320425871</v>
      </c>
      <c r="W43" s="17" t="n">
        <f aca="false">Adequacy_central!AC41</f>
        <v>688.334525157066</v>
      </c>
      <c r="X43" s="17" t="n">
        <f aca="false">X39+1</f>
        <v>2024</v>
      </c>
      <c r="Y43" s="22" t="n">
        <f aca="false">S43*'Inflation indexes'!$D$156/100*'Inflation indexes'!I136</f>
        <v>30873.106512606</v>
      </c>
      <c r="Z43" s="22" t="n">
        <f aca="false">T43*'Inflation indexes'!$D$156/100*'Inflation indexes'!I136</f>
        <v>2400.59795765931</v>
      </c>
      <c r="AA43" s="22" t="n">
        <f aca="false">V43*'Inflation indexes'!$D$156/100*'Inflation indexes'!I136</f>
        <v>2201.04864771038</v>
      </c>
      <c r="AB43" s="22" t="n">
        <f aca="false">W43*'Inflation indexes'!$D$156/100*'Inflation indexes'!I136</f>
        <v>3120.80411927194</v>
      </c>
      <c r="AC43" s="22" t="n">
        <f aca="false">U43*'Inflation indexes'!$D$156/100*'Inflation indexes'!I136</f>
        <v>2427.00945297646</v>
      </c>
      <c r="AJ43" s="13" t="n">
        <f aca="false">AJ39+1</f>
        <v>2024</v>
      </c>
      <c r="AK43" s="15" t="n">
        <f aca="false">'Retirement benefit values'!AO44</f>
        <v>7458.4209885604</v>
      </c>
      <c r="AL43" s="13" t="n">
        <f aca="false">Adequacy_high!Z41</f>
        <v>538.220733579867</v>
      </c>
      <c r="AM43" s="13" t="n">
        <f aca="false">Adequacy_high!AA41</f>
        <v>545.248700844834</v>
      </c>
      <c r="AN43" s="13" t="n">
        <f aca="false">Adequacy_high!AB41</f>
        <v>490.983752615082</v>
      </c>
      <c r="AO43" s="13" t="n">
        <f aca="false">Adequacy_high!AC41</f>
        <v>737.586343296282</v>
      </c>
      <c r="AP43" s="13" t="n">
        <f aca="false">AP39+1</f>
        <v>2024</v>
      </c>
      <c r="AQ43" s="23" t="n">
        <f aca="false">AK43*'Inflation indexes'!$D$156/100*'Inflation indexes'!I136</f>
        <v>33815.3471802861</v>
      </c>
      <c r="AR43" s="23" t="n">
        <f aca="false">AL43*'Inflation indexes'!$D$156/100*'Inflation indexes'!I136</f>
        <v>2440.21100358193</v>
      </c>
      <c r="AS43" s="23" t="n">
        <f aca="false">AN43*'Inflation indexes'!$D$156/100*'Inflation indexes'!I136</f>
        <v>2226.04571128712</v>
      </c>
      <c r="AT43" s="23" t="n">
        <f aca="false">AO43*'Inflation indexes'!$D$156/100*'Inflation indexes'!I136</f>
        <v>3344.10437708688</v>
      </c>
      <c r="AU43" s="23" t="n">
        <f aca="false">AM43*'Inflation indexes'!$D$156/100*'Inflation indexes'!I136</f>
        <v>2472.07473900274</v>
      </c>
    </row>
    <row r="44" customFormat="false" ht="15" hidden="false" customHeight="false" outlineLevel="0" collapsed="false">
      <c r="A44" s="15" t="n">
        <f aca="false">'Retirement benefit values'!B45</f>
        <v>6407.26003588706</v>
      </c>
      <c r="B44" s="13" t="n">
        <f aca="false">Adequacy_low!Z42</f>
        <v>664.698431030102</v>
      </c>
      <c r="C44" s="13" t="n">
        <f aca="false">Adequacy_low!AA42</f>
        <v>646.576287260274</v>
      </c>
      <c r="D44" s="13" t="n">
        <f aca="false">Adequacy_low!AB42</f>
        <v>592.411545392323</v>
      </c>
      <c r="E44" s="13" t="n">
        <f aca="false">Adequacy_low!AC42</f>
        <v>819.540045955678</v>
      </c>
      <c r="F44" s="13" t="n">
        <f aca="false">F40+1</f>
        <v>2025</v>
      </c>
      <c r="G44" s="10" t="n">
        <f aca="false">A44*'Inflation indexes'!$D$156/100*'Inflation indexes'!I137</f>
        <v>29049.543183498</v>
      </c>
      <c r="H44" s="13" t="n">
        <f aca="false">B44*'Inflation indexes'!$D$156/100*'Inflation indexes'!I137</f>
        <v>3013.64166087557</v>
      </c>
      <c r="I44" s="13" t="n">
        <f aca="false">D44*'Inflation indexes'!$D$156/100*'Inflation indexes'!I137</f>
        <v>2685.90390804929</v>
      </c>
      <c r="J44" s="8" t="n">
        <f aca="false">E44*'Inflation indexes'!$D$156/100*'Inflation indexes'!I137</f>
        <v>3715.67000906018</v>
      </c>
      <c r="K44" s="13" t="n">
        <f aca="false">C44*'Inflation indexes'!$D$156/100*'Inflation indexes'!I137</f>
        <v>2931.47861535056</v>
      </c>
      <c r="R44" s="17" t="n">
        <f aca="false">R40+1</f>
        <v>2025</v>
      </c>
      <c r="S44" s="18" t="n">
        <f aca="false">'Retirement benefit values'!R45</f>
        <v>6840.08052590487</v>
      </c>
      <c r="T44" s="17" t="n">
        <f aca="false">Adequacy_central!Z42</f>
        <v>673.947459962013</v>
      </c>
      <c r="U44" s="17" t="n">
        <f aca="false">Adequacy_central!AA42</f>
        <v>663.666474309291</v>
      </c>
      <c r="V44" s="17" t="n">
        <f aca="false">Adequacy_central!AB42</f>
        <v>608.899545444147</v>
      </c>
      <c r="W44" s="17" t="n">
        <f aca="false">Adequacy_central!AC42</f>
        <v>842.176264678325</v>
      </c>
      <c r="X44" s="17" t="n">
        <f aca="false">X40+1</f>
        <v>2025</v>
      </c>
      <c r="Y44" s="22" t="n">
        <f aca="false">S44*'Inflation indexes'!$D$156/100*'Inflation indexes'!I137</f>
        <v>31011.8855022197</v>
      </c>
      <c r="Z44" s="22" t="n">
        <f aca="false">T44*'Inflation indexes'!$D$156/100*'Inflation indexes'!I137</f>
        <v>3055.57535232216</v>
      </c>
      <c r="AA44" s="22" t="n">
        <f aca="false">V44*'Inflation indexes'!$D$156/100*'Inflation indexes'!I137</f>
        <v>2760.65799432522</v>
      </c>
      <c r="AB44" s="22" t="n">
        <f aca="false">W44*'Inflation indexes'!$D$156/100*'Inflation indexes'!I137</f>
        <v>3818.29918434129</v>
      </c>
      <c r="AC44" s="22" t="n">
        <f aca="false">U44*'Inflation indexes'!$D$156/100*'Inflation indexes'!I137</f>
        <v>3008.96292594726</v>
      </c>
      <c r="AJ44" s="13" t="n">
        <f aca="false">AJ40+1</f>
        <v>2025</v>
      </c>
      <c r="AK44" s="15" t="n">
        <f aca="false">'Retirement benefit values'!AO45</f>
        <v>7504.96739609413</v>
      </c>
      <c r="AL44" s="13" t="n">
        <f aca="false">Adequacy_high!Z42</f>
        <v>683.155903211585</v>
      </c>
      <c r="AM44" s="13" t="n">
        <f aca="false">Adequacy_high!AA42</f>
        <v>670.984507366373</v>
      </c>
      <c r="AN44" s="13" t="n">
        <f aca="false">Adequacy_high!AB42</f>
        <v>621.443826665712</v>
      </c>
      <c r="AO44" s="13" t="n">
        <f aca="false">Adequacy_high!AC42</f>
        <v>850.058850486948</v>
      </c>
      <c r="AP44" s="13" t="n">
        <f aca="false">AP40+1</f>
        <v>2025</v>
      </c>
      <c r="AQ44" s="23" t="n">
        <f aca="false">AK44*'Inflation indexes'!$D$156/100*'Inflation indexes'!I137</f>
        <v>34026.3815176026</v>
      </c>
      <c r="AR44" s="23" t="n">
        <f aca="false">AL44*'Inflation indexes'!$D$156/100*'Inflation indexes'!I137</f>
        <v>3097.32503445352</v>
      </c>
      <c r="AS44" s="23" t="n">
        <f aca="false">AN44*'Inflation indexes'!$D$156/100*'Inflation indexes'!I137</f>
        <v>2817.53185881811</v>
      </c>
      <c r="AT44" s="23" t="n">
        <f aca="false">AO44*'Inflation indexes'!$D$156/100*'Inflation indexes'!I137</f>
        <v>3854.03763034826</v>
      </c>
      <c r="AU44" s="23" t="n">
        <f aca="false">AM44*'Inflation indexes'!$D$156/100*'Inflation indexes'!I137</f>
        <v>3042.14177558334</v>
      </c>
    </row>
    <row r="45" customFormat="false" ht="15" hidden="false" customHeight="false" outlineLevel="0" collapsed="false">
      <c r="A45" s="15" t="n">
        <f aca="false">'Retirement benefit values'!B46</f>
        <v>6419.58376260898</v>
      </c>
      <c r="B45" s="13" t="n">
        <f aca="false">Adequacy_low!Z43</f>
        <v>533.537131280688</v>
      </c>
      <c r="C45" s="13" t="n">
        <f aca="false">Adequacy_low!AA43</f>
        <v>527.879137599065</v>
      </c>
      <c r="D45" s="13" t="n">
        <f aca="false">Adequacy_low!AB43</f>
        <v>475.971580924564</v>
      </c>
      <c r="E45" s="13" t="n">
        <f aca="false">Adequacy_low!AC43</f>
        <v>707.078245313475</v>
      </c>
      <c r="F45" s="13" t="n">
        <f aca="false">F41+1</f>
        <v>2025</v>
      </c>
      <c r="G45" s="10" t="n">
        <f aca="false">A45*'Inflation indexes'!$D$156/100*'Inflation indexes'!I138</f>
        <v>29105.4170874109</v>
      </c>
      <c r="H45" s="13" t="n">
        <f aca="false">B45*'Inflation indexes'!$D$156/100*'Inflation indexes'!I138</f>
        <v>2418.97626260337</v>
      </c>
      <c r="I45" s="13" t="n">
        <f aca="false">D45*'Inflation indexes'!$D$156/100*'Inflation indexes'!I138</f>
        <v>2157.98280649487</v>
      </c>
      <c r="J45" s="8" t="n">
        <f aca="false">E45*'Inflation indexes'!$D$156/100*'Inflation indexes'!I138</f>
        <v>3205.78529766228</v>
      </c>
      <c r="K45" s="13" t="n">
        <f aca="false">C45*'Inflation indexes'!$D$156/100*'Inflation indexes'!I138</f>
        <v>2393.32377919148</v>
      </c>
      <c r="R45" s="17" t="n">
        <f aca="false">R41+1</f>
        <v>2025</v>
      </c>
      <c r="S45" s="18" t="n">
        <f aca="false">'Retirement benefit values'!R46</f>
        <v>6852.53401785481</v>
      </c>
      <c r="T45" s="17" t="n">
        <f aca="false">Adequacy_central!Z43</f>
        <v>545.560217988857</v>
      </c>
      <c r="U45" s="17" t="n">
        <f aca="false">Adequacy_central!AA43</f>
        <v>548.298397486563</v>
      </c>
      <c r="V45" s="17" t="n">
        <f aca="false">Adequacy_central!AB43</f>
        <v>498.350406183829</v>
      </c>
      <c r="W45" s="17" t="n">
        <f aca="false">Adequacy_central!AC43</f>
        <v>735.130969716199</v>
      </c>
      <c r="X45" s="17" t="n">
        <f aca="false">X41+1</f>
        <v>2025</v>
      </c>
      <c r="Y45" s="22" t="n">
        <f aca="false">S45*'Inflation indexes'!$D$156/100*'Inflation indexes'!I138</f>
        <v>31068.3477419538</v>
      </c>
      <c r="Z45" s="22" t="n">
        <f aca="false">T45*'Inflation indexes'!$D$156/100*'Inflation indexes'!I138</f>
        <v>2473.48711038724</v>
      </c>
      <c r="AA45" s="22" t="n">
        <f aca="false">V45*'Inflation indexes'!$D$156/100*'Inflation indexes'!I138</f>
        <v>2259.44499893341</v>
      </c>
      <c r="AB45" s="22" t="n">
        <f aca="false">W45*'Inflation indexes'!$D$156/100*'Inflation indexes'!I138</f>
        <v>3332.97208645926</v>
      </c>
      <c r="AC45" s="22" t="n">
        <f aca="false">U45*'Inflation indexes'!$D$156/100*'Inflation indexes'!I138</f>
        <v>2485.90160006258</v>
      </c>
      <c r="AJ45" s="13" t="n">
        <f aca="false">AJ41+1</f>
        <v>2025</v>
      </c>
      <c r="AK45" s="15" t="n">
        <f aca="false">'Retirement benefit values'!AO46</f>
        <v>7562.58278983347</v>
      </c>
      <c r="AL45" s="13" t="n">
        <f aca="false">Adequacy_high!Z43</f>
        <v>539.079619563451</v>
      </c>
      <c r="AM45" s="13" t="n">
        <f aca="false">Adequacy_high!AA43</f>
        <v>544.269631169537</v>
      </c>
      <c r="AN45" s="13" t="n">
        <f aca="false">Adequacy_high!AB43</f>
        <v>493.697452256351</v>
      </c>
      <c r="AO45" s="13" t="n">
        <f aca="false">Adequacy_high!AC43</f>
        <v>747.60023215408</v>
      </c>
      <c r="AP45" s="13" t="n">
        <f aca="false">AP41+1</f>
        <v>2025</v>
      </c>
      <c r="AQ45" s="23" t="n">
        <f aca="false">AK45*'Inflation indexes'!$D$156/100*'Inflation indexes'!I138</f>
        <v>34287.6009560351</v>
      </c>
      <c r="AR45" s="23" t="n">
        <f aca="false">AL45*'Inflation indexes'!$D$156/100*'Inflation indexes'!I138</f>
        <v>2444.10506209213</v>
      </c>
      <c r="AS45" s="23" t="n">
        <f aca="false">AN45*'Inflation indexes'!$D$156/100*'Inflation indexes'!I138</f>
        <v>2238.349213014</v>
      </c>
      <c r="AT45" s="23" t="n">
        <f aca="false">AO45*'Inflation indexes'!$D$156/100*'Inflation indexes'!I138</f>
        <v>3389.5058271888</v>
      </c>
      <c r="AU45" s="23" t="n">
        <f aca="false">AM45*'Inflation indexes'!$D$156/100*'Inflation indexes'!I138</f>
        <v>2467.63578590065</v>
      </c>
    </row>
    <row r="46" customFormat="false" ht="15" hidden="false" customHeight="false" outlineLevel="0" collapsed="false">
      <c r="A46" s="15" t="n">
        <f aca="false">'Retirement benefit values'!B47</f>
        <v>6436.58627808515</v>
      </c>
      <c r="B46" s="13" t="n">
        <f aca="false">Adequacy_low!Z44</f>
        <v>534.317978676283</v>
      </c>
      <c r="C46" s="13" t="n">
        <f aca="false">Adequacy_low!AA44</f>
        <v>531.32725684</v>
      </c>
      <c r="D46" s="13" t="n">
        <f aca="false">Adequacy_low!AB44</f>
        <v>477.32504912246</v>
      </c>
      <c r="E46" s="13" t="n">
        <f aca="false">Adequacy_low!AC44</f>
        <v>699.751508199068</v>
      </c>
      <c r="F46" s="13" t="n">
        <f aca="false">F42+1</f>
        <v>2025</v>
      </c>
      <c r="G46" s="10" t="n">
        <f aca="false">A46*'Inflation indexes'!$D$156/100*'Inflation indexes'!I139</f>
        <v>29182.5039084213</v>
      </c>
      <c r="H46" s="13" t="n">
        <f aca="false">B46*'Inflation indexes'!$D$156/100*'Inflation indexes'!I139</f>
        <v>2422.51650601647</v>
      </c>
      <c r="I46" s="13" t="n">
        <f aca="false">D46*'Inflation indexes'!$D$156/100*'Inflation indexes'!I139</f>
        <v>2164.11922559477</v>
      </c>
      <c r="J46" s="8" t="n">
        <f aca="false">E46*'Inflation indexes'!$D$156/100*'Inflation indexes'!I139</f>
        <v>3172.56698515319</v>
      </c>
      <c r="K46" s="13" t="n">
        <f aca="false">C46*'Inflation indexes'!$D$156/100*'Inflation indexes'!I139</f>
        <v>2408.95702776113</v>
      </c>
      <c r="R46" s="17" t="n">
        <f aca="false">R42+1</f>
        <v>2025</v>
      </c>
      <c r="S46" s="18" t="n">
        <f aca="false">'Retirement benefit values'!R47</f>
        <v>6875.38454446179</v>
      </c>
      <c r="T46" s="17" t="n">
        <f aca="false">Adequacy_central!Z44</f>
        <v>539.776620778826</v>
      </c>
      <c r="U46" s="17" t="n">
        <f aca="false">Adequacy_central!AA44</f>
        <v>545.817663996779</v>
      </c>
      <c r="V46" s="17" t="n">
        <f aca="false">Adequacy_central!AB44</f>
        <v>490.559598420647</v>
      </c>
      <c r="W46" s="17" t="n">
        <f aca="false">Adequacy_central!AC44</f>
        <v>735.543822868734</v>
      </c>
      <c r="X46" s="17" t="n">
        <f aca="false">X42+1</f>
        <v>2025</v>
      </c>
      <c r="Y46" s="22" t="n">
        <f aca="false">S46*'Inflation indexes'!$D$156/100*'Inflation indexes'!I139</f>
        <v>31171.9485566105</v>
      </c>
      <c r="Z46" s="22" t="n">
        <f aca="false">T46*'Inflation indexes'!$D$156/100*'Inflation indexes'!I139</f>
        <v>2447.26515966763</v>
      </c>
      <c r="AA46" s="22" t="n">
        <f aca="false">V46*'Inflation indexes'!$D$156/100*'Inflation indexes'!I139</f>
        <v>2224.12266063541</v>
      </c>
      <c r="AB46" s="22" t="n">
        <f aca="false">W46*'Inflation indexes'!$D$156/100*'Inflation indexes'!I139</f>
        <v>3334.84389990461</v>
      </c>
      <c r="AC46" s="22" t="n">
        <f aca="false">U46*'Inflation indexes'!$D$156/100*'Inflation indexes'!I139</f>
        <v>2474.65433145875</v>
      </c>
      <c r="AJ46" s="13" t="n">
        <f aca="false">AJ42+1</f>
        <v>2025</v>
      </c>
      <c r="AK46" s="15" t="n">
        <f aca="false">'Retirement benefit values'!AO47</f>
        <v>7600.23259947471</v>
      </c>
      <c r="AL46" s="13" t="n">
        <f aca="false">Adequacy_high!Z44</f>
        <v>547.016578896852</v>
      </c>
      <c r="AM46" s="13" t="n">
        <f aca="false">Adequacy_high!AA44</f>
        <v>551.37298713426</v>
      </c>
      <c r="AN46" s="13" t="n">
        <f aca="false">Adequacy_high!AB44</f>
        <v>500.424021821099</v>
      </c>
      <c r="AO46" s="13" t="n">
        <f aca="false">Adequacy_high!AC44</f>
        <v>763.046697372475</v>
      </c>
      <c r="AP46" s="13" t="n">
        <f aca="false">AP42+1</f>
        <v>2025</v>
      </c>
      <c r="AQ46" s="23" t="n">
        <f aca="false">AK46*'Inflation indexes'!$D$156/100*'Inflation indexes'!I139</f>
        <v>34458.2994706728</v>
      </c>
      <c r="AR46" s="23" t="n">
        <f aca="false">AL46*'Inflation indexes'!$D$156/100*'Inflation indexes'!I139</f>
        <v>2480.09002939639</v>
      </c>
      <c r="AS46" s="23" t="n">
        <f aca="false">AN46*'Inflation indexes'!$D$156/100*'Inflation indexes'!I139</f>
        <v>2268.8464570705</v>
      </c>
      <c r="AT46" s="23" t="n">
        <f aca="false">AO46*'Inflation indexes'!$D$156/100*'Inflation indexes'!I139</f>
        <v>3459.53775282955</v>
      </c>
      <c r="AU46" s="23" t="n">
        <f aca="false">AM46*'Inflation indexes'!$D$156/100*'Inflation indexes'!I139</f>
        <v>2499.84132222807</v>
      </c>
    </row>
    <row r="47" customFormat="false" ht="15" hidden="false" customHeight="false" outlineLevel="0" collapsed="false">
      <c r="A47" s="15" t="n">
        <f aca="false">'Retirement benefit values'!B48</f>
        <v>6466.08472104075</v>
      </c>
      <c r="B47" s="13" t="n">
        <f aca="false">Adequacy_low!Z45</f>
        <v>532.345186392407</v>
      </c>
      <c r="C47" s="13" t="n">
        <f aca="false">Adequacy_low!AA45</f>
        <v>533.821295514354</v>
      </c>
      <c r="D47" s="13" t="n">
        <f aca="false">Adequacy_low!AB45</f>
        <v>485.54650687387</v>
      </c>
      <c r="E47" s="13" t="n">
        <f aca="false">Adequacy_low!AC45</f>
        <v>666.309503285509</v>
      </c>
      <c r="F47" s="13" t="n">
        <f aca="false">F43+1</f>
        <v>2025</v>
      </c>
      <c r="G47" s="10" t="n">
        <f aca="false">A47*'Inflation indexes'!$D$156/100*'Inflation indexes'!I140</f>
        <v>29316.2453654068</v>
      </c>
      <c r="H47" s="13" t="n">
        <f aca="false">B47*'Inflation indexes'!$D$156/100*'Inflation indexes'!I140</f>
        <v>2413.57216563984</v>
      </c>
      <c r="I47" s="13" t="n">
        <f aca="false">D47*'Inflation indexes'!$D$156/100*'Inflation indexes'!I140</f>
        <v>2201.39406548627</v>
      </c>
      <c r="J47" s="8" t="n">
        <f aca="false">E47*'Inflation indexes'!$D$156/100*'Inflation indexes'!I140</f>
        <v>3020.9460176198</v>
      </c>
      <c r="K47" s="13" t="n">
        <f aca="false">C47*'Inflation indexes'!$D$156/100*'Inflation indexes'!I140</f>
        <v>2420.26462004959</v>
      </c>
      <c r="R47" s="17" t="n">
        <f aca="false">R43+1</f>
        <v>2025</v>
      </c>
      <c r="S47" s="18" t="n">
        <f aca="false">'Retirement benefit values'!R48</f>
        <v>6947.67471584953</v>
      </c>
      <c r="T47" s="17" t="n">
        <f aca="false">Adequacy_central!Z45</f>
        <v>549.431017224709</v>
      </c>
      <c r="U47" s="17" t="n">
        <f aca="false">Adequacy_central!AA45</f>
        <v>551.67871712169</v>
      </c>
      <c r="V47" s="17" t="n">
        <f aca="false">Adequacy_central!AB45</f>
        <v>500.469320824529</v>
      </c>
      <c r="W47" s="17" t="n">
        <f aca="false">Adequacy_central!AC45</f>
        <v>739.202407218037</v>
      </c>
      <c r="X47" s="17" t="n">
        <f aca="false">X43+1</f>
        <v>2025</v>
      </c>
      <c r="Y47" s="22" t="n">
        <f aca="false">S47*'Inflation indexes'!$D$156/100*'Inflation indexes'!I140</f>
        <v>31499.7012065277</v>
      </c>
      <c r="Z47" s="22" t="n">
        <f aca="false">T47*'Inflation indexes'!$D$156/100*'Inflation indexes'!I140</f>
        <v>2491.03672581204</v>
      </c>
      <c r="AA47" s="22" t="n">
        <f aca="false">V47*'Inflation indexes'!$D$156/100*'Inflation indexes'!I140</f>
        <v>2269.0518358672</v>
      </c>
      <c r="AB47" s="22" t="n">
        <f aca="false">W47*'Inflation indexes'!$D$156/100*'Inflation indexes'!I140</f>
        <v>3351.43136528767</v>
      </c>
      <c r="AC47" s="22" t="n">
        <f aca="false">U47*'Inflation indexes'!$D$156/100*'Inflation indexes'!I140</f>
        <v>2501.22745552414</v>
      </c>
      <c r="AJ47" s="13" t="n">
        <f aca="false">AJ43+1</f>
        <v>2025</v>
      </c>
      <c r="AK47" s="15" t="n">
        <f aca="false">'Retirement benefit values'!AO48</f>
        <v>7657.0798748947</v>
      </c>
      <c r="AL47" s="13" t="n">
        <f aca="false">Adequacy_high!Z45</f>
        <v>542.098409726539</v>
      </c>
      <c r="AM47" s="13" t="n">
        <f aca="false">Adequacy_high!AA45</f>
        <v>550.71114558789</v>
      </c>
      <c r="AN47" s="13" t="n">
        <f aca="false">Adequacy_high!AB45</f>
        <v>497.979027250925</v>
      </c>
      <c r="AO47" s="13" t="n">
        <f aca="false">Adequacy_high!AC45</f>
        <v>744.670083683521</v>
      </c>
      <c r="AP47" s="13" t="n">
        <f aca="false">AP43+1</f>
        <v>2025</v>
      </c>
      <c r="AQ47" s="23" t="n">
        <f aca="false">AK47*'Inflation indexes'!$D$156/100*'Inflation indexes'!I140</f>
        <v>34716.0363773892</v>
      </c>
      <c r="AR47" s="23" t="n">
        <f aca="false">AL47*'Inflation indexes'!$D$156/100*'Inflation indexes'!I140</f>
        <v>2457.79179787519</v>
      </c>
      <c r="AS47" s="23" t="n">
        <f aca="false">AN47*'Inflation indexes'!$D$156/100*'Inflation indexes'!I140</f>
        <v>2257.76122329633</v>
      </c>
      <c r="AT47" s="23" t="n">
        <f aca="false">AO47*'Inflation indexes'!$D$156/100*'Inflation indexes'!I140</f>
        <v>3376.2209793673</v>
      </c>
      <c r="AU47" s="23" t="n">
        <f aca="false">AM47*'Inflation indexes'!$D$156/100*'Inflation indexes'!I140</f>
        <v>2496.84063324804</v>
      </c>
    </row>
    <row r="48" customFormat="false" ht="15" hidden="false" customHeight="false" outlineLevel="0" collapsed="false">
      <c r="A48" s="15" t="n">
        <f aca="false">'Retirement benefit values'!B49</f>
        <v>6509.70199242626</v>
      </c>
      <c r="B48" s="13" t="n">
        <f aca="false">Adequacy_low!Z46</f>
        <v>673.476344089907</v>
      </c>
      <c r="C48" s="13" t="n">
        <f aca="false">Adequacy_low!AA46</f>
        <v>664.817513800049</v>
      </c>
      <c r="D48" s="13" t="n">
        <f aca="false">Adequacy_low!AB46</f>
        <v>610.16468297346</v>
      </c>
      <c r="E48" s="13" t="n">
        <f aca="false">Adequacy_low!AC46</f>
        <v>828.523873697278</v>
      </c>
      <c r="F48" s="13" t="n">
        <f aca="false">F44+1</f>
        <v>2026</v>
      </c>
      <c r="G48" s="10" t="n">
        <f aca="false">A48*'Inflation indexes'!$D$156/100*'Inflation indexes'!I141</f>
        <v>29513.9994446174</v>
      </c>
      <c r="H48" s="13" t="n">
        <f aca="false">B48*'Inflation indexes'!$D$156/100*'Inflation indexes'!I141</f>
        <v>3053.43938456145</v>
      </c>
      <c r="I48" s="13" t="n">
        <f aca="false">D48*'Inflation indexes'!$D$156/100*'Inflation indexes'!I141</f>
        <v>2766.39393559886</v>
      </c>
      <c r="J48" s="8" t="n">
        <f aca="false">E48*'Inflation indexes'!$D$156/100*'Inflation indexes'!I141</f>
        <v>3756.401318617</v>
      </c>
      <c r="K48" s="13" t="n">
        <f aca="false">C48*'Inflation indexes'!$D$156/100*'Inflation indexes'!I141</f>
        <v>3014.1815640555</v>
      </c>
      <c r="R48" s="17" t="n">
        <f aca="false">R44+1</f>
        <v>2026</v>
      </c>
      <c r="S48" s="18" t="n">
        <f aca="false">'Retirement benefit values'!R49</f>
        <v>6987.3956266442</v>
      </c>
      <c r="T48" s="17" t="n">
        <f aca="false">Adequacy_central!Z46</f>
        <v>690.982545988242</v>
      </c>
      <c r="U48" s="17" t="n">
        <f aca="false">Adequacy_central!AA46</f>
        <v>679.861964334732</v>
      </c>
      <c r="V48" s="17" t="n">
        <f aca="false">Adequacy_central!AB46</f>
        <v>624.686623867725</v>
      </c>
      <c r="W48" s="17" t="n">
        <f aca="false">Adequacy_central!AC46</f>
        <v>855.194534318455</v>
      </c>
      <c r="X48" s="17" t="n">
        <f aca="false">X44+1</f>
        <v>2026</v>
      </c>
      <c r="Y48" s="22" t="n">
        <f aca="false">S48*'Inflation indexes'!$D$156/100*'Inflation indexes'!I141</f>
        <v>31679.789779015</v>
      </c>
      <c r="Z48" s="22" t="n">
        <f aca="false">T48*'Inflation indexes'!$D$156/100*'Inflation indexes'!I141</f>
        <v>3132.80984325617</v>
      </c>
      <c r="AA48" s="22" t="n">
        <f aca="false">V48*'Inflation indexes'!$D$156/100*'Inflation indexes'!I141</f>
        <v>2832.23420846954</v>
      </c>
      <c r="AB48" s="22" t="n">
        <f aca="false">W48*'Inflation indexes'!$D$156/100*'Inflation indexes'!I141</f>
        <v>3877.32204028395</v>
      </c>
      <c r="AC48" s="22" t="n">
        <f aca="false">U48*'Inflation indexes'!$D$156/100*'Inflation indexes'!I141</f>
        <v>3082.39081622123</v>
      </c>
      <c r="AJ48" s="13" t="n">
        <f aca="false">AJ44+1</f>
        <v>2026</v>
      </c>
      <c r="AK48" s="15" t="n">
        <f aca="false">'Retirement benefit values'!AO49</f>
        <v>7675.86150539333</v>
      </c>
      <c r="AL48" s="13" t="n">
        <f aca="false">Adequacy_high!Z46</f>
        <v>688.208850940535</v>
      </c>
      <c r="AM48" s="13" t="n">
        <f aca="false">Adequacy_high!AA46</f>
        <v>688.892637947647</v>
      </c>
      <c r="AN48" s="13" t="n">
        <f aca="false">Adequacy_high!AB46</f>
        <v>641.473657074039</v>
      </c>
      <c r="AO48" s="13" t="n">
        <f aca="false">Adequacy_high!AC46</f>
        <v>873.677207217113</v>
      </c>
      <c r="AP48" s="13" t="n">
        <f aca="false">AP44+1</f>
        <v>2026</v>
      </c>
      <c r="AQ48" s="23" t="n">
        <f aca="false">AK48*'Inflation indexes'!$D$156/100*'Inflation indexes'!I141</f>
        <v>34801.1894355093</v>
      </c>
      <c r="AR48" s="23" t="n">
        <f aca="false">AL48*'Inflation indexes'!$D$156/100*'Inflation indexes'!I141</f>
        <v>3120.23433147501</v>
      </c>
      <c r="AS48" s="23" t="n">
        <f aca="false">AN48*'Inflation indexes'!$D$156/100*'Inflation indexes'!I141</f>
        <v>2908.34406561881</v>
      </c>
      <c r="AT48" s="23" t="n">
        <f aca="false">AO48*'Inflation indexes'!$D$156/100*'Inflation indexes'!I141</f>
        <v>3961.1196700834</v>
      </c>
      <c r="AU48" s="23" t="n">
        <f aca="false">AM48*'Inflation indexes'!$D$156/100*'Inflation indexes'!I141</f>
        <v>3123.33451783863</v>
      </c>
    </row>
    <row r="49" customFormat="false" ht="15" hidden="false" customHeight="false" outlineLevel="0" collapsed="false">
      <c r="A49" s="15" t="n">
        <f aca="false">'Retirement benefit values'!B50</f>
        <v>6542.14841980565</v>
      </c>
      <c r="B49" s="13" t="n">
        <f aca="false">Adequacy_low!Z47</f>
        <v>537.881206141569</v>
      </c>
      <c r="C49" s="13" t="n">
        <f aca="false">Adequacy_low!AA47</f>
        <v>535.63942578324</v>
      </c>
      <c r="D49" s="13" t="n">
        <f aca="false">Adequacy_low!AB47</f>
        <v>485.496953692963</v>
      </c>
      <c r="E49" s="13" t="n">
        <f aca="false">Adequacy_low!AC47</f>
        <v>706.923533043481</v>
      </c>
      <c r="F49" s="13" t="n">
        <f aca="false">F45+1</f>
        <v>2026</v>
      </c>
      <c r="G49" s="10" t="n">
        <f aca="false">A49*'Inflation indexes'!$D$156/100*'Inflation indexes'!I142</f>
        <v>29661.1066149255</v>
      </c>
      <c r="H49" s="13" t="n">
        <f aca="false">B49*'Inflation indexes'!$D$156/100*'Inflation indexes'!I142</f>
        <v>2438.67163778039</v>
      </c>
      <c r="I49" s="13" t="n">
        <f aca="false">D49*'Inflation indexes'!$D$156/100*'Inflation indexes'!I142</f>
        <v>2201.16939889547</v>
      </c>
      <c r="J49" s="8" t="n">
        <f aca="false">E49*'Inflation indexes'!$D$156/100*'Inflation indexes'!I142</f>
        <v>3205.08385574436</v>
      </c>
      <c r="K49" s="13" t="n">
        <f aca="false">C49*'Inflation indexes'!$D$156/100*'Inflation indexes'!I142</f>
        <v>2428.50774635684</v>
      </c>
      <c r="R49" s="17" t="n">
        <f aca="false">R45+1</f>
        <v>2026</v>
      </c>
      <c r="S49" s="18" t="n">
        <f aca="false">'Retirement benefit values'!R50</f>
        <v>7025.15815415619</v>
      </c>
      <c r="T49" s="17" t="n">
        <f aca="false">Adequacy_central!Z47</f>
        <v>555.524541421099</v>
      </c>
      <c r="U49" s="17" t="n">
        <f aca="false">Adequacy_central!AA47</f>
        <v>560.422561551352</v>
      </c>
      <c r="V49" s="17" t="n">
        <f aca="false">Adequacy_central!AB47</f>
        <v>502.461630437717</v>
      </c>
      <c r="W49" s="17" t="n">
        <f aca="false">Adequacy_central!AC47</f>
        <v>775.32053362526</v>
      </c>
      <c r="X49" s="17" t="n">
        <f aca="false">X45+1</f>
        <v>2026</v>
      </c>
      <c r="Y49" s="22" t="n">
        <f aca="false">S49*'Inflation indexes'!$D$156/100*'Inflation indexes'!I142</f>
        <v>31850.9993393471</v>
      </c>
      <c r="Z49" s="22" t="n">
        <f aca="false">T49*'Inflation indexes'!$D$156/100*'Inflation indexes'!I142</f>
        <v>2518.66383838298</v>
      </c>
      <c r="AA49" s="22" t="n">
        <f aca="false">V49*'Inflation indexes'!$D$156/100*'Inflation indexes'!I142</f>
        <v>2278.08466484855</v>
      </c>
      <c r="AB49" s="22" t="n">
        <f aca="false">W49*'Inflation indexes'!$D$156/100*'Inflation indexes'!I142</f>
        <v>3515.18546093807</v>
      </c>
      <c r="AC49" s="22" t="n">
        <f aca="false">U49*'Inflation indexes'!$D$156/100*'Inflation indexes'!I142</f>
        <v>2540.87071721894</v>
      </c>
      <c r="AJ49" s="13" t="n">
        <f aca="false">AJ45+1</f>
        <v>2026</v>
      </c>
      <c r="AK49" s="15" t="n">
        <f aca="false">'Retirement benefit values'!AO50</f>
        <v>7751.25099936711</v>
      </c>
      <c r="AL49" s="13" t="n">
        <f aca="false">Adequacy_high!Z47</f>
        <v>544.52138075385</v>
      </c>
      <c r="AM49" s="13" t="n">
        <f aca="false">Adequacy_high!AA47</f>
        <v>556.669272418555</v>
      </c>
      <c r="AN49" s="13" t="n">
        <f aca="false">Adequacy_high!AB47</f>
        <v>505.178184624988</v>
      </c>
      <c r="AO49" s="13" t="n">
        <f aca="false">Adequacy_high!AC47</f>
        <v>795.000338431664</v>
      </c>
      <c r="AP49" s="13" t="n">
        <f aca="false">AP45+1</f>
        <v>2026</v>
      </c>
      <c r="AQ49" s="23" t="n">
        <f aca="false">AK49*'Inflation indexes'!$D$156/100*'Inflation indexes'!I142</f>
        <v>35142.9939429754</v>
      </c>
      <c r="AR49" s="23" t="n">
        <f aca="false">AL49*'Inflation indexes'!$D$156/100*'Inflation indexes'!I142</f>
        <v>2468.77718025331</v>
      </c>
      <c r="AS49" s="23" t="n">
        <f aca="false">AN49*'Inflation indexes'!$D$156/100*'Inflation indexes'!I142</f>
        <v>2290.40110865315</v>
      </c>
      <c r="AT49" s="23" t="n">
        <f aca="false">AO49*'Inflation indexes'!$D$156/100*'Inflation indexes'!I142</f>
        <v>3604.41070485894</v>
      </c>
      <c r="AU49" s="23" t="n">
        <f aca="false">AM49*'Inflation indexes'!$D$156/100*'Inflation indexes'!I142</f>
        <v>2523.8538747414</v>
      </c>
    </row>
    <row r="50" customFormat="false" ht="15" hidden="false" customHeight="false" outlineLevel="0" collapsed="false">
      <c r="A50" s="15" t="n">
        <f aca="false">'Retirement benefit values'!B51</f>
        <v>6577.59933574718</v>
      </c>
      <c r="B50" s="13" t="n">
        <f aca="false">Adequacy_low!Z48</f>
        <v>540.598812759981</v>
      </c>
      <c r="C50" s="13" t="n">
        <f aca="false">Adequacy_low!AA48</f>
        <v>540.503028115725</v>
      </c>
      <c r="D50" s="13" t="n">
        <f aca="false">Adequacy_low!AB48</f>
        <v>487.887074158863</v>
      </c>
      <c r="E50" s="13" t="n">
        <f aca="false">Adequacy_low!AC48</f>
        <v>701.295702336053</v>
      </c>
      <c r="F50" s="13" t="n">
        <f aca="false">F46+1</f>
        <v>2026</v>
      </c>
      <c r="G50" s="10" t="n">
        <f aca="false">A50*'Inflation indexes'!$D$156/100*'Inflation indexes'!I143</f>
        <v>29821.8356797317</v>
      </c>
      <c r="H50" s="13" t="n">
        <f aca="false">B50*'Inflation indexes'!$D$156/100*'Inflation indexes'!I143</f>
        <v>2450.99285314782</v>
      </c>
      <c r="I50" s="13" t="n">
        <f aca="false">D50*'Inflation indexes'!$D$156/100*'Inflation indexes'!I143</f>
        <v>2212.005841821</v>
      </c>
      <c r="J50" s="8" t="n">
        <f aca="false">E50*'Inflation indexes'!$D$156/100*'Inflation indexes'!I143</f>
        <v>3179.56812667309</v>
      </c>
      <c r="K50" s="13" t="n">
        <f aca="false">C50*'Inflation indexes'!$D$156/100*'Inflation indexes'!I143</f>
        <v>2450.55858012877</v>
      </c>
      <c r="R50" s="17" t="n">
        <f aca="false">R46+1</f>
        <v>2026</v>
      </c>
      <c r="S50" s="18" t="n">
        <f aca="false">'Retirement benefit values'!R51</f>
        <v>7075.25481395618</v>
      </c>
      <c r="T50" s="17" t="n">
        <f aca="false">Adequacy_central!Z48</f>
        <v>551.39423677051</v>
      </c>
      <c r="U50" s="17" t="n">
        <f aca="false">Adequacy_central!AA48</f>
        <v>558.03943964796</v>
      </c>
      <c r="V50" s="17" t="n">
        <f aca="false">Adequacy_central!AB48</f>
        <v>507.793065863689</v>
      </c>
      <c r="W50" s="17" t="n">
        <f aca="false">Adequacy_central!AC48</f>
        <v>731.378175577749</v>
      </c>
      <c r="X50" s="17" t="n">
        <f aca="false">X46+1</f>
        <v>2026</v>
      </c>
      <c r="Y50" s="22" t="n">
        <f aca="false">S50*'Inflation indexes'!$D$156/100*'Inflation indexes'!I143</f>
        <v>32078.1299808472</v>
      </c>
      <c r="Z50" s="22" t="n">
        <f aca="false">T50*'Inflation indexes'!$D$156/100*'Inflation indexes'!I143</f>
        <v>2499.93766484916</v>
      </c>
      <c r="AA50" s="22" t="n">
        <f aca="false">V50*'Inflation indexes'!$D$156/100*'Inflation indexes'!I143</f>
        <v>2302.25658276188</v>
      </c>
      <c r="AB50" s="22" t="n">
        <f aca="false">W50*'Inflation indexes'!$D$156/100*'Inflation indexes'!I143</f>
        <v>3315.95748821085</v>
      </c>
      <c r="AC50" s="22" t="n">
        <f aca="false">U50*'Inflation indexes'!$D$156/100*'Inflation indexes'!I143</f>
        <v>2530.06600471213</v>
      </c>
      <c r="AJ50" s="13" t="n">
        <f aca="false">AJ46+1</f>
        <v>2026</v>
      </c>
      <c r="AK50" s="15" t="n">
        <f aca="false">'Retirement benefit values'!AO51</f>
        <v>7748.55580889009</v>
      </c>
      <c r="AL50" s="13" t="n">
        <f aca="false">Adequacy_high!Z48</f>
        <v>554.723693658864</v>
      </c>
      <c r="AM50" s="13" t="n">
        <f aca="false">Adequacy_high!AA48</f>
        <v>557.934291397888</v>
      </c>
      <c r="AN50" s="13" t="n">
        <f aca="false">Adequacy_high!AB48</f>
        <v>508.205529950442</v>
      </c>
      <c r="AO50" s="13" t="n">
        <f aca="false">Adequacy_high!AC48</f>
        <v>741.158386578793</v>
      </c>
      <c r="AP50" s="13" t="n">
        <f aca="false">AP46+1</f>
        <v>2026</v>
      </c>
      <c r="AQ50" s="23" t="n">
        <f aca="false">AK50*'Inflation indexes'!$D$156/100*'Inflation indexes'!I143</f>
        <v>35130.7743589861</v>
      </c>
      <c r="AR50" s="23" t="n">
        <f aca="false">AL50*'Inflation indexes'!$D$156/100*'Inflation indexes'!I143</f>
        <v>2515.03291634732</v>
      </c>
      <c r="AS50" s="23" t="n">
        <f aca="false">AN50*'Inflation indexes'!$D$156/100*'Inflation indexes'!I143</f>
        <v>2304.1266322421</v>
      </c>
      <c r="AT50" s="23" t="n">
        <f aca="false">AO50*'Inflation indexes'!$D$156/100*'Inflation indexes'!I143</f>
        <v>3360.29947842621</v>
      </c>
      <c r="AU50" s="23" t="n">
        <f aca="false">AM50*'Inflation indexes'!$D$156/100*'Inflation indexes'!I143</f>
        <v>2529.58927852745</v>
      </c>
    </row>
    <row r="51" customFormat="false" ht="15" hidden="false" customHeight="false" outlineLevel="0" collapsed="false">
      <c r="A51" s="15" t="n">
        <f aca="false">'Retirement benefit values'!B52</f>
        <v>6595.08783180664</v>
      </c>
      <c r="B51" s="13" t="n">
        <f aca="false">Adequacy_low!Z49</f>
        <v>543.600536281048</v>
      </c>
      <c r="C51" s="13" t="n">
        <f aca="false">Adequacy_low!AA49</f>
        <v>540.718682298257</v>
      </c>
      <c r="D51" s="13" t="n">
        <f aca="false">Adequacy_low!AB49</f>
        <v>489.201558502831</v>
      </c>
      <c r="E51" s="13" t="n">
        <f aca="false">Adequacy_low!AC49</f>
        <v>705.584495459992</v>
      </c>
      <c r="F51" s="13" t="n">
        <f aca="false">F47+1</f>
        <v>2026</v>
      </c>
      <c r="G51" s="10" t="n">
        <f aca="false">A51*'Inflation indexes'!$D$156/100*'Inflation indexes'!I144</f>
        <v>29901.125862844</v>
      </c>
      <c r="H51" s="13" t="n">
        <f aca="false">B51*'Inflation indexes'!$D$156/100*'Inflation indexes'!I144</f>
        <v>2464.60221136986</v>
      </c>
      <c r="I51" s="13" t="n">
        <f aca="false">D51*'Inflation indexes'!$D$156/100*'Inflation indexes'!I144</f>
        <v>2217.96551405223</v>
      </c>
      <c r="J51" s="8" t="n">
        <f aca="false">E51*'Inflation indexes'!$D$156/100*'Inflation indexes'!I144</f>
        <v>3199.01286285691</v>
      </c>
      <c r="K51" s="13" t="n">
        <f aca="false">C51*'Inflation indexes'!$D$156/100*'Inflation indexes'!I144</f>
        <v>2451.53632341577</v>
      </c>
      <c r="R51" s="17" t="n">
        <f aca="false">R47+1</f>
        <v>2026</v>
      </c>
      <c r="S51" s="18" t="n">
        <f aca="false">'Retirement benefit values'!R52</f>
        <v>7088.53446860739</v>
      </c>
      <c r="T51" s="17" t="n">
        <f aca="false">Adequacy_central!Z49</f>
        <v>549.520609910848</v>
      </c>
      <c r="U51" s="17" t="n">
        <f aca="false">Adequacy_central!AA49</f>
        <v>548.837031492502</v>
      </c>
      <c r="V51" s="17" t="n">
        <f aca="false">Adequacy_central!AB49</f>
        <v>499.904213261851</v>
      </c>
      <c r="W51" s="17" t="n">
        <f aca="false">Adequacy_central!AC49</f>
        <v>719.178375164601</v>
      </c>
      <c r="X51" s="17" t="n">
        <f aca="false">X47+1</f>
        <v>2026</v>
      </c>
      <c r="Y51" s="22" t="n">
        <f aca="false">S51*'Inflation indexes'!$D$156/100*'Inflation indexes'!I144</f>
        <v>32138.337916703</v>
      </c>
      <c r="Z51" s="22" t="n">
        <f aca="false">T51*'Inflation indexes'!$D$156/100*'Inflation indexes'!I144</f>
        <v>2491.44292543409</v>
      </c>
      <c r="AA51" s="22" t="n">
        <f aca="false">V51*'Inflation indexes'!$D$156/100*'Inflation indexes'!I144</f>
        <v>2266.48972406693</v>
      </c>
      <c r="AB51" s="22" t="n">
        <f aca="false">W51*'Inflation indexes'!$D$156/100*'Inflation indexes'!I144</f>
        <v>3260.64544734677</v>
      </c>
      <c r="AC51" s="22" t="n">
        <f aca="false">U51*'Inflation indexes'!$D$156/100*'Inflation indexes'!I144</f>
        <v>2488.34368478023</v>
      </c>
      <c r="AJ51" s="13" t="n">
        <f aca="false">AJ47+1</f>
        <v>2026</v>
      </c>
      <c r="AK51" s="15" t="n">
        <f aca="false">'Retirement benefit values'!AO52</f>
        <v>7824.54282563769</v>
      </c>
      <c r="AL51" s="13" t="n">
        <f aca="false">Adequacy_high!Z49</f>
        <v>549.484453359679</v>
      </c>
      <c r="AM51" s="13" t="n">
        <f aca="false">Adequacy_high!AA49</f>
        <v>555.821166487521</v>
      </c>
      <c r="AN51" s="13" t="n">
        <f aca="false">Adequacy_high!AB49</f>
        <v>508.156454427288</v>
      </c>
      <c r="AO51" s="13" t="n">
        <f aca="false">Adequacy_high!AC49</f>
        <v>748.569997076018</v>
      </c>
      <c r="AP51" s="13" t="n">
        <f aca="false">AP47+1</f>
        <v>2026</v>
      </c>
      <c r="AQ51" s="23" t="n">
        <f aca="false">AK51*'Inflation indexes'!$D$156/100*'Inflation indexes'!I144</f>
        <v>35475.287943893</v>
      </c>
      <c r="AR51" s="23" t="n">
        <f aca="false">AL51*'Inflation indexes'!$D$156/100*'Inflation indexes'!I144</f>
        <v>2491.27899712641</v>
      </c>
      <c r="AS51" s="23" t="n">
        <f aca="false">AN51*'Inflation indexes'!$D$156/100*'Inflation indexes'!I144</f>
        <v>2303.90413127896</v>
      </c>
      <c r="AT51" s="23" t="n">
        <f aca="false">AO51*'Inflation indexes'!$D$156/100*'Inflation indexes'!I144</f>
        <v>3393.90259395336</v>
      </c>
      <c r="AU51" s="23" t="n">
        <f aca="false">AM51*'Inflation indexes'!$D$156/100*'Inflation indexes'!I144</f>
        <v>2520.00869135103</v>
      </c>
    </row>
    <row r="52" customFormat="false" ht="15" hidden="false" customHeight="false" outlineLevel="0" collapsed="false">
      <c r="A52" s="15" t="n">
        <f aca="false">'Retirement benefit values'!B53</f>
        <v>6612.7903047932</v>
      </c>
      <c r="B52" s="13" t="n">
        <f aca="false">Adequacy_low!Z50</f>
        <v>682.252824446481</v>
      </c>
      <c r="C52" s="13" t="n">
        <f aca="false">Adequacy_low!AA50</f>
        <v>668.683932846894</v>
      </c>
      <c r="D52" s="13" t="n">
        <f aca="false">Adequacy_low!AB50</f>
        <v>618.761017568602</v>
      </c>
      <c r="E52" s="13" t="n">
        <f aca="false">Adequacy_low!AC50</f>
        <v>831.794865861057</v>
      </c>
      <c r="F52" s="13" t="n">
        <f aca="false">F48+1</f>
        <v>2027</v>
      </c>
      <c r="G52" s="10" t="n">
        <f aca="false">A52*'Inflation indexes'!$D$156/100*'Inflation indexes'!I145</f>
        <v>29981.3861848221</v>
      </c>
      <c r="H52" s="13" t="n">
        <f aca="false">B52*'Inflation indexes'!$D$156/100*'Inflation indexes'!I145</f>
        <v>3093.23061258863</v>
      </c>
      <c r="I52" s="13" t="n">
        <f aca="false">D52*'Inflation indexes'!$D$156/100*'Inflation indexes'!I145</f>
        <v>2805.36841012349</v>
      </c>
      <c r="J52" s="8" t="n">
        <f aca="false">E52*'Inflation indexes'!$D$156/100*'Inflation indexes'!I145</f>
        <v>3771.23149993981</v>
      </c>
      <c r="K52" s="13" t="n">
        <f aca="false">C52*'Inflation indexes'!$D$156/100*'Inflation indexes'!I145</f>
        <v>3031.71132036907</v>
      </c>
      <c r="R52" s="17" t="n">
        <f aca="false">R48+1</f>
        <v>2027</v>
      </c>
      <c r="S52" s="18" t="n">
        <f aca="false">'Retirement benefit values'!R53</f>
        <v>7157.19879359493</v>
      </c>
      <c r="T52" s="17" t="n">
        <f aca="false">Adequacy_central!Z50</f>
        <v>698.598870034939</v>
      </c>
      <c r="U52" s="17" t="n">
        <f aca="false">Adequacy_central!AA50</f>
        <v>687.095636985898</v>
      </c>
      <c r="V52" s="17" t="n">
        <f aca="false">Adequacy_central!AB50</f>
        <v>637.723116365527</v>
      </c>
      <c r="W52" s="17" t="n">
        <f aca="false">Adequacy_central!AC50</f>
        <v>840.526716963618</v>
      </c>
      <c r="X52" s="17" t="n">
        <f aca="false">X48+1</f>
        <v>2027</v>
      </c>
      <c r="Y52" s="22" t="n">
        <f aca="false">S52*'Inflation indexes'!$D$156/100*'Inflation indexes'!I145</f>
        <v>32449.6515301226</v>
      </c>
      <c r="Z52" s="22" t="n">
        <f aca="false">T52*'Inflation indexes'!$D$156/100*'Inflation indexes'!I145</f>
        <v>3167.34109890286</v>
      </c>
      <c r="AA52" s="22" t="n">
        <f aca="false">V52*'Inflation indexes'!$D$156/100*'Inflation indexes'!I145</f>
        <v>2891.33968407926</v>
      </c>
      <c r="AB52" s="22" t="n">
        <f aca="false">W52*'Inflation indexes'!$D$156/100*'Inflation indexes'!I145</f>
        <v>3810.82038571235</v>
      </c>
      <c r="AC52" s="22" t="n">
        <f aca="false">U52*'Inflation indexes'!$D$156/100*'Inflation indexes'!I145</f>
        <v>3115.18718859856</v>
      </c>
      <c r="AJ52" s="13" t="n">
        <f aca="false">AJ48+1</f>
        <v>2027</v>
      </c>
      <c r="AK52" s="15" t="n">
        <f aca="false">'Retirement benefit values'!AO53</f>
        <v>7879.11958449271</v>
      </c>
      <c r="AL52" s="13" t="n">
        <f aca="false">Adequacy_high!Z50</f>
        <v>700.426100109914</v>
      </c>
      <c r="AM52" s="13" t="n">
        <f aca="false">Adequacy_high!AA50</f>
        <v>693.073612892189</v>
      </c>
      <c r="AN52" s="13" t="n">
        <f aca="false">Adequacy_high!AB50</f>
        <v>641.285618400344</v>
      </c>
      <c r="AO52" s="13" t="n">
        <f aca="false">Adequacy_high!AC50</f>
        <v>906.77899503771</v>
      </c>
      <c r="AP52" s="13" t="n">
        <f aca="false">AP48+1</f>
        <v>2027</v>
      </c>
      <c r="AQ52" s="23" t="n">
        <f aca="false">AK52*'Inflation indexes'!$D$156/100*'Inflation indexes'!I145</f>
        <v>35722.7306735925</v>
      </c>
      <c r="AR52" s="23" t="n">
        <f aca="false">AL52*'Inflation indexes'!$D$156/100*'Inflation indexes'!I145</f>
        <v>3175.62548234787</v>
      </c>
      <c r="AS52" s="23" t="n">
        <f aca="false">AN52*'Inflation indexes'!$D$156/100*'Inflation indexes'!I145</f>
        <v>2907.49152685168</v>
      </c>
      <c r="AT52" s="23" t="n">
        <f aca="false">AO52*'Inflation indexes'!$D$156/100*'Inflation indexes'!I145</f>
        <v>4111.19814502582</v>
      </c>
      <c r="AU52" s="23" t="n">
        <f aca="false">AM52*'Inflation indexes'!$D$156/100*'Inflation indexes'!I145</f>
        <v>3142.29042278401</v>
      </c>
    </row>
    <row r="53" customFormat="false" ht="15" hidden="false" customHeight="false" outlineLevel="0" collapsed="false">
      <c r="A53" s="15" t="n">
        <f aca="false">'Retirement benefit values'!B54</f>
        <v>6634.12313656122</v>
      </c>
      <c r="B53" s="13" t="n">
        <f aca="false">Adequacy_low!Z51</f>
        <v>549.655062605998</v>
      </c>
      <c r="C53" s="13" t="n">
        <f aca="false">Adequacy_low!AA51</f>
        <v>544.769520457348</v>
      </c>
      <c r="D53" s="13" t="n">
        <f aca="false">Adequacy_low!AB51</f>
        <v>492.331276608706</v>
      </c>
      <c r="E53" s="13" t="n">
        <f aca="false">Adequacy_low!AC51</f>
        <v>701.433042372776</v>
      </c>
      <c r="F53" s="13" t="n">
        <f aca="false">F49+1</f>
        <v>2027</v>
      </c>
      <c r="G53" s="10" t="n">
        <f aca="false">A53*'Inflation indexes'!$D$156/100*'Inflation indexes'!I146</f>
        <v>30078.1060017486</v>
      </c>
      <c r="H53" s="13" t="n">
        <f aca="false">B53*'Inflation indexes'!$D$156/100*'Inflation indexes'!I146</f>
        <v>2492.05251351886</v>
      </c>
      <c r="I53" s="13" t="n">
        <f aca="false">D53*'Inflation indexes'!$D$156/100*'Inflation indexes'!I146</f>
        <v>2232.1551802683</v>
      </c>
      <c r="J53" s="8" t="n">
        <f aca="false">E53*'Inflation indexes'!$D$156/100*'Inflation indexes'!I146</f>
        <v>3180.19080552571</v>
      </c>
      <c r="K53" s="13" t="n">
        <f aca="false">C53*'Inflation indexes'!$D$156/100*'Inflation indexes'!I146</f>
        <v>2469.902207955</v>
      </c>
      <c r="R53" s="17" t="n">
        <f aca="false">R49+1</f>
        <v>2027</v>
      </c>
      <c r="S53" s="18" t="n">
        <f aca="false">'Retirement benefit values'!R54</f>
        <v>7176.09020163016</v>
      </c>
      <c r="T53" s="17" t="n">
        <f aca="false">Adequacy_central!Z51</f>
        <v>551.215739646444</v>
      </c>
      <c r="U53" s="17" t="n">
        <f aca="false">Adequacy_central!AA51</f>
        <v>553.171865874252</v>
      </c>
      <c r="V53" s="17" t="n">
        <f aca="false">Adequacy_central!AB51</f>
        <v>501.658529015685</v>
      </c>
      <c r="W53" s="17" t="n">
        <f aca="false">Adequacy_central!AC51</f>
        <v>753.129053588955</v>
      </c>
      <c r="X53" s="17" t="n">
        <f aca="false">X49+1</f>
        <v>2027</v>
      </c>
      <c r="Y53" s="22" t="n">
        <f aca="false">S53*'Inflation indexes'!$D$156/100*'Inflation indexes'!I146</f>
        <v>32535.3023029089</v>
      </c>
      <c r="Z53" s="22" t="n">
        <f aca="false">T53*'Inflation indexes'!$D$156/100*'Inflation indexes'!I146</f>
        <v>2499.12838601786</v>
      </c>
      <c r="AA53" s="22" t="n">
        <f aca="false">V53*'Inflation indexes'!$D$156/100*'Inflation indexes'!I146</f>
        <v>2274.44352506191</v>
      </c>
      <c r="AB53" s="22" t="n">
        <f aca="false">W53*'Inflation indexes'!$D$156/100*'Inflation indexes'!I146</f>
        <v>3414.57266326642</v>
      </c>
      <c r="AC53" s="22" t="n">
        <f aca="false">U53*'Inflation indexes'!$D$156/100*'Inflation indexes'!I146</f>
        <v>2507.9971650293</v>
      </c>
      <c r="AJ53" s="13" t="n">
        <f aca="false">AJ49+1</f>
        <v>2027</v>
      </c>
      <c r="AK53" s="15" t="n">
        <f aca="false">'Retirement benefit values'!AO54</f>
        <v>7908.35053742917</v>
      </c>
      <c r="AL53" s="13" t="n">
        <f aca="false">Adequacy_high!Z51</f>
        <v>551.504031383625</v>
      </c>
      <c r="AM53" s="13" t="n">
        <f aca="false">Adequacy_high!AA51</f>
        <v>550.461359711286</v>
      </c>
      <c r="AN53" s="13" t="n">
        <f aca="false">Adequacy_high!AB51</f>
        <v>492.493810202379</v>
      </c>
      <c r="AO53" s="13" t="n">
        <f aca="false">Adequacy_high!AC51</f>
        <v>775.115569470855</v>
      </c>
      <c r="AP53" s="13" t="n">
        <f aca="false">AP49+1</f>
        <v>2027</v>
      </c>
      <c r="AQ53" s="23" t="n">
        <f aca="false">AK53*'Inflation indexes'!$D$156/100*'Inflation indexes'!I146</f>
        <v>35855.2593714862</v>
      </c>
      <c r="AR53" s="23" t="n">
        <f aca="false">AL53*'Inflation indexes'!$D$156/100*'Inflation indexes'!I146</f>
        <v>2500.43545693769</v>
      </c>
      <c r="AS53" s="23" t="n">
        <f aca="false">AN53*'Inflation indexes'!$D$156/100*'Inflation indexes'!I146</f>
        <v>2232.89208287904</v>
      </c>
      <c r="AT53" s="23" t="n">
        <f aca="false">AO53*'Inflation indexes'!$D$156/100*'Inflation indexes'!I146</f>
        <v>3514.25618461385</v>
      </c>
      <c r="AU53" s="23" t="n">
        <f aca="false">AM53*'Inflation indexes'!$D$156/100*'Inflation indexes'!I146</f>
        <v>2495.70814204768</v>
      </c>
    </row>
    <row r="54" customFormat="false" ht="15" hidden="false" customHeight="false" outlineLevel="0" collapsed="false">
      <c r="A54" s="15" t="n">
        <f aca="false">'Retirement benefit values'!B55</f>
        <v>6659.65648994988</v>
      </c>
      <c r="B54" s="13" t="n">
        <f aca="false">Adequacy_low!Z52</f>
        <v>548.453610924713</v>
      </c>
      <c r="C54" s="13" t="n">
        <f aca="false">Adequacy_low!AA52</f>
        <v>543.406425346813</v>
      </c>
      <c r="D54" s="13" t="n">
        <f aca="false">Adequacy_low!AB52</f>
        <v>486.218316949377</v>
      </c>
      <c r="E54" s="13" t="n">
        <f aca="false">Adequacy_low!AC52</f>
        <v>725.684918584012</v>
      </c>
      <c r="F54" s="13" t="n">
        <f aca="false">F50+1</f>
        <v>2027</v>
      </c>
      <c r="G54" s="10" t="n">
        <f aca="false">A54*'Inflation indexes'!$D$156/100*'Inflation indexes'!I147</f>
        <v>30193.8703452791</v>
      </c>
      <c r="H54" s="13" t="n">
        <f aca="false">B54*'Inflation indexes'!$D$156/100*'Inflation indexes'!I147</f>
        <v>2486.60531420075</v>
      </c>
      <c r="I54" s="13" t="n">
        <f aca="false">D54*'Inflation indexes'!$D$156/100*'Inflation indexes'!I147</f>
        <v>2204.43995026233</v>
      </c>
      <c r="J54" s="8" t="n">
        <f aca="false">E54*'Inflation indexes'!$D$156/100*'Inflation indexes'!I147</f>
        <v>3290.1451263014</v>
      </c>
      <c r="K54" s="13" t="n">
        <f aca="false">C54*'Inflation indexes'!$D$156/100*'Inflation indexes'!I147</f>
        <v>2463.72214189635</v>
      </c>
      <c r="R54" s="17" t="n">
        <f aca="false">R50+1</f>
        <v>2027</v>
      </c>
      <c r="S54" s="18" t="n">
        <f aca="false">'Retirement benefit values'!R55</f>
        <v>7197.15451726513</v>
      </c>
      <c r="T54" s="17" t="n">
        <f aca="false">Adequacy_central!Z52</f>
        <v>560.14601300127</v>
      </c>
      <c r="U54" s="17" t="n">
        <f aca="false">Adequacy_central!AA52</f>
        <v>557.389819409924</v>
      </c>
      <c r="V54" s="17" t="n">
        <f aca="false">Adequacy_central!AB52</f>
        <v>503.009659909489</v>
      </c>
      <c r="W54" s="17" t="n">
        <f aca="false">Adequacy_central!AC52</f>
        <v>765.461996225542</v>
      </c>
      <c r="X54" s="17" t="n">
        <f aca="false">X50+1</f>
        <v>2027</v>
      </c>
      <c r="Y54" s="22" t="n">
        <f aca="false">S54*'Inflation indexes'!$D$156/100*'Inflation indexes'!I147</f>
        <v>32630.8047084991</v>
      </c>
      <c r="Z54" s="22" t="n">
        <f aca="false">T54*'Inflation indexes'!$D$156/100*'Inflation indexes'!I147</f>
        <v>2539.6168881246</v>
      </c>
      <c r="AA54" s="22" t="n">
        <f aca="false">V54*'Inflation indexes'!$D$156/100*'Inflation indexes'!I147</f>
        <v>2280.5693471803</v>
      </c>
      <c r="AB54" s="22" t="n">
        <f aca="false">W54*'Inflation indexes'!$D$156/100*'Inflation indexes'!I147</f>
        <v>3470.48835073571</v>
      </c>
      <c r="AC54" s="22" t="n">
        <f aca="false">U54*'Inflation indexes'!$D$156/100*'Inflation indexes'!I147</f>
        <v>2527.1207252866</v>
      </c>
      <c r="AJ54" s="13" t="n">
        <f aca="false">AJ50+1</f>
        <v>2027</v>
      </c>
      <c r="AK54" s="15" t="n">
        <f aca="false">'Retirement benefit values'!AO55</f>
        <v>8005.55810928379</v>
      </c>
      <c r="AL54" s="13" t="n">
        <f aca="false">Adequacy_high!Z52</f>
        <v>554.644588237425</v>
      </c>
      <c r="AM54" s="13" t="n">
        <f aca="false">Adequacy_high!AA52</f>
        <v>557.295925239144</v>
      </c>
      <c r="AN54" s="13" t="n">
        <f aca="false">Adequacy_high!AB52</f>
        <v>510.158685104557</v>
      </c>
      <c r="AO54" s="13" t="n">
        <f aca="false">Adequacy_high!AC52</f>
        <v>751.704282418462</v>
      </c>
      <c r="AP54" s="13" t="n">
        <f aca="false">AP50+1</f>
        <v>2027</v>
      </c>
      <c r="AQ54" s="23" t="n">
        <f aca="false">AK54*'Inflation indexes'!$D$156/100*'Inflation indexes'!I147</f>
        <v>36295.9837280033</v>
      </c>
      <c r="AR54" s="23" t="n">
        <f aca="false">AL54*'Inflation indexes'!$D$156/100*'Inflation indexes'!I147</f>
        <v>2514.67426438951</v>
      </c>
      <c r="AS54" s="23" t="n">
        <f aca="false">AN54*'Inflation indexes'!$D$156/100*'Inflation indexes'!I147</f>
        <v>2312.98194085698</v>
      </c>
      <c r="AT54" s="23" t="n">
        <f aca="false">AO54*'Inflation indexes'!$D$156/100*'Inflation indexes'!I147</f>
        <v>3408.11296732587</v>
      </c>
      <c r="AU54" s="23" t="n">
        <f aca="false">AM54*'Inflation indexes'!$D$156/100*'Inflation indexes'!I147</f>
        <v>2526.69502338696</v>
      </c>
    </row>
    <row r="55" customFormat="false" ht="15" hidden="false" customHeight="false" outlineLevel="0" collapsed="false">
      <c r="A55" s="15" t="n">
        <f aca="false">'Retirement benefit values'!B56</f>
        <v>6654.02673520301</v>
      </c>
      <c r="B55" s="13" t="n">
        <f aca="false">Adequacy_low!Z53</f>
        <v>548.729850326918</v>
      </c>
      <c r="C55" s="13" t="n">
        <f aca="false">Adequacy_low!AA53</f>
        <v>540.594255072351</v>
      </c>
      <c r="D55" s="13" t="n">
        <f aca="false">Adequacy_low!AB53</f>
        <v>482.205201923761</v>
      </c>
      <c r="E55" s="13" t="n">
        <f aca="false">Adequacy_low!AC53</f>
        <v>729.922506813206</v>
      </c>
      <c r="F55" s="13" t="n">
        <f aca="false">F51+1</f>
        <v>2027</v>
      </c>
      <c r="G55" s="10" t="n">
        <f aca="false">A55*'Inflation indexes'!$D$156/100*'Inflation indexes'!I148</f>
        <v>30168.3458929054</v>
      </c>
      <c r="H55" s="13" t="n">
        <f aca="false">B55*'Inflation indexes'!$D$156/100*'Inflation indexes'!I148</f>
        <v>2487.8577416656</v>
      </c>
      <c r="I55" s="13" t="n">
        <f aca="false">D55*'Inflation indexes'!$D$156/100*'Inflation indexes'!I148</f>
        <v>2186.24509667686</v>
      </c>
      <c r="J55" s="8" t="n">
        <f aca="false">E55*'Inflation indexes'!$D$156/100*'Inflation indexes'!I148</f>
        <v>3309.35770727491</v>
      </c>
      <c r="K55" s="13" t="n">
        <f aca="false">C55*'Inflation indexes'!$D$156/100*'Inflation indexes'!I148</f>
        <v>2450.97218928482</v>
      </c>
      <c r="R55" s="17" t="n">
        <f aca="false">R51+1</f>
        <v>2027</v>
      </c>
      <c r="S55" s="18" t="n">
        <f aca="false">'Retirement benefit values'!R56</f>
        <v>7218.75144885262</v>
      </c>
      <c r="T55" s="17" t="n">
        <f aca="false">Adequacy_central!Z53</f>
        <v>549.375683095524</v>
      </c>
      <c r="U55" s="17" t="n">
        <f aca="false">Adequacy_central!AA53</f>
        <v>548.583671470416</v>
      </c>
      <c r="V55" s="17" t="n">
        <f aca="false">Adequacy_central!AB53</f>
        <v>493.584784670793</v>
      </c>
      <c r="W55" s="17" t="n">
        <f aca="false">Adequacy_central!AC53</f>
        <v>716.794398225061</v>
      </c>
      <c r="X55" s="17" t="n">
        <f aca="false">X51+1</f>
        <v>2027</v>
      </c>
      <c r="Y55" s="22" t="n">
        <f aca="false">S55*'Inflation indexes'!$D$156/100*'Inflation indexes'!I148</f>
        <v>32728.7219138673</v>
      </c>
      <c r="Z55" s="22" t="n">
        <f aca="false">T55*'Inflation indexes'!$D$156/100*'Inflation indexes'!I148</f>
        <v>2490.78584928037</v>
      </c>
      <c r="AA55" s="22" t="n">
        <f aca="false">V55*'Inflation indexes'!$D$156/100*'Inflation indexes'!I148</f>
        <v>2237.83839530507</v>
      </c>
      <c r="AB55" s="22" t="n">
        <f aca="false">W55*'Inflation indexes'!$D$156/100*'Inflation indexes'!I148</f>
        <v>3249.83685823602</v>
      </c>
      <c r="AC55" s="22" t="n">
        <f aca="false">U55*'Inflation indexes'!$D$156/100*'Inflation indexes'!I148</f>
        <v>2487.19498894748</v>
      </c>
      <c r="AJ55" s="13" t="n">
        <f aca="false">AJ51+1</f>
        <v>2027</v>
      </c>
      <c r="AK55" s="15" t="n">
        <f aca="false">'Retirement benefit values'!AO56</f>
        <v>8053.34672299482</v>
      </c>
      <c r="AL55" s="13" t="n">
        <f aca="false">Adequacy_high!Z53</f>
        <v>546.12156750574</v>
      </c>
      <c r="AM55" s="13" t="n">
        <f aca="false">Adequacy_high!AA53</f>
        <v>550.321061050192</v>
      </c>
      <c r="AN55" s="13" t="n">
        <f aca="false">Adequacy_high!AB53</f>
        <v>499.261657180903</v>
      </c>
      <c r="AO55" s="13" t="n">
        <f aca="false">Adequacy_high!AC53</f>
        <v>746.36626442104</v>
      </c>
      <c r="AP55" s="13" t="n">
        <f aca="false">AP51+1</f>
        <v>2027</v>
      </c>
      <c r="AQ55" s="23" t="n">
        <f aca="false">AK55*'Inflation indexes'!$D$156/100*'Inflation indexes'!I148</f>
        <v>36512.6500393286</v>
      </c>
      <c r="AR55" s="23" t="n">
        <f aca="false">AL55*'Inflation indexes'!$D$156/100*'Inflation indexes'!I148</f>
        <v>2476.03218377905</v>
      </c>
      <c r="AS55" s="23" t="n">
        <f aca="false">AN55*'Inflation indexes'!$D$156/100*'Inflation indexes'!I148</f>
        <v>2263.57647245599</v>
      </c>
      <c r="AT55" s="23" t="n">
        <f aca="false">AO55*'Inflation indexes'!$D$156/100*'Inflation indexes'!I148</f>
        <v>3383.91120503406</v>
      </c>
      <c r="AU55" s="23" t="n">
        <f aca="false">AM55*'Inflation indexes'!$D$156/100*'Inflation indexes'!I148</f>
        <v>2495.07204924183</v>
      </c>
    </row>
    <row r="56" customFormat="false" ht="15" hidden="false" customHeight="false" outlineLevel="0" collapsed="false">
      <c r="A56" s="15" t="n">
        <f aca="false">'Retirement benefit values'!B57</f>
        <v>6679.09666018342</v>
      </c>
      <c r="B56" s="13" t="n">
        <f aca="false">Adequacy_low!Z54</f>
        <v>692.868512387143</v>
      </c>
      <c r="C56" s="13" t="n">
        <f aca="false">Adequacy_low!AA54</f>
        <v>676.041427082228</v>
      </c>
      <c r="D56" s="13" t="n">
        <f aca="false">Adequacy_low!AB54</f>
        <v>620.626599822856</v>
      </c>
      <c r="E56" s="13" t="n">
        <f aca="false">Adequacy_low!AC54</f>
        <v>857.221705049549</v>
      </c>
      <c r="F56" s="13" t="n">
        <f aca="false">F52+1</f>
        <v>2028</v>
      </c>
      <c r="G56" s="10" t="n">
        <f aca="false">A56*'Inflation indexes'!$D$156/100*'Inflation indexes'!I149</f>
        <v>30282.0091224679</v>
      </c>
      <c r="H56" s="13" t="n">
        <f aca="false">B56*'Inflation indexes'!$D$156/100*'Inflation indexes'!I149</f>
        <v>3141.36052826671</v>
      </c>
      <c r="I56" s="13" t="n">
        <f aca="false">D56*'Inflation indexes'!$D$156/100*'Inflation indexes'!I149</f>
        <v>2813.82667652033</v>
      </c>
      <c r="J56" s="8" t="n">
        <f aca="false">E56*'Inflation indexes'!$D$156/100*'Inflation indexes'!I149</f>
        <v>3886.51292427546</v>
      </c>
      <c r="K56" s="13" t="n">
        <f aca="false">C56*'Inflation indexes'!$D$156/100*'Inflation indexes'!I149</f>
        <v>3065.06908098977</v>
      </c>
      <c r="R56" s="17" t="n">
        <f aca="false">R52+1</f>
        <v>2028</v>
      </c>
      <c r="S56" s="18" t="n">
        <f aca="false">'Retirement benefit values'!R57</f>
        <v>7270.36755869451</v>
      </c>
      <c r="T56" s="17" t="n">
        <f aca="false">Adequacy_central!Z54</f>
        <v>688.301090657801</v>
      </c>
      <c r="U56" s="17" t="n">
        <f aca="false">Adequacy_central!AA54</f>
        <v>680.178284053784</v>
      </c>
      <c r="V56" s="17" t="n">
        <f aca="false">Adequacy_central!AB54</f>
        <v>621.762355167157</v>
      </c>
      <c r="W56" s="17" t="n">
        <f aca="false">Adequacy_central!AC54</f>
        <v>858.766089347425</v>
      </c>
      <c r="X56" s="17" t="n">
        <f aca="false">X52+1</f>
        <v>2028</v>
      </c>
      <c r="Y56" s="22" t="n">
        <f aca="false">S56*'Inflation indexes'!$D$156/100*'Inflation indexes'!I149</f>
        <v>32962.741510921</v>
      </c>
      <c r="Z56" s="22" t="n">
        <f aca="false">T56*'Inflation indexes'!$D$156/100*'Inflation indexes'!I149</f>
        <v>3120.65253233388</v>
      </c>
      <c r="AA56" s="22" t="n">
        <f aca="false">V56*'Inflation indexes'!$D$156/100*'Inflation indexes'!I149</f>
        <v>2818.97601863152</v>
      </c>
      <c r="AB56" s="22" t="n">
        <f aca="false">W56*'Inflation indexes'!$D$156/100*'Inflation indexes'!I149</f>
        <v>3893.51492795594</v>
      </c>
      <c r="AC56" s="22" t="n">
        <f aca="false">U56*'Inflation indexes'!$D$156/100*'Inflation indexes'!I149</f>
        <v>3083.82496175098</v>
      </c>
      <c r="AJ56" s="13" t="n">
        <f aca="false">AJ52+1</f>
        <v>2028</v>
      </c>
      <c r="AK56" s="15" t="n">
        <f aca="false">'Retirement benefit values'!AO57</f>
        <v>8113.54559267437</v>
      </c>
      <c r="AL56" s="13" t="n">
        <f aca="false">Adequacy_high!Z54</f>
        <v>694.69089864872</v>
      </c>
      <c r="AM56" s="13" t="n">
        <f aca="false">Adequacy_high!AA54</f>
        <v>686.313135072539</v>
      </c>
      <c r="AN56" s="13" t="n">
        <f aca="false">Adequacy_high!AB54</f>
        <v>631.49788506986</v>
      </c>
      <c r="AO56" s="13" t="n">
        <f aca="false">Adequacy_high!AC54</f>
        <v>930.794252394715</v>
      </c>
      <c r="AP56" s="13" t="n">
        <f aca="false">AP52+1</f>
        <v>2028</v>
      </c>
      <c r="AQ56" s="23" t="n">
        <f aca="false">AK56*'Inflation indexes'!$D$156/100*'Inflation indexes'!I149</f>
        <v>36785.5825650197</v>
      </c>
      <c r="AR56" s="23" t="n">
        <f aca="false">AL56*'Inflation indexes'!$D$156/100*'Inflation indexes'!I149</f>
        <v>3149.62295059797</v>
      </c>
      <c r="AS56" s="23" t="n">
        <f aca="false">AN56*'Inflation indexes'!$D$156/100*'Inflation indexes'!I149</f>
        <v>2863.11543153794</v>
      </c>
      <c r="AT56" s="23" t="n">
        <f aca="false">AO56*'Inflation indexes'!$D$156/100*'Inflation indexes'!I149</f>
        <v>4220.07967187937</v>
      </c>
      <c r="AU56" s="23" t="n">
        <f aca="false">AM56*'Inflation indexes'!$D$156/100*'Inflation indexes'!I149</f>
        <v>3111.63944385339</v>
      </c>
    </row>
    <row r="57" customFormat="false" ht="15" hidden="false" customHeight="false" outlineLevel="0" collapsed="false">
      <c r="A57" s="15" t="n">
        <f aca="false">'Retirement benefit values'!B58</f>
        <v>6739.62325760007</v>
      </c>
      <c r="B57" s="13" t="n">
        <f aca="false">Adequacy_low!Z55</f>
        <v>546.864974398349</v>
      </c>
      <c r="C57" s="13" t="n">
        <f aca="false">Adequacy_low!AA55</f>
        <v>547.057798529895</v>
      </c>
      <c r="D57" s="13" t="n">
        <f aca="false">Adequacy_low!AB55</f>
        <v>495.572782626021</v>
      </c>
      <c r="E57" s="13" t="n">
        <f aca="false">Adequacy_low!AC55</f>
        <v>705.223780321993</v>
      </c>
      <c r="F57" s="13" t="n">
        <f aca="false">F53+1</f>
        <v>2028</v>
      </c>
      <c r="G57" s="10" t="n">
        <f aca="false">A57*'Inflation indexes'!$D$156/100*'Inflation indexes'!I150</f>
        <v>30556.4275159086</v>
      </c>
      <c r="H57" s="13" t="n">
        <f aca="false">B57*'Inflation indexes'!$D$156/100*'Inflation indexes'!I150</f>
        <v>2479.40267764207</v>
      </c>
      <c r="I57" s="13" t="n">
        <f aca="false">D57*'Inflation indexes'!$D$156/100*'Inflation indexes'!I150</f>
        <v>2246.85167588454</v>
      </c>
      <c r="J57" s="8" t="n">
        <f aca="false">E57*'Inflation indexes'!$D$156/100*'Inflation indexes'!I150</f>
        <v>3197.37743524517</v>
      </c>
      <c r="K57" s="13" t="n">
        <f aca="false">C57*'Inflation indexes'!$D$156/100*'Inflation indexes'!I150</f>
        <v>2480.27691294777</v>
      </c>
      <c r="R57" s="17" t="n">
        <f aca="false">R53+1</f>
        <v>2028</v>
      </c>
      <c r="S57" s="18" t="n">
        <f aca="false">'Retirement benefit values'!R58</f>
        <v>7283.30394738012</v>
      </c>
      <c r="T57" s="17" t="n">
        <f aca="false">Adequacy_central!Z55</f>
        <v>560.339340982072</v>
      </c>
      <c r="U57" s="17" t="n">
        <f aca="false">Adequacy_central!AA55</f>
        <v>558.465239144774</v>
      </c>
      <c r="V57" s="17" t="n">
        <f aca="false">Adequacy_central!AB55</f>
        <v>503.54593417751</v>
      </c>
      <c r="W57" s="17" t="n">
        <f aca="false">Adequacy_central!AC55</f>
        <v>735.687894132408</v>
      </c>
      <c r="X57" s="17" t="n">
        <f aca="false">X53+1</f>
        <v>2028</v>
      </c>
      <c r="Y57" s="22" t="n">
        <f aca="false">S57*'Inflation indexes'!$D$156/100*'Inflation indexes'!I150</f>
        <v>33021.3931310607</v>
      </c>
      <c r="Z57" s="22" t="n">
        <f aca="false">T57*'Inflation indexes'!$D$156/100*'Inflation indexes'!I150</f>
        <v>2540.49340780625</v>
      </c>
      <c r="AA57" s="22" t="n">
        <f aca="false">V57*'Inflation indexes'!$D$156/100*'Inflation indexes'!I150</f>
        <v>2283.00073320487</v>
      </c>
      <c r="AB57" s="22" t="n">
        <f aca="false">W57*'Inflation indexes'!$D$156/100*'Inflation indexes'!I150</f>
        <v>3335.49709711717</v>
      </c>
      <c r="AC57" s="22" t="n">
        <f aca="false">U57*'Inflation indexes'!$D$156/100*'Inflation indexes'!I150</f>
        <v>2531.99651491476</v>
      </c>
      <c r="AJ57" s="13" t="n">
        <f aca="false">AJ53+1</f>
        <v>2028</v>
      </c>
      <c r="AK57" s="15" t="n">
        <f aca="false">'Retirement benefit values'!AO58</f>
        <v>8165.71670434913</v>
      </c>
      <c r="AL57" s="13" t="n">
        <f aca="false">Adequacy_high!Z55</f>
        <v>552.596074202769</v>
      </c>
      <c r="AM57" s="13" t="n">
        <f aca="false">Adequacy_high!AA55</f>
        <v>547.901979166315</v>
      </c>
      <c r="AN57" s="13" t="n">
        <f aca="false">Adequacy_high!AB55</f>
        <v>496.701621055973</v>
      </c>
      <c r="AO57" s="13" t="n">
        <f aca="false">Adequacy_high!AC55</f>
        <v>789.630034214987</v>
      </c>
      <c r="AP57" s="13" t="n">
        <f aca="false">AP53+1</f>
        <v>2028</v>
      </c>
      <c r="AQ57" s="23" t="n">
        <f aca="false">AK57*'Inflation indexes'!$D$156/100*'Inflation indexes'!I150</f>
        <v>37022.1184560306</v>
      </c>
      <c r="AR57" s="23" t="n">
        <f aca="false">AL57*'Inflation indexes'!$D$156/100*'Inflation indexes'!I150</f>
        <v>2505.38661310355</v>
      </c>
      <c r="AS57" s="23" t="n">
        <f aca="false">AN57*'Inflation indexes'!$D$156/100*'Inflation indexes'!I150</f>
        <v>2251.96965775736</v>
      </c>
      <c r="AT57" s="23" t="n">
        <f aca="false">AO57*'Inflation indexes'!$D$156/100*'Inflation indexes'!I150</f>
        <v>3580.0625617561</v>
      </c>
      <c r="AU57" s="23" t="n">
        <f aca="false">AM57*'Inflation indexes'!$D$156/100*'Inflation indexes'!I150</f>
        <v>2484.10429964895</v>
      </c>
    </row>
    <row r="58" customFormat="false" ht="15" hidden="false" customHeight="false" outlineLevel="0" collapsed="false">
      <c r="A58" s="15" t="n">
        <f aca="false">'Retirement benefit values'!B59</f>
        <v>6798.24986263291</v>
      </c>
      <c r="B58" s="13" t="n">
        <f aca="false">Adequacy_low!Z56</f>
        <v>541.998982822419</v>
      </c>
      <c r="C58" s="13" t="n">
        <f aca="false">Adequacy_low!AA56</f>
        <v>539.758512433387</v>
      </c>
      <c r="D58" s="13" t="n">
        <f aca="false">Adequacy_low!AB56</f>
        <v>484.807395723027</v>
      </c>
      <c r="E58" s="13" t="n">
        <f aca="false">Adequacy_low!AC56</f>
        <v>703.020190841596</v>
      </c>
      <c r="F58" s="13" t="n">
        <f aca="false">F54+1</f>
        <v>2028</v>
      </c>
      <c r="G58" s="10" t="n">
        <f aca="false">A58*'Inflation indexes'!$D$156/100*'Inflation indexes'!I151</f>
        <v>30822.231632655</v>
      </c>
      <c r="H58" s="13" t="n">
        <f aca="false">B58*'Inflation indexes'!$D$156/100*'Inflation indexes'!I151</f>
        <v>2457.34101140349</v>
      </c>
      <c r="I58" s="13" t="n">
        <f aca="false">D58*'Inflation indexes'!$D$156/100*'Inflation indexes'!I151</f>
        <v>2198.04304786352</v>
      </c>
      <c r="J58" s="8" t="n">
        <f aca="false">E58*'Inflation indexes'!$D$156/100*'Inflation indexes'!I151</f>
        <v>3187.38669545766</v>
      </c>
      <c r="K58" s="13" t="n">
        <f aca="false">C58*'Inflation indexes'!$D$156/100*'Inflation indexes'!I151</f>
        <v>2447.18305918164</v>
      </c>
      <c r="R58" s="17" t="n">
        <f aca="false">R54+1</f>
        <v>2028</v>
      </c>
      <c r="S58" s="18" t="n">
        <f aca="false">'Retirement benefit values'!R59</f>
        <v>7329.55114897815</v>
      </c>
      <c r="T58" s="17" t="n">
        <f aca="false">Adequacy_central!Z56</f>
        <v>563.641457023393</v>
      </c>
      <c r="U58" s="17" t="n">
        <f aca="false">Adequacy_central!AA56</f>
        <v>552.491714465241</v>
      </c>
      <c r="V58" s="17" t="n">
        <f aca="false">Adequacy_central!AB56</f>
        <v>497.959247101412</v>
      </c>
      <c r="W58" s="17" t="n">
        <f aca="false">Adequacy_central!AC56</f>
        <v>737.216002844169</v>
      </c>
      <c r="X58" s="17" t="n">
        <f aca="false">X54+1</f>
        <v>2028</v>
      </c>
      <c r="Y58" s="22" t="n">
        <f aca="false">S58*'Inflation indexes'!$D$156/100*'Inflation indexes'!I151</f>
        <v>33231.0709141401</v>
      </c>
      <c r="Z58" s="22" t="n">
        <f aca="false">T58*'Inflation indexes'!$D$156/100*'Inflation indexes'!I151</f>
        <v>2555.46470005941</v>
      </c>
      <c r="AA58" s="22" t="n">
        <f aca="false">V58*'Inflation indexes'!$D$156/100*'Inflation indexes'!I151</f>
        <v>2257.67154310477</v>
      </c>
      <c r="AB58" s="22" t="n">
        <f aca="false">W58*'Inflation indexes'!$D$156/100*'Inflation indexes'!I151</f>
        <v>3342.42530976388</v>
      </c>
      <c r="AC58" s="22" t="n">
        <f aca="false">U58*'Inflation indexes'!$D$156/100*'Inflation indexes'!I151</f>
        <v>2504.91346191491</v>
      </c>
      <c r="AJ58" s="13" t="n">
        <f aca="false">AJ54+1</f>
        <v>2028</v>
      </c>
      <c r="AK58" s="15" t="n">
        <f aca="false">'Retirement benefit values'!AO59</f>
        <v>8194.51834574351</v>
      </c>
      <c r="AL58" s="13" t="n">
        <f aca="false">Adequacy_high!Z56</f>
        <v>546.371719013468</v>
      </c>
      <c r="AM58" s="13" t="n">
        <f aca="false">Adequacy_high!AA56</f>
        <v>539.390514622453</v>
      </c>
      <c r="AN58" s="13" t="n">
        <f aca="false">Adequacy_high!AB56</f>
        <v>482.465978444694</v>
      </c>
      <c r="AO58" s="13" t="n">
        <f aca="false">Adequacy_high!AC56</f>
        <v>808.154877547939</v>
      </c>
      <c r="AP58" s="13" t="n">
        <f aca="false">AP54+1</f>
        <v>2028</v>
      </c>
      <c r="AQ58" s="23" t="n">
        <f aca="false">AK58*'Inflation indexes'!$D$156/100*'Inflation indexes'!I151</f>
        <v>37152.7007206422</v>
      </c>
      <c r="AR58" s="23" t="n">
        <f aca="false">AL58*'Inflation indexes'!$D$156/100*'Inflation indexes'!I151</f>
        <v>2477.16633269534</v>
      </c>
      <c r="AS58" s="23" t="n">
        <f aca="false">AN58*'Inflation indexes'!$D$156/100*'Inflation indexes'!I151</f>
        <v>2187.42741778817</v>
      </c>
      <c r="AT58" s="23" t="n">
        <f aca="false">AO58*'Inflation indexes'!$D$156/100*'Inflation indexes'!I151</f>
        <v>3664.05138589528</v>
      </c>
      <c r="AU58" s="23" t="n">
        <f aca="false">AM58*'Inflation indexes'!$D$156/100*'Inflation indexes'!I151</f>
        <v>2445.51461303769</v>
      </c>
    </row>
    <row r="59" customFormat="false" ht="15" hidden="false" customHeight="false" outlineLevel="0" collapsed="false">
      <c r="A59" s="15" t="n">
        <f aca="false">'Retirement benefit values'!B60</f>
        <v>6832.32838907614</v>
      </c>
      <c r="B59" s="13" t="n">
        <f aca="false">Adequacy_low!Z57</f>
        <v>554.515132866465</v>
      </c>
      <c r="C59" s="13" t="n">
        <f aca="false">Adequacy_low!AA57</f>
        <v>549.24717685287</v>
      </c>
      <c r="D59" s="13" t="n">
        <f aca="false">Adequacy_low!AB57</f>
        <v>490.711448958575</v>
      </c>
      <c r="E59" s="13" t="n">
        <f aca="false">Adequacy_low!AC57</f>
        <v>734.880137135081</v>
      </c>
      <c r="F59" s="13" t="n">
        <f aca="false">F55+1</f>
        <v>2028</v>
      </c>
      <c r="G59" s="10" t="n">
        <f aca="false">A59*'Inflation indexes'!$D$156/100*'Inflation indexes'!I152</f>
        <v>30976.738492061</v>
      </c>
      <c r="H59" s="13" t="n">
        <f aca="false">B59*'Inflation indexes'!$D$156/100*'Inflation indexes'!I152</f>
        <v>2514.08733341309</v>
      </c>
      <c r="I59" s="13" t="n">
        <f aca="false">D59*'Inflation indexes'!$D$156/100*'Inflation indexes'!I152</f>
        <v>2224.81112789509</v>
      </c>
      <c r="J59" s="8" t="n">
        <f aca="false">E59*'Inflation indexes'!$D$156/100*'Inflation indexes'!I152</f>
        <v>3331.83484965972</v>
      </c>
      <c r="K59" s="13" t="n">
        <f aca="false">C59*'Inflation indexes'!$D$156/100*'Inflation indexes'!I152</f>
        <v>2490.20322150744</v>
      </c>
      <c r="R59" s="17" t="n">
        <f aca="false">R55+1</f>
        <v>2028</v>
      </c>
      <c r="S59" s="18" t="n">
        <f aca="false">'Retirement benefit values'!R60</f>
        <v>7374.2664048459</v>
      </c>
      <c r="T59" s="17" t="n">
        <f aca="false">Adequacy_central!Z57</f>
        <v>563.089656302797</v>
      </c>
      <c r="U59" s="17" t="n">
        <f aca="false">Adequacy_central!AA57</f>
        <v>556.220438752525</v>
      </c>
      <c r="V59" s="17" t="n">
        <f aca="false">Adequacy_central!AB57</f>
        <v>503.807170839246</v>
      </c>
      <c r="W59" s="17" t="n">
        <f aca="false">Adequacy_central!AC57</f>
        <v>737.708557632619</v>
      </c>
      <c r="X59" s="17" t="n">
        <f aca="false">X55+1</f>
        <v>2028</v>
      </c>
      <c r="Y59" s="22" t="n">
        <f aca="false">S59*'Inflation indexes'!$D$156/100*'Inflation indexes'!I152</f>
        <v>33433.8030881139</v>
      </c>
      <c r="Z59" s="22" t="n">
        <f aca="false">T59*'Inflation indexes'!$D$156/100*'Inflation indexes'!I152</f>
        <v>2552.96291945868</v>
      </c>
      <c r="AA59" s="22" t="n">
        <f aca="false">V59*'Inflation indexes'!$D$156/100*'Inflation indexes'!I152</f>
        <v>2284.18514052465</v>
      </c>
      <c r="AB59" s="22" t="n">
        <f aca="false">W59*'Inflation indexes'!$D$156/100*'Inflation indexes'!I152</f>
        <v>3344.65847831286</v>
      </c>
      <c r="AC59" s="22" t="n">
        <f aca="false">U59*'Inflation indexes'!$D$156/100*'Inflation indexes'!I152</f>
        <v>2521.81893111643</v>
      </c>
      <c r="AJ59" s="13" t="n">
        <f aca="false">AJ55+1</f>
        <v>2028</v>
      </c>
      <c r="AK59" s="15" t="n">
        <f aca="false">'Retirement benefit values'!AO60</f>
        <v>8273.78721964999</v>
      </c>
      <c r="AL59" s="13" t="n">
        <f aca="false">Adequacy_high!Z57</f>
        <v>541.184575094223</v>
      </c>
      <c r="AM59" s="13" t="n">
        <f aca="false">Adequacy_high!AA57</f>
        <v>536.489074293075</v>
      </c>
      <c r="AN59" s="13" t="n">
        <f aca="false">Adequacy_high!AB57</f>
        <v>486.384908208327</v>
      </c>
      <c r="AO59" s="13" t="n">
        <f aca="false">Adequacy_high!AC57</f>
        <v>753.221104265934</v>
      </c>
      <c r="AP59" s="13" t="n">
        <f aca="false">AP55+1</f>
        <v>2028</v>
      </c>
      <c r="AQ59" s="23" t="n">
        <f aca="false">AK59*'Inflation indexes'!$D$156/100*'Inflation indexes'!I152</f>
        <v>37512.0937471084</v>
      </c>
      <c r="AR59" s="23" t="n">
        <f aca="false">AL59*'Inflation indexes'!$D$156/100*'Inflation indexes'!I152</f>
        <v>2453.64861054311</v>
      </c>
      <c r="AS59" s="23" t="n">
        <f aca="false">AN59*'Inflation indexes'!$D$156/100*'Inflation indexes'!I152</f>
        <v>2205.19524971073</v>
      </c>
      <c r="AT59" s="23" t="n">
        <f aca="false">AO59*'Inflation indexes'!$D$156/100*'Inflation indexes'!I152</f>
        <v>3414.99000704535</v>
      </c>
      <c r="AU59" s="23" t="n">
        <f aca="false">AM59*'Inflation indexes'!$D$156/100*'Inflation indexes'!I152</f>
        <v>2432.35992356504</v>
      </c>
    </row>
    <row r="60" customFormat="false" ht="15" hidden="false" customHeight="false" outlineLevel="0" collapsed="false">
      <c r="A60" s="15" t="n">
        <f aca="false">'Retirement benefit values'!B61</f>
        <v>6811.34558230078</v>
      </c>
      <c r="B60" s="13" t="n">
        <f aca="false">Adequacy_low!Z58</f>
        <v>697.401435016426</v>
      </c>
      <c r="C60" s="13" t="n">
        <f aca="false">Adequacy_low!AA58</f>
        <v>682.489950299159</v>
      </c>
      <c r="D60" s="13" t="n">
        <f aca="false">Adequacy_low!AB58</f>
        <v>619.378816932505</v>
      </c>
      <c r="E60" s="13" t="n">
        <f aca="false">Adequacy_low!AC58</f>
        <v>865.291599601231</v>
      </c>
      <c r="F60" s="13" t="n">
        <f aca="false">F56+1</f>
        <v>2029</v>
      </c>
      <c r="G60" s="10" t="n">
        <f aca="false">A60*'Inflation indexes'!$D$156/100*'Inflation indexes'!I153</f>
        <v>30881.6056352521</v>
      </c>
      <c r="H60" s="13" t="n">
        <f aca="false">B60*'Inflation indexes'!$D$156/100*'Inflation indexes'!I153</f>
        <v>3161.91211052329</v>
      </c>
      <c r="I60" s="13" t="n">
        <f aca="false">D60*'Inflation indexes'!$D$156/100*'Inflation indexes'!I153</f>
        <v>2808.16941854206</v>
      </c>
      <c r="J60" s="8" t="n">
        <f aca="false">E60*'Inflation indexes'!$D$156/100*'Inflation indexes'!I153</f>
        <v>3923.100599655</v>
      </c>
      <c r="K60" s="13" t="n">
        <f aca="false">C60*'Inflation indexes'!$D$156/100*'Inflation indexes'!I153</f>
        <v>3094.30570516466</v>
      </c>
      <c r="R60" s="17" t="n">
        <f aca="false">R56+1</f>
        <v>2029</v>
      </c>
      <c r="S60" s="18" t="n">
        <f aca="false">'Retirement benefit values'!R61</f>
        <v>7432.44980643767</v>
      </c>
      <c r="T60" s="17" t="n">
        <f aca="false">Adequacy_central!Z58</f>
        <v>693.766074604071</v>
      </c>
      <c r="U60" s="17" t="n">
        <f aca="false">Adequacy_central!AA58</f>
        <v>688.812094109496</v>
      </c>
      <c r="V60" s="17" t="n">
        <f aca="false">Adequacy_central!AB58</f>
        <v>633.80584621936</v>
      </c>
      <c r="W60" s="17" t="n">
        <f aca="false">Adequacy_central!AC58</f>
        <v>873.195759609325</v>
      </c>
      <c r="X60" s="17" t="n">
        <f aca="false">X56+1</f>
        <v>2029</v>
      </c>
      <c r="Y60" s="22" t="n">
        <f aca="false">S60*'Inflation indexes'!$D$156/100*'Inflation indexes'!I153</f>
        <v>33697.5977878196</v>
      </c>
      <c r="Z60" s="22" t="n">
        <f aca="false">T60*'Inflation indexes'!$D$156/100*'Inflation indexes'!I153</f>
        <v>3145.42993894061</v>
      </c>
      <c r="AA60" s="22" t="n">
        <f aca="false">V60*'Inflation indexes'!$D$156/100*'Inflation indexes'!I153</f>
        <v>2873.57937661005</v>
      </c>
      <c r="AB60" s="22" t="n">
        <f aca="false">W60*'Inflation indexes'!$D$156/100*'Inflation indexes'!I153</f>
        <v>3958.93685980339</v>
      </c>
      <c r="AC60" s="22" t="n">
        <f aca="false">U60*'Inflation indexes'!$D$156/100*'Inflation indexes'!I153</f>
        <v>3122.96934431806</v>
      </c>
      <c r="AJ60" s="13" t="n">
        <f aca="false">AJ56+1</f>
        <v>2029</v>
      </c>
      <c r="AK60" s="15" t="n">
        <f aca="false">'Retirement benefit values'!AO61</f>
        <v>8306.59869676766</v>
      </c>
      <c r="AL60" s="13" t="n">
        <f aca="false">Adequacy_high!Z58</f>
        <v>688.413821660705</v>
      </c>
      <c r="AM60" s="13" t="n">
        <f aca="false">Adequacy_high!AA58</f>
        <v>678.838871470391</v>
      </c>
      <c r="AN60" s="13" t="n">
        <f aca="false">Adequacy_high!AB58</f>
        <v>625.574047210626</v>
      </c>
      <c r="AO60" s="13" t="n">
        <f aca="false">Adequacy_high!AC58</f>
        <v>895.685938774531</v>
      </c>
      <c r="AP60" s="13" t="n">
        <f aca="false">AP56+1</f>
        <v>2029</v>
      </c>
      <c r="AQ60" s="23" t="n">
        <f aca="false">AK60*'Inflation indexes'!$D$156/100*'Inflation indexes'!I153</f>
        <v>37660.8559974472</v>
      </c>
      <c r="AR60" s="23" t="n">
        <f aca="false">AL60*'Inflation indexes'!$D$156/100*'Inflation indexes'!I153</f>
        <v>3121.16363756741</v>
      </c>
      <c r="AS60" s="23" t="n">
        <f aca="false">AN60*'Inflation indexes'!$D$156/100*'Inflation indexes'!I153</f>
        <v>2836.25765102958</v>
      </c>
      <c r="AT60" s="23" t="n">
        <f aca="false">AO60*'Inflation indexes'!$D$156/100*'Inflation indexes'!I153</f>
        <v>4060.90391392714</v>
      </c>
      <c r="AU60" s="23" t="n">
        <f aca="false">AM60*'Inflation indexes'!$D$156/100*'Inflation indexes'!I153</f>
        <v>3077.75226867096</v>
      </c>
    </row>
    <row r="61" customFormat="false" ht="15" hidden="false" customHeight="false" outlineLevel="0" collapsed="false">
      <c r="A61" s="15" t="n">
        <f aca="false">'Retirement benefit values'!B62</f>
        <v>6815.8246062015</v>
      </c>
      <c r="B61" s="13" t="n">
        <f aca="false">Adequacy_low!Z59</f>
        <v>564.985414498965</v>
      </c>
      <c r="C61" s="13" t="n">
        <f aca="false">Adequacy_low!AA59</f>
        <v>554.27660108799</v>
      </c>
      <c r="D61" s="13" t="n">
        <f aca="false">Adequacy_low!AB59</f>
        <v>498.558700779105</v>
      </c>
      <c r="E61" s="13" t="n">
        <f aca="false">Adequacy_low!AC59</f>
        <v>734.87279543858</v>
      </c>
      <c r="F61" s="13" t="n">
        <f aca="false">F57+1</f>
        <v>2029</v>
      </c>
      <c r="G61" s="10" t="n">
        <f aca="false">A61*'Inflation indexes'!$D$156/100*'Inflation indexes'!I154</f>
        <v>30901.9128488652</v>
      </c>
      <c r="H61" s="13" t="n">
        <f aca="false">B61*'Inflation indexes'!$D$156/100*'Inflation indexes'!I154</f>
        <v>2561.55799898981</v>
      </c>
      <c r="I61" s="13" t="n">
        <f aca="false">D61*'Inflation indexes'!$D$156/100*'Inflation indexes'!I154</f>
        <v>2260.38937497035</v>
      </c>
      <c r="J61" s="8" t="n">
        <f aca="false">E61*'Inflation indexes'!$D$156/100*'Inflation indexes'!I154</f>
        <v>3331.80156352363</v>
      </c>
      <c r="K61" s="13" t="n">
        <f aca="false">C61*'Inflation indexes'!$D$156/100*'Inflation indexes'!I154</f>
        <v>2513.00586658317</v>
      </c>
      <c r="R61" s="17" t="n">
        <f aca="false">R57+1</f>
        <v>2029</v>
      </c>
      <c r="S61" s="18" t="n">
        <f aca="false">'Retirement benefit values'!R62</f>
        <v>7450.32391875337</v>
      </c>
      <c r="T61" s="17" t="n">
        <f aca="false">Adequacy_central!Z59</f>
        <v>553.2372876045</v>
      </c>
      <c r="U61" s="17" t="n">
        <f aca="false">Adequacy_central!AA59</f>
        <v>549.538881031531</v>
      </c>
      <c r="V61" s="17" t="n">
        <f aca="false">Adequacy_central!AB59</f>
        <v>493.582584690969</v>
      </c>
      <c r="W61" s="17" t="n">
        <f aca="false">Adequacy_central!AC59</f>
        <v>727.843784321675</v>
      </c>
      <c r="X61" s="17" t="n">
        <f aca="false">X57+1</f>
        <v>2029</v>
      </c>
      <c r="Y61" s="22" t="n">
        <f aca="false">S61*'Inflation indexes'!$D$156/100*'Inflation indexes'!I154</f>
        <v>33778.6362964291</v>
      </c>
      <c r="Z61" s="22" t="n">
        <f aca="false">T61*'Inflation indexes'!$D$156/100*'Inflation indexes'!I154</f>
        <v>2508.293777211</v>
      </c>
      <c r="AA61" s="22" t="n">
        <f aca="false">V61*'Inflation indexes'!$D$156/100*'Inflation indexes'!I154</f>
        <v>2237.82842093091</v>
      </c>
      <c r="AB61" s="22" t="n">
        <f aca="false">W61*'Inflation indexes'!$D$156/100*'Inflation indexes'!I154</f>
        <v>3299.93309543678</v>
      </c>
      <c r="AC61" s="22" t="n">
        <f aca="false">U61*'Inflation indexes'!$D$156/100*'Inflation indexes'!I154</f>
        <v>2491.52576391829</v>
      </c>
      <c r="AJ61" s="13" t="n">
        <f aca="false">AJ57+1</f>
        <v>2029</v>
      </c>
      <c r="AK61" s="15" t="n">
        <f aca="false">'Retirement benefit values'!AO62</f>
        <v>8353.7789644786</v>
      </c>
      <c r="AL61" s="13" t="n">
        <f aca="false">Adequacy_high!Z59</f>
        <v>543.441126351654</v>
      </c>
      <c r="AM61" s="13" t="n">
        <f aca="false">Adequacy_high!AA59</f>
        <v>541.223199698888</v>
      </c>
      <c r="AN61" s="13" t="n">
        <f aca="false">Adequacy_high!AB59</f>
        <v>490.619385513446</v>
      </c>
      <c r="AO61" s="13" t="n">
        <f aca="false">Adequacy_high!AC59</f>
        <v>746.852919525127</v>
      </c>
      <c r="AP61" s="13" t="n">
        <f aca="false">AP57+1</f>
        <v>2029</v>
      </c>
      <c r="AQ61" s="23" t="n">
        <f aca="false">AK61*'Inflation indexes'!$D$156/100*'Inflation indexes'!I154</f>
        <v>37874.7641604687</v>
      </c>
      <c r="AR61" s="23" t="n">
        <f aca="false">AL61*'Inflation indexes'!$D$156/100*'Inflation indexes'!I154</f>
        <v>2463.8794709782</v>
      </c>
      <c r="AS61" s="23" t="n">
        <f aca="false">AN61*'Inflation indexes'!$D$156/100*'Inflation indexes'!I154</f>
        <v>2224.39372622731</v>
      </c>
      <c r="AT61" s="23" t="n">
        <f aca="false">AO61*'Inflation indexes'!$D$156/100*'Inflation indexes'!I154</f>
        <v>3386.11762531081</v>
      </c>
      <c r="AU61" s="23" t="n">
        <f aca="false">AM61*'Inflation indexes'!$D$156/100*'Inflation indexes'!I154</f>
        <v>2453.82372863023</v>
      </c>
    </row>
    <row r="62" customFormat="false" ht="15" hidden="false" customHeight="false" outlineLevel="0" collapsed="false">
      <c r="A62" s="15" t="n">
        <f aca="false">'Retirement benefit values'!B63</f>
        <v>6825.53751255676</v>
      </c>
      <c r="B62" s="13" t="n">
        <f aca="false">Adequacy_low!Z60</f>
        <v>555.793693478204</v>
      </c>
      <c r="C62" s="13" t="n">
        <f aca="false">Adequacy_low!AA60</f>
        <v>550.184500408319</v>
      </c>
      <c r="D62" s="13" t="n">
        <f aca="false">Adequacy_low!AB60</f>
        <v>495.658467687836</v>
      </c>
      <c r="E62" s="13" t="n">
        <f aca="false">Adequacy_low!AC60</f>
        <v>723.854512168712</v>
      </c>
      <c r="F62" s="13" t="n">
        <f aca="false">F58+1</f>
        <v>2029</v>
      </c>
      <c r="G62" s="10" t="n">
        <f aca="false">A62*'Inflation indexes'!$D$156/100*'Inflation indexes'!I155</f>
        <v>30945.949690046</v>
      </c>
      <c r="H62" s="13" t="n">
        <f aca="false">B62*'Inflation indexes'!$D$156/100*'Inflation indexes'!I155</f>
        <v>2519.88413290232</v>
      </c>
      <c r="I62" s="13" t="n">
        <f aca="false">D62*'Inflation indexes'!$D$156/100*'Inflation indexes'!I155</f>
        <v>2247.24015893181</v>
      </c>
      <c r="J62" s="8" t="n">
        <f aca="false">E62*'Inflation indexes'!$D$156/100*'Inflation indexes'!I155</f>
        <v>3281.84634181211</v>
      </c>
      <c r="K62" s="13" t="n">
        <f aca="false">C62*'Inflation indexes'!$D$156/100*'Inflation indexes'!I155</f>
        <v>2494.452904047</v>
      </c>
      <c r="R62" s="17" t="n">
        <f aca="false">R58+1</f>
        <v>2029</v>
      </c>
      <c r="S62" s="18" t="n">
        <f aca="false">'Retirement benefit values'!R63</f>
        <v>7499.18751456074</v>
      </c>
      <c r="T62" s="17" t="n">
        <f aca="false">Adequacy_central!Z60</f>
        <v>554.962651177017</v>
      </c>
      <c r="U62" s="17" t="n">
        <f aca="false">Adequacy_central!AA60</f>
        <v>547.579428523169</v>
      </c>
      <c r="V62" s="17" t="n">
        <f aca="false">Adequacy_central!AB60</f>
        <v>498.769708207909</v>
      </c>
      <c r="W62" s="17" t="n">
        <f aca="false">Adequacy_central!AC60</f>
        <v>720.153864101856</v>
      </c>
      <c r="X62" s="17" t="n">
        <f aca="false">X58+1</f>
        <v>2029</v>
      </c>
      <c r="Y62" s="22" t="n">
        <f aca="false">S62*'Inflation indexes'!$D$156/100*'Inflation indexes'!I155</f>
        <v>34000.1764131962</v>
      </c>
      <c r="Z62" s="22" t="n">
        <f aca="false">T62*'Inflation indexes'!$D$156/100*'Inflation indexes'!I155</f>
        <v>2516.11631341623</v>
      </c>
      <c r="AA62" s="22" t="n">
        <f aca="false">V62*'Inflation indexes'!$D$156/100*'Inflation indexes'!I155</f>
        <v>2261.3460505822</v>
      </c>
      <c r="AB62" s="22" t="n">
        <f aca="false">W62*'Inflation indexes'!$D$156/100*'Inflation indexes'!I155</f>
        <v>3265.0681659268</v>
      </c>
      <c r="AC62" s="22" t="n">
        <f aca="false">U62*'Inflation indexes'!$D$156/100*'Inflation indexes'!I155</f>
        <v>2482.64190405637</v>
      </c>
      <c r="AJ62" s="13" t="n">
        <f aca="false">AJ58+1</f>
        <v>2029</v>
      </c>
      <c r="AK62" s="15" t="n">
        <f aca="false">'Retirement benefit values'!AO63</f>
        <v>8423.27361917664</v>
      </c>
      <c r="AL62" s="13" t="n">
        <f aca="false">Adequacy_high!Z60</f>
        <v>559.431039459022</v>
      </c>
      <c r="AM62" s="13" t="n">
        <f aca="false">Adequacy_high!AA60</f>
        <v>550.400199218268</v>
      </c>
      <c r="AN62" s="13" t="n">
        <f aca="false">Adequacy_high!AB60</f>
        <v>499.496735103461</v>
      </c>
      <c r="AO62" s="13" t="n">
        <f aca="false">Adequacy_high!AC60</f>
        <v>769.492101509151</v>
      </c>
      <c r="AP62" s="13" t="n">
        <f aca="false">AP58+1</f>
        <v>2029</v>
      </c>
      <c r="AQ62" s="23" t="n">
        <f aca="false">AK62*'Inflation indexes'!$D$156/100*'Inflation indexes'!I155</f>
        <v>38189.8423625966</v>
      </c>
      <c r="AR62" s="23" t="n">
        <f aca="false">AL62*'Inflation indexes'!$D$156/100*'Inflation indexes'!I155</f>
        <v>2536.37530675062</v>
      </c>
      <c r="AS62" s="23" t="n">
        <f aca="false">AN62*'Inflation indexes'!$D$156/100*'Inflation indexes'!I155</f>
        <v>2264.64228002811</v>
      </c>
      <c r="AT62" s="23" t="n">
        <f aca="false">AO62*'Inflation indexes'!$D$156/100*'Inflation indexes'!I155</f>
        <v>3488.76023556862</v>
      </c>
      <c r="AU62" s="23" t="n">
        <f aca="false">AM62*'Inflation indexes'!$D$156/100*'Inflation indexes'!I155</f>
        <v>2495.43084966793</v>
      </c>
    </row>
    <row r="63" customFormat="false" ht="15" hidden="false" customHeight="false" outlineLevel="0" collapsed="false">
      <c r="A63" s="15" t="n">
        <f aca="false">'Retirement benefit values'!B64</f>
        <v>6863.42860162839</v>
      </c>
      <c r="B63" s="13" t="n">
        <f aca="false">Adequacy_low!Z61</f>
        <v>548.395952472643</v>
      </c>
      <c r="C63" s="13" t="n">
        <f aca="false">Adequacy_low!AA61</f>
        <v>545.31704235641</v>
      </c>
      <c r="D63" s="13" t="n">
        <f aca="false">Adequacy_low!AB61</f>
        <v>485.940593385593</v>
      </c>
      <c r="E63" s="13" t="n">
        <f aca="false">Adequacy_low!AC61</f>
        <v>726.638453808277</v>
      </c>
      <c r="F63" s="13" t="n">
        <f aca="false">F59+1</f>
        <v>2029</v>
      </c>
      <c r="G63" s="10" t="n">
        <f aca="false">A63*'Inflation indexes'!$D$156/100*'Inflation indexes'!I156</f>
        <v>31117.7421289499</v>
      </c>
      <c r="H63" s="13" t="n">
        <f aca="false">B63*'Inflation indexes'!$D$156/100*'Inflation indexes'!I156</f>
        <v>2486.34389954239</v>
      </c>
      <c r="I63" s="13" t="n">
        <f aca="false">D63*'Inflation indexes'!$D$156/100*'Inflation indexes'!I156</f>
        <v>2203.18079383446</v>
      </c>
      <c r="J63" s="8" t="n">
        <f aca="false">E63*'Inflation indexes'!$D$156/100*'Inflation indexes'!I156</f>
        <v>3294.46831008341</v>
      </c>
      <c r="K63" s="13" t="n">
        <f aca="false">C63*'Inflation indexes'!$D$156/100*'Inflation indexes'!I156</f>
        <v>2472.38458902922</v>
      </c>
      <c r="R63" s="17" t="n">
        <f aca="false">R59+1</f>
        <v>2029</v>
      </c>
      <c r="S63" s="18" t="n">
        <f aca="false">'Retirement benefit values'!R64</f>
        <v>7550.59928983838</v>
      </c>
      <c r="T63" s="17" t="n">
        <f aca="false">Adequacy_central!Z61</f>
        <v>555.087193190419</v>
      </c>
      <c r="U63" s="17" t="n">
        <f aca="false">Adequacy_central!AA61</f>
        <v>549.641075572008</v>
      </c>
      <c r="V63" s="17" t="n">
        <f aca="false">Adequacy_central!AB61</f>
        <v>501.727233758409</v>
      </c>
      <c r="W63" s="17" t="n">
        <f aca="false">Adequacy_central!AC61</f>
        <v>727.722771289159</v>
      </c>
      <c r="X63" s="17" t="n">
        <f aca="false">X59+1</f>
        <v>2029</v>
      </c>
      <c r="Y63" s="22" t="n">
        <f aca="false">S63*'Inflation indexes'!$D$156/100*'Inflation indexes'!I156</f>
        <v>34233.2695883917</v>
      </c>
      <c r="Z63" s="22" t="n">
        <f aca="false">T63*'Inflation indexes'!$D$156/100*'Inflation indexes'!I156</f>
        <v>2516.68096797625</v>
      </c>
      <c r="AA63" s="22" t="n">
        <f aca="false">V63*'Inflation indexes'!$D$156/100*'Inflation indexes'!I156</f>
        <v>2274.7550219232</v>
      </c>
      <c r="AB63" s="22" t="n">
        <f aca="false">W63*'Inflation indexes'!$D$156/100*'Inflation indexes'!I156</f>
        <v>3299.38444073974</v>
      </c>
      <c r="AC63" s="22" t="n">
        <f aca="false">U63*'Inflation indexes'!$D$156/100*'Inflation indexes'!I156</f>
        <v>2491.98909843259</v>
      </c>
      <c r="AJ63" s="13" t="n">
        <f aca="false">AJ59+1</f>
        <v>2029</v>
      </c>
      <c r="AK63" s="15" t="n">
        <f aca="false">'Retirement benefit values'!AO64</f>
        <v>8476.00583735639</v>
      </c>
      <c r="AL63" s="13" t="n">
        <f aca="false">Adequacy_high!Z61</f>
        <v>547.604914780752</v>
      </c>
      <c r="AM63" s="13" t="n">
        <f aca="false">Adequacy_high!AA61</f>
        <v>542.301523214249</v>
      </c>
      <c r="AN63" s="13" t="n">
        <f aca="false">Adequacy_high!AB61</f>
        <v>491.021091851846</v>
      </c>
      <c r="AO63" s="13" t="n">
        <f aca="false">Adequacy_high!AC61</f>
        <v>769.339727580279</v>
      </c>
      <c r="AP63" s="13" t="n">
        <f aca="false">AP59+1</f>
        <v>2029</v>
      </c>
      <c r="AQ63" s="23" t="n">
        <f aca="false">AK63*'Inflation indexes'!$D$156/100*'Inflation indexes'!I156</f>
        <v>38428.9222252203</v>
      </c>
      <c r="AR63" s="23" t="n">
        <f aca="false">AL63*'Inflation indexes'!$D$156/100*'Inflation indexes'!I156</f>
        <v>2482.75745487468</v>
      </c>
      <c r="AS63" s="23" t="n">
        <f aca="false">AN63*'Inflation indexes'!$D$156/100*'Inflation indexes'!I156</f>
        <v>2226.21500171153</v>
      </c>
      <c r="AT63" s="23" t="n">
        <f aca="false">AO63*'Inflation indexes'!$D$156/100*'Inflation indexes'!I156</f>
        <v>3488.06939533395</v>
      </c>
      <c r="AU63" s="23" t="n">
        <f aca="false">AM63*'Inflation indexes'!$D$156/100*'Inflation indexes'!I156</f>
        <v>2458.71268355789</v>
      </c>
    </row>
    <row r="64" customFormat="false" ht="15" hidden="false" customHeight="false" outlineLevel="0" collapsed="false">
      <c r="A64" s="15" t="n">
        <f aca="false">'Retirement benefit values'!B65</f>
        <v>6894.53768803128</v>
      </c>
      <c r="B64" s="13" t="n">
        <f aca="false">Adequacy_low!Z62</f>
        <v>682.767725797224</v>
      </c>
      <c r="C64" s="13" t="n">
        <f aca="false">Adequacy_low!AA62</f>
        <v>676.614777929116</v>
      </c>
      <c r="D64" s="13" t="n">
        <f aca="false">Adequacy_low!AB62</f>
        <v>613.966931038521</v>
      </c>
      <c r="E64" s="13" t="n">
        <f aca="false">Adequacy_low!AC62</f>
        <v>858.667956333311</v>
      </c>
      <c r="F64" s="13" t="n">
        <f aca="false">F60+1</f>
        <v>2030</v>
      </c>
      <c r="G64" s="10" t="n">
        <f aca="false">A64*'Inflation indexes'!$D$156/100*'Inflation indexes'!I157</f>
        <v>31258.7859985288</v>
      </c>
      <c r="H64" s="13" t="n">
        <f aca="false">B64*'Inflation indexes'!$D$156/100*'Inflation indexes'!I157</f>
        <v>3095.56509705467</v>
      </c>
      <c r="I64" s="13" t="n">
        <f aca="false">D64*'Inflation indexes'!$D$156/100*'Inflation indexes'!I157</f>
        <v>2783.63275043418</v>
      </c>
      <c r="J64" s="8" t="n">
        <f aca="false">E64*'Inflation indexes'!$D$156/100*'Inflation indexes'!I157</f>
        <v>3893.07000778487</v>
      </c>
      <c r="K64" s="13" t="n">
        <f aca="false">C64*'Inflation indexes'!$D$156/100*'Inflation indexes'!I157</f>
        <v>3067.66856658777</v>
      </c>
      <c r="R64" s="17" t="n">
        <f aca="false">R60+1</f>
        <v>2030</v>
      </c>
      <c r="S64" s="18" t="n">
        <f aca="false">'Retirement benefit values'!R65</f>
        <v>7617.30976267224</v>
      </c>
      <c r="T64" s="17" t="n">
        <f aca="false">Adequacy_central!Z62</f>
        <v>694.252696091112</v>
      </c>
      <c r="U64" s="17" t="n">
        <f aca="false">Adequacy_central!AA62</f>
        <v>683.175741403947</v>
      </c>
      <c r="V64" s="17" t="n">
        <f aca="false">Adequacy_central!AB62</f>
        <v>638.642657676654</v>
      </c>
      <c r="W64" s="17" t="n">
        <f aca="false">Adequacy_central!AC62</f>
        <v>868.075301730008</v>
      </c>
      <c r="X64" s="17" t="n">
        <f aca="false">X60+1</f>
        <v>2030</v>
      </c>
      <c r="Y64" s="22" t="n">
        <f aca="false">S64*'Inflation indexes'!$D$156/100*'Inflation indexes'!I157</f>
        <v>34535.7247331063</v>
      </c>
      <c r="Z64" s="22" t="n">
        <f aca="false">T64*'Inflation indexes'!$D$156/100*'Inflation indexes'!I157</f>
        <v>3147.6362068028</v>
      </c>
      <c r="AA64" s="22" t="n">
        <f aca="false">V64*'Inflation indexes'!$D$156/100*'Inflation indexes'!I157</f>
        <v>2895.50874462572</v>
      </c>
      <c r="AB64" s="22" t="n">
        <f aca="false">W64*'Inflation indexes'!$D$156/100*'Inflation indexes'!I157</f>
        <v>3935.72148202078</v>
      </c>
      <c r="AC64" s="22" t="n">
        <f aca="false">U64*'Inflation indexes'!$D$156/100*'Inflation indexes'!I157</f>
        <v>3097.41497780254</v>
      </c>
      <c r="AJ64" s="13" t="n">
        <f aca="false">AJ60+1</f>
        <v>2030</v>
      </c>
      <c r="AK64" s="15" t="n">
        <f aca="false">'Retirement benefit values'!AO65</f>
        <v>8550.6833652185</v>
      </c>
      <c r="AL64" s="13" t="n">
        <f aca="false">Adequacy_high!Z62</f>
        <v>689.651850728365</v>
      </c>
      <c r="AM64" s="13" t="n">
        <f aca="false">Adequacy_high!AA62</f>
        <v>678.575073411357</v>
      </c>
      <c r="AN64" s="13" t="n">
        <f aca="false">Adequacy_high!AB62</f>
        <v>624.270730203527</v>
      </c>
      <c r="AO64" s="13" t="n">
        <f aca="false">Adequacy_high!AC62</f>
        <v>908.705739359762</v>
      </c>
      <c r="AP64" s="13" t="n">
        <f aca="false">AP60+1</f>
        <v>2030</v>
      </c>
      <c r="AQ64" s="23" t="n">
        <f aca="false">AK64*'Inflation indexes'!$D$156/100*'Inflation indexes'!I157</f>
        <v>38767.4987865455</v>
      </c>
      <c r="AR64" s="23" t="n">
        <f aca="false">AL64*'Inflation indexes'!$D$156/100*'Inflation indexes'!I157</f>
        <v>3126.77667319605</v>
      </c>
      <c r="AS64" s="23" t="n">
        <f aca="false">AN64*'Inflation indexes'!$D$156/100*'Inflation indexes'!I157</f>
        <v>2830.34860980643</v>
      </c>
      <c r="AT64" s="23" t="n">
        <f aca="false">AO64*'Inflation indexes'!$D$156/100*'Inflation indexes'!I157</f>
        <v>4119.93371094222</v>
      </c>
      <c r="AU64" s="23" t="n">
        <f aca="false">AM64*'Inflation indexes'!$D$156/100*'Inflation indexes'!I157</f>
        <v>3076.55624836514</v>
      </c>
    </row>
    <row r="65" customFormat="false" ht="15" hidden="false" customHeight="false" outlineLevel="0" collapsed="false">
      <c r="A65" s="15" t="n">
        <f aca="false">'Retirement benefit values'!B66</f>
        <v>6901.69906931936</v>
      </c>
      <c r="B65" s="13" t="n">
        <f aca="false">Adequacy_low!Z63</f>
        <v>559.436944572184</v>
      </c>
      <c r="C65" s="13" t="n">
        <f aca="false">Adequacy_low!AA63</f>
        <v>550.051019891597</v>
      </c>
      <c r="D65" s="13" t="n">
        <f aca="false">Adequacy_low!AB63</f>
        <v>495.656083379737</v>
      </c>
      <c r="E65" s="13" t="n">
        <f aca="false">Adequacy_low!AC63</f>
        <v>715.794783343899</v>
      </c>
      <c r="F65" s="13" t="n">
        <f aca="false">F61+1</f>
        <v>2030</v>
      </c>
      <c r="G65" s="10" t="n">
        <f aca="false">A65*'Inflation indexes'!$D$156/100*'Inflation indexes'!I158</f>
        <v>31291.2546128532</v>
      </c>
      <c r="H65" s="13" t="n">
        <f aca="false">B65*'Inflation indexes'!$D$156/100*'Inflation indexes'!I158</f>
        <v>2536.4020796362</v>
      </c>
      <c r="I65" s="13" t="n">
        <f aca="false">D65*'Inflation indexes'!$D$156/100*'Inflation indexes'!I158</f>
        <v>2247.22934884127</v>
      </c>
      <c r="J65" s="8" t="n">
        <f aca="false">E65*'Inflation indexes'!$D$156/100*'Inflation indexes'!I158</f>
        <v>3245.30475629314</v>
      </c>
      <c r="K65" s="13" t="n">
        <f aca="false">C65*'Inflation indexes'!$D$156/100*'Inflation indexes'!I158</f>
        <v>2493.84772367146</v>
      </c>
      <c r="R65" s="17" t="n">
        <f aca="false">R61+1</f>
        <v>2030</v>
      </c>
      <c r="S65" s="18" t="n">
        <f aca="false">'Retirement benefit values'!R66</f>
        <v>7618.80198577028</v>
      </c>
      <c r="T65" s="17" t="n">
        <f aca="false">Adequacy_central!Z63</f>
        <v>555.728662114028</v>
      </c>
      <c r="U65" s="17" t="n">
        <f aca="false">Adequacy_central!AA63</f>
        <v>543.638868949191</v>
      </c>
      <c r="V65" s="17" t="n">
        <f aca="false">Adequacy_central!AB63</f>
        <v>493.475364338437</v>
      </c>
      <c r="W65" s="17" t="n">
        <f aca="false">Adequacy_central!AC63</f>
        <v>748.948980437499</v>
      </c>
      <c r="X65" s="17" t="n">
        <f aca="false">X61+1</f>
        <v>2030</v>
      </c>
      <c r="Y65" s="22" t="n">
        <f aca="false">S65*'Inflation indexes'!$D$156/100*'Inflation indexes'!I158</f>
        <v>34542.4902458346</v>
      </c>
      <c r="Z65" s="22" t="n">
        <f aca="false">T65*'Inflation indexes'!$D$156/100*'Inflation indexes'!I158</f>
        <v>2519.58929058106</v>
      </c>
      <c r="AA65" s="22" t="n">
        <f aca="false">V65*'Inflation indexes'!$D$156/100*'Inflation indexes'!I158</f>
        <v>2237.34230014861</v>
      </c>
      <c r="AB65" s="22" t="n">
        <f aca="false">W65*'Inflation indexes'!$D$156/100*'Inflation indexes'!I158</f>
        <v>3395.62084691383</v>
      </c>
      <c r="AC65" s="22" t="n">
        <f aca="false">U65*'Inflation indexes'!$D$156/100*'Inflation indexes'!I158</f>
        <v>2464.77600586116</v>
      </c>
      <c r="AJ65" s="13" t="n">
        <f aca="false">AJ61+1</f>
        <v>2030</v>
      </c>
      <c r="AK65" s="15" t="n">
        <f aca="false">'Retirement benefit values'!AO66</f>
        <v>8578.9802451737</v>
      </c>
      <c r="AL65" s="13" t="n">
        <f aca="false">Adequacy_high!Z63</f>
        <v>551.328527257416</v>
      </c>
      <c r="AM65" s="13" t="n">
        <f aca="false">Adequacy_high!AA63</f>
        <v>542.589681389778</v>
      </c>
      <c r="AN65" s="13" t="n">
        <f aca="false">Adequacy_high!AB63</f>
        <v>496.910580169996</v>
      </c>
      <c r="AO65" s="13" t="n">
        <f aca="false">Adequacy_high!AC63</f>
        <v>745.092294719843</v>
      </c>
      <c r="AP65" s="13" t="n">
        <f aca="false">AP61+1</f>
        <v>2030</v>
      </c>
      <c r="AQ65" s="23" t="n">
        <f aca="false">AK65*'Inflation indexes'!$D$156/100*'Inflation indexes'!I158</f>
        <v>38895.792539509</v>
      </c>
      <c r="AR65" s="23" t="n">
        <f aca="false">AL65*'Inflation indexes'!$D$156/100*'Inflation indexes'!I158</f>
        <v>2499.63974790378</v>
      </c>
      <c r="AS65" s="23" t="n">
        <f aca="false">AN65*'Inflation indexes'!$D$156/100*'Inflation indexes'!I158</f>
        <v>2252.9170466213</v>
      </c>
      <c r="AT65" s="23" t="n">
        <f aca="false">AO65*'Inflation indexes'!$D$156/100*'Inflation indexes'!I158</f>
        <v>3378.13522003546</v>
      </c>
      <c r="AU65" s="23" t="n">
        <f aca="false">AM65*'Inflation indexes'!$D$156/100*'Inflation indexes'!I158</f>
        <v>2460.01914892949</v>
      </c>
    </row>
    <row r="66" customFormat="false" ht="15" hidden="false" customHeight="false" outlineLevel="0" collapsed="false">
      <c r="A66" s="15" t="n">
        <f aca="false">'Retirement benefit values'!B67</f>
        <v>6909.86609696262</v>
      </c>
      <c r="B66" s="13" t="n">
        <f aca="false">Adequacy_low!Z64</f>
        <v>559.524613148878</v>
      </c>
      <c r="C66" s="13" t="n">
        <f aca="false">Adequacy_low!AA64</f>
        <v>553.563028138585</v>
      </c>
      <c r="D66" s="13" t="n">
        <f aca="false">Adequacy_low!AB64</f>
        <v>494.893626442109</v>
      </c>
      <c r="E66" s="13" t="n">
        <f aca="false">Adequacy_low!AC64</f>
        <v>735.067384649698</v>
      </c>
      <c r="F66" s="13" t="n">
        <f aca="false">F62+1</f>
        <v>2030</v>
      </c>
      <c r="G66" s="10" t="n">
        <f aca="false">A66*'Inflation indexes'!$D$156/100*'Inflation indexes'!I159</f>
        <v>31328.282674907</v>
      </c>
      <c r="H66" s="13" t="n">
        <f aca="false">B66*'Inflation indexes'!$D$156/100*'Inflation indexes'!I159</f>
        <v>2536.79955563846</v>
      </c>
      <c r="I66" s="13" t="n">
        <f aca="false">D66*'Inflation indexes'!$D$156/100*'Inflation indexes'!I159</f>
        <v>2243.77248496949</v>
      </c>
      <c r="J66" s="8" t="n">
        <f aca="false">E66*'Inflation indexes'!$D$156/100*'Inflation indexes'!I159</f>
        <v>3332.68380143183</v>
      </c>
      <c r="K66" s="13" t="n">
        <f aca="false">C66*'Inflation indexes'!$D$156/100*'Inflation indexes'!I159</f>
        <v>2509.77063528427</v>
      </c>
      <c r="R66" s="17" t="n">
        <f aca="false">R62+1</f>
        <v>2030</v>
      </c>
      <c r="S66" s="18" t="n">
        <f aca="false">'Retirement benefit values'!R67</f>
        <v>7643.23218302543</v>
      </c>
      <c r="T66" s="17" t="n">
        <f aca="false">Adequacy_central!Z64</f>
        <v>554.05298910365</v>
      </c>
      <c r="U66" s="17" t="n">
        <f aca="false">Adequacy_central!AA64</f>
        <v>544.692896731888</v>
      </c>
      <c r="V66" s="17" t="n">
        <f aca="false">Adequacy_central!AB64</f>
        <v>488.712685998935</v>
      </c>
      <c r="W66" s="17" t="n">
        <f aca="false">Adequacy_central!AC64</f>
        <v>740.977090114791</v>
      </c>
      <c r="X66" s="17" t="n">
        <f aca="false">X62+1</f>
        <v>2030</v>
      </c>
      <c r="Y66" s="22" t="n">
        <f aca="false">S66*'Inflation indexes'!$D$156/100*'Inflation indexes'!I159</f>
        <v>34653.2530471209</v>
      </c>
      <c r="Z66" s="22" t="n">
        <f aca="false">T66*'Inflation indexes'!$D$156/100*'Inflation indexes'!I159</f>
        <v>2511.99204383225</v>
      </c>
      <c r="AA66" s="22" t="n">
        <f aca="false">V66*'Inflation indexes'!$D$156/100*'Inflation indexes'!I159</f>
        <v>2215.74904042175</v>
      </c>
      <c r="AB66" s="22" t="n">
        <f aca="false">W66*'Inflation indexes'!$D$156/100*'Inflation indexes'!I159</f>
        <v>3359.4775078131</v>
      </c>
      <c r="AC66" s="22" t="n">
        <f aca="false">U66*'Inflation indexes'!$D$156/100*'Inflation indexes'!I159</f>
        <v>2469.55480762956</v>
      </c>
      <c r="AJ66" s="13" t="n">
        <f aca="false">AJ62+1</f>
        <v>2030</v>
      </c>
      <c r="AK66" s="15" t="n">
        <f aca="false">'Retirement benefit values'!AO67</f>
        <v>8607.17943316871</v>
      </c>
      <c r="AL66" s="13" t="n">
        <f aca="false">Adequacy_high!Z64</f>
        <v>546.628589572531</v>
      </c>
      <c r="AM66" s="13" t="n">
        <f aca="false">Adequacy_high!AA64</f>
        <v>535.749978093972</v>
      </c>
      <c r="AN66" s="13" t="n">
        <f aca="false">Adequacy_high!AB64</f>
        <v>484.998669043172</v>
      </c>
      <c r="AO66" s="13" t="n">
        <f aca="false">Adequacy_high!AC64</f>
        <v>752.827036583615</v>
      </c>
      <c r="AP66" s="13" t="n">
        <f aca="false">AP62+1</f>
        <v>2030</v>
      </c>
      <c r="AQ66" s="23" t="n">
        <f aca="false">AK66*'Inflation indexes'!$D$156/100*'Inflation indexes'!I159</f>
        <v>39023.6433719729</v>
      </c>
      <c r="AR66" s="23" t="n">
        <f aca="false">AL66*'Inflation indexes'!$D$156/100*'Inflation indexes'!I159</f>
        <v>2478.33094476919</v>
      </c>
      <c r="AS66" s="23" t="n">
        <f aca="false">AN66*'Inflation indexes'!$D$156/100*'Inflation indexes'!I159</f>
        <v>2198.91025202603</v>
      </c>
      <c r="AT66" s="23" t="n">
        <f aca="false">AO66*'Inflation indexes'!$D$156/100*'Inflation indexes'!I159</f>
        <v>3413.20336406682</v>
      </c>
      <c r="AU66" s="23" t="n">
        <f aca="false">AM66*'Inflation indexes'!$D$156/100*'Inflation indexes'!I159</f>
        <v>2429.0089737312</v>
      </c>
    </row>
    <row r="67" customFormat="false" ht="15" hidden="false" customHeight="false" outlineLevel="0" collapsed="false">
      <c r="A67" s="15" t="n">
        <f aca="false">'Retirement benefit values'!B68</f>
        <v>6950.04932928271</v>
      </c>
      <c r="B67" s="13" t="n">
        <f aca="false">Adequacy_low!Z65</f>
        <v>549.337114285408</v>
      </c>
      <c r="C67" s="13" t="n">
        <f aca="false">Adequacy_low!AA65</f>
        <v>541.42071167721</v>
      </c>
      <c r="D67" s="13" t="n">
        <f aca="false">Adequacy_low!AB65</f>
        <v>485.933337250658</v>
      </c>
      <c r="E67" s="13" t="n">
        <f aca="false">Adequacy_low!AC65</f>
        <v>718.726107298153</v>
      </c>
      <c r="F67" s="13" t="n">
        <f aca="false">F63+1</f>
        <v>2030</v>
      </c>
      <c r="G67" s="10" t="n">
        <f aca="false">A67*'Inflation indexes'!$D$156/100*'Inflation indexes'!I160</f>
        <v>31510.4673429238</v>
      </c>
      <c r="H67" s="13" t="n">
        <f aca="false">B67*'Inflation indexes'!$D$156/100*'Inflation indexes'!I160</f>
        <v>2490.61098415726</v>
      </c>
      <c r="I67" s="13" t="n">
        <f aca="false">D67*'Inflation indexes'!$D$156/100*'Inflation indexes'!I160</f>
        <v>2203.1478956215</v>
      </c>
      <c r="J67" s="8" t="n">
        <f aca="false">E67*'Inflation indexes'!$D$156/100*'Inflation indexes'!I160</f>
        <v>3258.59493357906</v>
      </c>
      <c r="K67" s="13" t="n">
        <f aca="false">C67*'Inflation indexes'!$D$156/100*'Inflation indexes'!I160</f>
        <v>2454.71921792072</v>
      </c>
      <c r="R67" s="17" t="n">
        <f aca="false">R63+1</f>
        <v>2030</v>
      </c>
      <c r="S67" s="18" t="n">
        <f aca="false">'Retirement benefit values'!R68</f>
        <v>7684.89852004179</v>
      </c>
      <c r="T67" s="17" t="n">
        <f aca="false">Adequacy_central!Z65</f>
        <v>563.460058136126</v>
      </c>
      <c r="U67" s="17" t="n">
        <f aca="false">Adequacy_central!AA65</f>
        <v>549.609102876056</v>
      </c>
      <c r="V67" s="17" t="n">
        <f aca="false">Adequacy_central!AB65</f>
        <v>492.913980079123</v>
      </c>
      <c r="W67" s="17" t="n">
        <f aca="false">Adequacy_central!AC65</f>
        <v>746.395248552798</v>
      </c>
      <c r="X67" s="17" t="n">
        <f aca="false">X63+1</f>
        <v>2030</v>
      </c>
      <c r="Y67" s="22" t="n">
        <f aca="false">S67*'Inflation indexes'!$D$156/100*'Inflation indexes'!I160</f>
        <v>34842.1618864181</v>
      </c>
      <c r="Z67" s="22" t="n">
        <f aca="false">T67*'Inflation indexes'!$D$156/100*'Inflation indexes'!I160</f>
        <v>2554.64226507479</v>
      </c>
      <c r="AA67" s="22" t="n">
        <f aca="false">V67*'Inflation indexes'!$D$156/100*'Inflation indexes'!I160</f>
        <v>2234.7970692399</v>
      </c>
      <c r="AB67" s="22" t="n">
        <f aca="false">W67*'Inflation indexes'!$D$156/100*'Inflation indexes'!I160</f>
        <v>3384.04261468224</v>
      </c>
      <c r="AC67" s="22" t="n">
        <f aca="false">U67*'Inflation indexes'!$D$156/100*'Inflation indexes'!I160</f>
        <v>2491.84413908857</v>
      </c>
      <c r="AJ67" s="13" t="n">
        <f aca="false">AJ63+1</f>
        <v>2030</v>
      </c>
      <c r="AK67" s="15" t="n">
        <f aca="false">'Retirement benefit values'!AO68</f>
        <v>8675.3156799829</v>
      </c>
      <c r="AL67" s="13" t="n">
        <f aca="false">Adequacy_high!Z65</f>
        <v>557.528280956153</v>
      </c>
      <c r="AM67" s="13" t="n">
        <f aca="false">Adequacy_high!AA65</f>
        <v>541.018916191628</v>
      </c>
      <c r="AN67" s="13" t="n">
        <f aca="false">Adequacy_high!AB65</f>
        <v>484.578501109165</v>
      </c>
      <c r="AO67" s="13" t="n">
        <f aca="false">Adequacy_high!AC65</f>
        <v>768.498358495662</v>
      </c>
      <c r="AP67" s="13" t="n">
        <f aca="false">AP63+1</f>
        <v>2030</v>
      </c>
      <c r="AQ67" s="23" t="n">
        <f aca="false">AK67*'Inflation indexes'!$D$156/100*'Inflation indexes'!I160</f>
        <v>39332.5627592155</v>
      </c>
      <c r="AR67" s="23" t="n">
        <f aca="false">AL67*'Inflation indexes'!$D$156/100*'Inflation indexes'!I160</f>
        <v>2527.74848889287</v>
      </c>
      <c r="AS67" s="23" t="n">
        <f aca="false">AN67*'Inflation indexes'!$D$156/100*'Inflation indexes'!I160</f>
        <v>2197.00527447324</v>
      </c>
      <c r="AT67" s="23" t="n">
        <f aca="false">AO67*'Inflation indexes'!$D$156/100*'Inflation indexes'!I160</f>
        <v>3484.25475578132</v>
      </c>
      <c r="AU67" s="23" t="n">
        <f aca="false">AM67*'Inflation indexes'!$D$156/100*'Inflation indexes'!I160</f>
        <v>2452.89753825672</v>
      </c>
    </row>
    <row r="68" customFormat="false" ht="15" hidden="false" customHeight="false" outlineLevel="0" collapsed="false">
      <c r="A68" s="15" t="n">
        <f aca="false">'Retirement benefit values'!B69</f>
        <v>6991.14501554312</v>
      </c>
      <c r="B68" s="13" t="n">
        <f aca="false">Adequacy_low!Z66</f>
        <v>676.078023861865</v>
      </c>
      <c r="C68" s="13" t="n">
        <f aca="false">Adequacy_low!AA66</f>
        <v>669.550089980384</v>
      </c>
      <c r="D68" s="13" t="n">
        <f aca="false">Adequacy_low!AB66</f>
        <v>619.111261381529</v>
      </c>
      <c r="E68" s="13" t="n">
        <f aca="false">Adequacy_low!AC66</f>
        <v>830.878643005495</v>
      </c>
      <c r="F68" s="13" t="n">
        <f aca="false">F64+1</f>
        <v>2031</v>
      </c>
      <c r="G68" s="10" t="n">
        <f aca="false">A68*'Inflation indexes'!$D$156/100*'Inflation indexes'!I161</f>
        <v>31696.7889384249</v>
      </c>
      <c r="H68" s="13" t="n">
        <f aca="false">B68*'Inflation indexes'!$D$156/100*'Inflation indexes'!I161</f>
        <v>3065.23500522641</v>
      </c>
      <c r="I68" s="13" t="n">
        <f aca="false">D68*'Inflation indexes'!$D$156/100*'Inflation indexes'!I161</f>
        <v>2806.95636233886</v>
      </c>
      <c r="J68" s="8" t="n">
        <f aca="false">E68*'Inflation indexes'!$D$156/100*'Inflation indexes'!I161</f>
        <v>3767.0774847665</v>
      </c>
      <c r="K68" s="13" t="n">
        <f aca="false">C68*'Inflation indexes'!$D$156/100*'Inflation indexes'!I161</f>
        <v>3035.63834516783</v>
      </c>
      <c r="R68" s="17" t="n">
        <f aca="false">R64+1</f>
        <v>2031</v>
      </c>
      <c r="S68" s="18" t="n">
        <f aca="false">'Retirement benefit values'!R69</f>
        <v>7699.34059782522</v>
      </c>
      <c r="T68" s="17" t="n">
        <f aca="false">Adequacy_central!Z66</f>
        <v>684.081340329139</v>
      </c>
      <c r="U68" s="17" t="n">
        <f aca="false">Adequacy_central!AA66</f>
        <v>672.239560752716</v>
      </c>
      <c r="V68" s="17" t="n">
        <f aca="false">Adequacy_central!AB66</f>
        <v>616.960819466188</v>
      </c>
      <c r="W68" s="17" t="n">
        <f aca="false">Adequacy_central!AC66</f>
        <v>859.468299316618</v>
      </c>
      <c r="X68" s="17" t="n">
        <f aca="false">X64+1</f>
        <v>2031</v>
      </c>
      <c r="Y68" s="22" t="n">
        <f aca="false">S68*'Inflation indexes'!$D$156/100*'Inflation indexes'!I161</f>
        <v>34907.6400720824</v>
      </c>
      <c r="Z68" s="22" t="n">
        <f aca="false">T68*'Inflation indexes'!$D$156/100*'Inflation indexes'!I161</f>
        <v>3101.52082569025</v>
      </c>
      <c r="AA68" s="22" t="n">
        <f aca="false">V68*'Inflation indexes'!$D$156/100*'Inflation indexes'!I161</f>
        <v>2797.20658553358</v>
      </c>
      <c r="AB68" s="22" t="n">
        <f aca="false">W68*'Inflation indexes'!$D$156/100*'Inflation indexes'!I161</f>
        <v>3896.69864122958</v>
      </c>
      <c r="AC68" s="22" t="n">
        <f aca="false">U68*'Inflation indexes'!$D$156/100*'Inflation indexes'!I161</f>
        <v>3047.83199688541</v>
      </c>
      <c r="AJ68" s="13" t="n">
        <f aca="false">AJ64+1</f>
        <v>2031</v>
      </c>
      <c r="AK68" s="15" t="n">
        <f aca="false">'Retirement benefit values'!AO69</f>
        <v>8702.3634226765</v>
      </c>
      <c r="AL68" s="13" t="n">
        <f aca="false">Adequacy_high!Z66</f>
        <v>685.373212451203</v>
      </c>
      <c r="AM68" s="13" t="n">
        <f aca="false">Adequacy_high!AA66</f>
        <v>680.859719020568</v>
      </c>
      <c r="AN68" s="13" t="n">
        <f aca="false">Adequacy_high!AB66</f>
        <v>630.878531130283</v>
      </c>
      <c r="AO68" s="13" t="n">
        <f aca="false">Adequacy_high!AC66</f>
        <v>884.984031594846</v>
      </c>
      <c r="AP68" s="13" t="n">
        <f aca="false">AP64+1</f>
        <v>2031</v>
      </c>
      <c r="AQ68" s="23" t="n">
        <f aca="false">AK68*'Inflation indexes'!$D$156/100*'Inflation indexes'!I161</f>
        <v>39455.1931136873</v>
      </c>
      <c r="AR68" s="23" t="n">
        <f aca="false">AL68*'Inflation indexes'!$D$156/100*'Inflation indexes'!I161</f>
        <v>3107.37797754412</v>
      </c>
      <c r="AS68" s="23" t="n">
        <f aca="false">AN68*'Inflation indexes'!$D$156/100*'Inflation indexes'!I161</f>
        <v>2860.30737490955</v>
      </c>
      <c r="AT68" s="23" t="n">
        <f aca="false">AO68*'Inflation indexes'!$D$156/100*'Inflation indexes'!I161</f>
        <v>4012.38309332352</v>
      </c>
      <c r="AU68" s="23" t="n">
        <f aca="false">AM68*'Inflation indexes'!$D$156/100*'Inflation indexes'!I161</f>
        <v>3086.91448432123</v>
      </c>
    </row>
    <row r="69" customFormat="false" ht="15" hidden="false" customHeight="false" outlineLevel="0" collapsed="false">
      <c r="A69" s="15" t="n">
        <f aca="false">'Retirement benefit values'!B70</f>
        <v>6968.66797999024</v>
      </c>
      <c r="B69" s="13" t="n">
        <f aca="false">Adequacy_low!Z67</f>
        <v>560.67155103374</v>
      </c>
      <c r="C69" s="13" t="n">
        <f aca="false">Adequacy_low!AA67</f>
        <v>548.083625650703</v>
      </c>
      <c r="D69" s="13" t="n">
        <f aca="false">Adequacy_low!AB67</f>
        <v>494.77802626903</v>
      </c>
      <c r="E69" s="13" t="n">
        <f aca="false">Adequacy_low!AC67</f>
        <v>713.869322252778</v>
      </c>
      <c r="F69" s="13" t="n">
        <f aca="false">F65+1</f>
        <v>2031</v>
      </c>
      <c r="G69" s="10" t="n">
        <f aca="false">A69*'Inflation indexes'!$D$156/100*'Inflation indexes'!I162</f>
        <v>31594.8814754418</v>
      </c>
      <c r="H69" s="13" t="n">
        <f aca="false">B69*'Inflation indexes'!$D$156/100*'Inflation indexes'!I162</f>
        <v>2541.99959768896</v>
      </c>
      <c r="I69" s="13" t="n">
        <f aca="false">D69*'Inflation indexes'!$D$156/100*'Inflation indexes'!I162</f>
        <v>2243.24837135445</v>
      </c>
      <c r="J69" s="8" t="n">
        <f aca="false">E69*'Inflation indexes'!$D$156/100*'Inflation indexes'!I162</f>
        <v>3236.57500835074</v>
      </c>
      <c r="K69" s="13" t="n">
        <f aca="false">C69*'Inflation indexes'!$D$156/100*'Inflation indexes'!I162</f>
        <v>2484.92785720128</v>
      </c>
      <c r="R69" s="17" t="n">
        <f aca="false">R65+1</f>
        <v>2031</v>
      </c>
      <c r="S69" s="18" t="n">
        <f aca="false">'Retirement benefit values'!R70</f>
        <v>7741.09717587669</v>
      </c>
      <c r="T69" s="17" t="n">
        <f aca="false">Adequacy_central!Z67</f>
        <v>555.560931809491</v>
      </c>
      <c r="U69" s="17" t="n">
        <f aca="false">Adequacy_central!AA67</f>
        <v>535.699959638985</v>
      </c>
      <c r="V69" s="17" t="n">
        <f aca="false">Adequacy_central!AB67</f>
        <v>480.783259176676</v>
      </c>
      <c r="W69" s="17" t="n">
        <f aca="false">Adequacy_central!AC67</f>
        <v>726.05492640379</v>
      </c>
      <c r="X69" s="17" t="n">
        <f aca="false">X65+1</f>
        <v>2031</v>
      </c>
      <c r="Y69" s="22" t="n">
        <f aca="false">S69*'Inflation indexes'!$D$156/100*'Inflation indexes'!I162</f>
        <v>35096.9580505174</v>
      </c>
      <c r="Z69" s="22" t="n">
        <f aca="false">T69*'Inflation indexes'!$D$156/100*'Inflation indexes'!I162</f>
        <v>2518.82882687309</v>
      </c>
      <c r="AA69" s="22" t="n">
        <f aca="false">V69*'Inflation indexes'!$D$156/100*'Inflation indexes'!I162</f>
        <v>2179.79822437816</v>
      </c>
      <c r="AB69" s="22" t="n">
        <f aca="false">W69*'Inflation indexes'!$D$156/100*'Inflation indexes'!I162</f>
        <v>3291.82268551995</v>
      </c>
      <c r="AC69" s="22" t="n">
        <f aca="false">U69*'Inflation indexes'!$D$156/100*'Inflation indexes'!I162</f>
        <v>2428.78219765844</v>
      </c>
      <c r="AJ69" s="13" t="n">
        <f aca="false">AJ65+1</f>
        <v>2031</v>
      </c>
      <c r="AK69" s="15" t="n">
        <f aca="false">'Retirement benefit values'!AO70</f>
        <v>8763.3871611406</v>
      </c>
      <c r="AL69" s="13" t="n">
        <f aca="false">Adequacy_high!Z67</f>
        <v>554.305901920273</v>
      </c>
      <c r="AM69" s="13" t="n">
        <f aca="false">Adequacy_high!AA67</f>
        <v>535.94118168979</v>
      </c>
      <c r="AN69" s="13" t="n">
        <f aca="false">Adequacy_high!AB67</f>
        <v>485.232897884824</v>
      </c>
      <c r="AO69" s="13" t="n">
        <f aca="false">Adequacy_high!AC67</f>
        <v>766.328373537105</v>
      </c>
      <c r="AP69" s="13" t="n">
        <f aca="false">AP65+1</f>
        <v>2031</v>
      </c>
      <c r="AQ69" s="23" t="n">
        <f aca="false">AK69*'Inflation indexes'!$D$156/100*'Inflation indexes'!I162</f>
        <v>39731.8654690783</v>
      </c>
      <c r="AR69" s="23" t="n">
        <f aca="false">AL69*'Inflation indexes'!$D$156/100*'Inflation indexes'!I162</f>
        <v>2513.1387121034</v>
      </c>
      <c r="AS69" s="23" t="n">
        <f aca="false">AN69*'Inflation indexes'!$D$156/100*'Inflation indexes'!I162</f>
        <v>2199.97220999438</v>
      </c>
      <c r="AT69" s="23" t="n">
        <f aca="false">AO69*'Inflation indexes'!$D$156/100*'Inflation indexes'!I162</f>
        <v>3474.41637378839</v>
      </c>
      <c r="AU69" s="23" t="n">
        <f aca="false">AM69*'Inflation indexes'!$D$156/100*'Inflation indexes'!I162</f>
        <v>2429.87586177421</v>
      </c>
    </row>
    <row r="70" customFormat="false" ht="15" hidden="false" customHeight="false" outlineLevel="0" collapsed="false">
      <c r="A70" s="15" t="n">
        <f aca="false">'Retirement benefit values'!B71</f>
        <v>6995.38530122379</v>
      </c>
      <c r="B70" s="13" t="n">
        <f aca="false">Adequacy_low!Z68</f>
        <v>571.409473040541</v>
      </c>
      <c r="C70" s="13" t="n">
        <f aca="false">Adequacy_low!AA68</f>
        <v>550.752256260155</v>
      </c>
      <c r="D70" s="13" t="n">
        <f aca="false">Adequacy_low!AB68</f>
        <v>496.99170742427</v>
      </c>
      <c r="E70" s="13" t="n">
        <f aca="false">Adequacy_low!AC68</f>
        <v>721.933777081521</v>
      </c>
      <c r="F70" s="13" t="n">
        <f aca="false">F66+1</f>
        <v>2031</v>
      </c>
      <c r="G70" s="10" t="n">
        <f aca="false">A70*'Inflation indexes'!$D$156/100*'Inflation indexes'!I163</f>
        <v>31716.0137492334</v>
      </c>
      <c r="H70" s="13" t="n">
        <f aca="false">B70*'Inflation indexes'!$D$156/100*'Inflation indexes'!I163</f>
        <v>2590.68370404495</v>
      </c>
      <c r="I70" s="13" t="n">
        <f aca="false">D70*'Inflation indexes'!$D$156/100*'Inflation indexes'!I163</f>
        <v>2253.2848652619</v>
      </c>
      <c r="J70" s="8" t="n">
        <f aca="false">E70*'Inflation indexes'!$D$156/100*'Inflation indexes'!I163</f>
        <v>3273.13802085325</v>
      </c>
      <c r="K70" s="13" t="n">
        <f aca="false">C70*'Inflation indexes'!$D$156/100*'Inflation indexes'!I163</f>
        <v>2497.02702278781</v>
      </c>
      <c r="R70" s="17" t="n">
        <f aca="false">R66+1</f>
        <v>2031</v>
      </c>
      <c r="S70" s="18" t="n">
        <f aca="false">'Retirement benefit values'!R71</f>
        <v>7795.85679897538</v>
      </c>
      <c r="T70" s="17" t="n">
        <f aca="false">Adequacy_central!Z68</f>
        <v>558.118033455</v>
      </c>
      <c r="U70" s="17" t="n">
        <f aca="false">Adequacy_central!AA68</f>
        <v>539.614799185383</v>
      </c>
      <c r="V70" s="17" t="n">
        <f aca="false">Adequacy_central!AB68</f>
        <v>486.004676183169</v>
      </c>
      <c r="W70" s="17" t="n">
        <f aca="false">Adequacy_central!AC68</f>
        <v>752.513517066317</v>
      </c>
      <c r="X70" s="17" t="n">
        <f aca="false">X66+1</f>
        <v>2031</v>
      </c>
      <c r="Y70" s="22" t="n">
        <f aca="false">S70*'Inflation indexes'!$D$156/100*'Inflation indexes'!I163</f>
        <v>35345.2298589047</v>
      </c>
      <c r="Z70" s="22" t="n">
        <f aca="false">T70*'Inflation indexes'!$D$156/100*'Inflation indexes'!I163</f>
        <v>2530.42233708802</v>
      </c>
      <c r="AA70" s="22" t="n">
        <f aca="false">V70*'Inflation indexes'!$D$156/100*'Inflation indexes'!I163</f>
        <v>2203.47133549892</v>
      </c>
      <c r="AB70" s="22" t="n">
        <f aca="false">W70*'Inflation indexes'!$D$156/100*'Inflation indexes'!I163</f>
        <v>3411.78191422623</v>
      </c>
      <c r="AC70" s="22" t="n">
        <f aca="false">U70*'Inflation indexes'!$D$156/100*'Inflation indexes'!I163</f>
        <v>2446.53148515771</v>
      </c>
      <c r="AJ70" s="13" t="n">
        <f aca="false">AJ66+1</f>
        <v>2031</v>
      </c>
      <c r="AK70" s="15" t="n">
        <f aca="false">'Retirement benefit values'!AO71</f>
        <v>8833.61220922879</v>
      </c>
      <c r="AL70" s="13" t="n">
        <f aca="false">Adequacy_high!Z68</f>
        <v>551.108583071459</v>
      </c>
      <c r="AM70" s="13" t="n">
        <f aca="false">Adequacy_high!AA68</f>
        <v>535.050093122259</v>
      </c>
      <c r="AN70" s="13" t="n">
        <f aca="false">Adequacy_high!AB68</f>
        <v>488.116975768876</v>
      </c>
      <c r="AO70" s="13" t="n">
        <f aca="false">Adequacy_high!AC68</f>
        <v>740.661649097376</v>
      </c>
      <c r="AP70" s="13" t="n">
        <f aca="false">AP66+1</f>
        <v>2031</v>
      </c>
      <c r="AQ70" s="23" t="n">
        <f aca="false">AK70*'Inflation indexes'!$D$156/100*'Inflation indexes'!I163</f>
        <v>40050.2551638269</v>
      </c>
      <c r="AR70" s="23" t="n">
        <f aca="false">AL70*'Inflation indexes'!$D$156/100*'Inflation indexes'!I163</f>
        <v>2498.64255439327</v>
      </c>
      <c r="AS70" s="23" t="n">
        <f aca="false">AN70*'Inflation indexes'!$D$156/100*'Inflation indexes'!I163</f>
        <v>2213.04818077878</v>
      </c>
      <c r="AT70" s="23" t="n">
        <f aca="false">AO70*'Inflation indexes'!$D$156/100*'Inflation indexes'!I163</f>
        <v>3358.04734618303</v>
      </c>
      <c r="AU70" s="23" t="n">
        <f aca="false">AM70*'Inflation indexes'!$D$156/100*'Inflation indexes'!I163</f>
        <v>2425.83580164276</v>
      </c>
    </row>
    <row r="71" customFormat="false" ht="15" hidden="false" customHeight="false" outlineLevel="0" collapsed="false">
      <c r="A71" s="15" t="n">
        <f aca="false">'Retirement benefit values'!B72</f>
        <v>7011.37337997734</v>
      </c>
      <c r="B71" s="13" t="n">
        <f aca="false">Adequacy_low!Z69</f>
        <v>561.292387528347</v>
      </c>
      <c r="C71" s="13" t="n">
        <f aca="false">Adequacy_low!AA69</f>
        <v>546.162372848959</v>
      </c>
      <c r="D71" s="13" t="n">
        <f aca="false">Adequacy_low!AB69</f>
        <v>494.528368384758</v>
      </c>
      <c r="E71" s="13" t="n">
        <f aca="false">Adequacy_low!AC69</f>
        <v>731.692151621465</v>
      </c>
      <c r="F71" s="13" t="n">
        <f aca="false">F67+1</f>
        <v>2031</v>
      </c>
      <c r="G71" s="10" t="n">
        <f aca="false">A71*'Inflation indexes'!$D$156/100*'Inflation indexes'!I164</f>
        <v>31788.5012683245</v>
      </c>
      <c r="H71" s="13" t="n">
        <f aca="false">B71*'Inflation indexes'!$D$156/100*'Inflation indexes'!I164</f>
        <v>2544.81437599653</v>
      </c>
      <c r="I71" s="13" t="n">
        <f aca="false">D71*'Inflation indexes'!$D$156/100*'Inflation indexes'!I164</f>
        <v>2242.11646045188</v>
      </c>
      <c r="J71" s="8" t="n">
        <f aca="false">E71*'Inflation indexes'!$D$156/100*'Inflation indexes'!I164</f>
        <v>3317.38100787284</v>
      </c>
      <c r="K71" s="13" t="n">
        <f aca="false">C71*'Inflation indexes'!$D$156/100*'Inflation indexes'!I164</f>
        <v>2476.21718900332</v>
      </c>
      <c r="R71" s="17" t="n">
        <f aca="false">R67+1</f>
        <v>2031</v>
      </c>
      <c r="S71" s="18" t="n">
        <f aca="false">'Retirement benefit values'!R72</f>
        <v>7781.65197726684</v>
      </c>
      <c r="T71" s="17" t="n">
        <f aca="false">Adequacy_central!Z69</f>
        <v>559.823923312328</v>
      </c>
      <c r="U71" s="17" t="n">
        <f aca="false">Adequacy_central!AA69</f>
        <v>542.403170850604</v>
      </c>
      <c r="V71" s="17" t="n">
        <f aca="false">Adequacy_central!AB69</f>
        <v>487.686886262883</v>
      </c>
      <c r="W71" s="17" t="n">
        <f aca="false">Adequacy_central!AC69</f>
        <v>748.654060108721</v>
      </c>
      <c r="X71" s="17" t="n">
        <f aca="false">X67+1</f>
        <v>2031</v>
      </c>
      <c r="Y71" s="22" t="n">
        <f aca="false">S71*'Inflation indexes'!$D$156/100*'Inflation indexes'!I164</f>
        <v>35280.8273562242</v>
      </c>
      <c r="Z71" s="22" t="n">
        <f aca="false">T71*'Inflation indexes'!$D$156/100*'Inflation indexes'!I164</f>
        <v>2538.15658242834</v>
      </c>
      <c r="AA71" s="22" t="n">
        <f aca="false">V71*'Inflation indexes'!$D$156/100*'Inflation indexes'!I164</f>
        <v>2211.09822032655</v>
      </c>
      <c r="AB71" s="22" t="n">
        <f aca="false">W71*'Inflation indexes'!$D$156/100*'Inflation indexes'!I164</f>
        <v>3394.28372296716</v>
      </c>
      <c r="AC71" s="22" t="n">
        <f aca="false">U71*'Inflation indexes'!$D$156/100*'Inflation indexes'!I164</f>
        <v>2459.17353849202</v>
      </c>
      <c r="AJ71" s="13" t="n">
        <f aca="false">AJ67+1</f>
        <v>2031</v>
      </c>
      <c r="AK71" s="15" t="n">
        <f aca="false">'Retirement benefit values'!AO72</f>
        <v>8909.74732577768</v>
      </c>
      <c r="AL71" s="13" t="n">
        <f aca="false">Adequacy_high!Z69</f>
        <v>556.759840049134</v>
      </c>
      <c r="AM71" s="13" t="n">
        <f aca="false">Adequacy_high!AA69</f>
        <v>533.878219007794</v>
      </c>
      <c r="AN71" s="13" t="n">
        <f aca="false">Adequacy_high!AB69</f>
        <v>484.195950328004</v>
      </c>
      <c r="AO71" s="13" t="n">
        <f aca="false">Adequacy_high!AC69</f>
        <v>747.837265398157</v>
      </c>
      <c r="AP71" s="13" t="n">
        <f aca="false">AP67+1</f>
        <v>2031</v>
      </c>
      <c r="AQ71" s="23" t="n">
        <f aca="false">AK71*'Inflation indexes'!$D$156/100*'Inflation indexes'!I164</f>
        <v>40395.4402107237</v>
      </c>
      <c r="AR71" s="23" t="n">
        <f aca="false">AL71*'Inflation indexes'!$D$156/100*'Inflation indexes'!I164</f>
        <v>2524.26449461335</v>
      </c>
      <c r="AS71" s="23" t="n">
        <f aca="false">AN71*'Inflation indexes'!$D$156/100*'Inflation indexes'!I164</f>
        <v>2195.27084737414</v>
      </c>
      <c r="AT71" s="23" t="n">
        <f aca="false">AO71*'Inflation indexes'!$D$156/100*'Inflation indexes'!I164</f>
        <v>3390.58049989151</v>
      </c>
      <c r="AU71" s="23" t="n">
        <f aca="false">AM71*'Inflation indexes'!$D$156/100*'Inflation indexes'!I164</f>
        <v>2420.52270251722</v>
      </c>
    </row>
    <row r="72" customFormat="false" ht="15" hidden="false" customHeight="false" outlineLevel="0" collapsed="false">
      <c r="A72" s="15" t="n">
        <f aca="false">'Retirement benefit values'!B73</f>
        <v>7045.92764469828</v>
      </c>
      <c r="B72" s="13" t="n">
        <f aca="false">Adequacy_low!Z70</f>
        <v>684.727031810339</v>
      </c>
      <c r="C72" s="13" t="n">
        <f aca="false">Adequacy_low!AA70</f>
        <v>679.019186289682</v>
      </c>
      <c r="D72" s="13" t="n">
        <f aca="false">Adequacy_low!AB70</f>
        <v>629.244923372355</v>
      </c>
      <c r="E72" s="13" t="n">
        <f aca="false">Adequacy_low!AC70</f>
        <v>859.376111735022</v>
      </c>
      <c r="F72" s="13" t="n">
        <f aca="false">F68+1</f>
        <v>2032</v>
      </c>
      <c r="G72" s="10" t="n">
        <f aca="false">A72*'Inflation indexes'!$D$156/100*'Inflation indexes'!I165</f>
        <v>31945.1650527756</v>
      </c>
      <c r="H72" s="13" t="n">
        <f aca="false">B72*'Inflation indexes'!$D$156/100*'Inflation indexes'!I165</f>
        <v>3104.4482927294</v>
      </c>
      <c r="I72" s="13" t="n">
        <f aca="false">D72*'Inflation indexes'!$D$156/100*'Inflation indexes'!I165</f>
        <v>2852.90084562199</v>
      </c>
      <c r="J72" s="8" t="n">
        <f aca="false">E72*'Inflation indexes'!$D$156/100*'Inflation indexes'!I165</f>
        <v>3896.28067674593</v>
      </c>
      <c r="K72" s="13" t="n">
        <f aca="false">C72*'Inflation indexes'!$D$156/100*'Inflation indexes'!I165</f>
        <v>3078.56978865615</v>
      </c>
      <c r="R72" s="17" t="n">
        <f aca="false">R68+1</f>
        <v>2032</v>
      </c>
      <c r="S72" s="18" t="n">
        <f aca="false">'Retirement benefit values'!R73</f>
        <v>7820.57820467412</v>
      </c>
      <c r="T72" s="17" t="n">
        <f aca="false">Adequacy_central!Z70</f>
        <v>676.026239528243</v>
      </c>
      <c r="U72" s="17" t="n">
        <f aca="false">Adequacy_central!AA70</f>
        <v>674.349997663515</v>
      </c>
      <c r="V72" s="17" t="n">
        <f aca="false">Adequacy_central!AB70</f>
        <v>624.002736129731</v>
      </c>
      <c r="W72" s="17" t="n">
        <f aca="false">Adequacy_central!AC70</f>
        <v>842.756142342176</v>
      </c>
      <c r="X72" s="17" t="n">
        <f aca="false">X68+1</f>
        <v>2032</v>
      </c>
      <c r="Y72" s="22" t="n">
        <f aca="false">S72*'Inflation indexes'!$D$156/100*'Inflation indexes'!I165</f>
        <v>35457.3129550144</v>
      </c>
      <c r="Z72" s="22" t="n">
        <f aca="false">T72*'Inflation indexes'!$D$156/100*'Inflation indexes'!I165</f>
        <v>3065.00022292831</v>
      </c>
      <c r="AA72" s="22" t="n">
        <f aca="false">V72*'Inflation indexes'!$D$156/100*'Inflation indexes'!I165</f>
        <v>2829.13356540741</v>
      </c>
      <c r="AB72" s="22" t="n">
        <f aca="false">W72*'Inflation indexes'!$D$156/100*'Inflation indexes'!I165</f>
        <v>3820.92826153541</v>
      </c>
      <c r="AC72" s="22" t="n">
        <f aca="false">U72*'Inflation indexes'!$D$156/100*'Inflation indexes'!I165</f>
        <v>3057.40039708034</v>
      </c>
      <c r="AJ72" s="13" t="n">
        <f aca="false">AJ68+1</f>
        <v>2032</v>
      </c>
      <c r="AK72" s="15" t="n">
        <f aca="false">'Retirement benefit values'!AO73</f>
        <v>8933.79987993332</v>
      </c>
      <c r="AL72" s="13" t="n">
        <f aca="false">Adequacy_high!Z70</f>
        <v>694.031508416469</v>
      </c>
      <c r="AM72" s="13" t="n">
        <f aca="false">Adequacy_high!AA70</f>
        <v>688.95727850678</v>
      </c>
      <c r="AN72" s="13" t="n">
        <f aca="false">Adequacy_high!AB70</f>
        <v>638.444895565166</v>
      </c>
      <c r="AO72" s="13" t="n">
        <f aca="false">Adequacy_high!AC70</f>
        <v>915.64363242966</v>
      </c>
      <c r="AP72" s="13" t="n">
        <f aca="false">AP68+1</f>
        <v>2032</v>
      </c>
      <c r="AQ72" s="23" t="n">
        <f aca="false">AK72*'Inflation indexes'!$D$156/100*'Inflation indexes'!I165</f>
        <v>40504.4908355936</v>
      </c>
      <c r="AR72" s="23" t="n">
        <f aca="false">AL72*'Inflation indexes'!$D$156/100*'Inflation indexes'!I165</f>
        <v>3146.63337550358</v>
      </c>
      <c r="AS72" s="23" t="n">
        <f aca="false">AN72*'Inflation indexes'!$D$156/100*'Inflation indexes'!I165</f>
        <v>2894.61212126948</v>
      </c>
      <c r="AT72" s="23" t="n">
        <f aca="false">AO72*'Inflation indexes'!$D$156/100*'Inflation indexes'!I165</f>
        <v>4151.38906365268</v>
      </c>
      <c r="AU72" s="23" t="n">
        <f aca="false">AM72*'Inflation indexes'!$D$156/100*'Inflation indexes'!I165</f>
        <v>3123.62758830923</v>
      </c>
    </row>
    <row r="73" customFormat="false" ht="15" hidden="false" customHeight="false" outlineLevel="0" collapsed="false">
      <c r="A73" s="15" t="n">
        <f aca="false">'Retirement benefit values'!B74</f>
        <v>7054.02632651</v>
      </c>
      <c r="B73" s="13" t="n">
        <f aca="false">Adequacy_low!Z71</f>
        <v>573.459464853947</v>
      </c>
      <c r="C73" s="13" t="n">
        <f aca="false">Adequacy_low!AA71</f>
        <v>549.093475682869</v>
      </c>
      <c r="D73" s="13" t="n">
        <f aca="false">Adequacy_low!AB71</f>
        <v>494.319065932347</v>
      </c>
      <c r="E73" s="13" t="n">
        <f aca="false">Adequacy_low!AC71</f>
        <v>753.261973649268</v>
      </c>
      <c r="F73" s="13" t="n">
        <f aca="false">F69+1</f>
        <v>2032</v>
      </c>
      <c r="G73" s="10" t="n">
        <f aca="false">A73*'Inflation indexes'!$D$156/100*'Inflation indexes'!I166</f>
        <v>31981.8832452169</v>
      </c>
      <c r="H73" s="13" t="n">
        <f aca="false">B73*'Inflation indexes'!$D$156/100*'Inflation indexes'!I166</f>
        <v>2599.97805535515</v>
      </c>
      <c r="I73" s="13" t="n">
        <f aca="false">D73*'Inflation indexes'!$D$156/100*'Inflation indexes'!I166</f>
        <v>2241.16751494386</v>
      </c>
      <c r="J73" s="8" t="n">
        <f aca="false">E73*'Inflation indexes'!$D$156/100*'Inflation indexes'!I166</f>
        <v>3415.17530261778</v>
      </c>
      <c r="K73" s="13" t="n">
        <f aca="false">C73*'Inflation indexes'!$D$156/100*'Inflation indexes'!I166</f>
        <v>2489.50636376321</v>
      </c>
      <c r="R73" s="17" t="n">
        <f aca="false">R69+1</f>
        <v>2032</v>
      </c>
      <c r="S73" s="18" t="n">
        <f aca="false">'Retirement benefit values'!R74</f>
        <v>7864.75262804612</v>
      </c>
      <c r="T73" s="17" t="n">
        <f aca="false">Adequacy_central!Z71</f>
        <v>549.714680781663</v>
      </c>
      <c r="U73" s="17" t="n">
        <f aca="false">Adequacy_central!AA71</f>
        <v>539.895700004707</v>
      </c>
      <c r="V73" s="17" t="n">
        <f aca="false">Adequacy_central!AB71</f>
        <v>489.534524390349</v>
      </c>
      <c r="W73" s="17" t="n">
        <f aca="false">Adequacy_central!AC71</f>
        <v>736.779554398016</v>
      </c>
      <c r="X73" s="17" t="n">
        <f aca="false">X69+1</f>
        <v>2032</v>
      </c>
      <c r="Y73" s="22" t="n">
        <f aca="false">S73*'Inflation indexes'!$D$156/100*'Inflation indexes'!I166</f>
        <v>35657.593076652</v>
      </c>
      <c r="Z73" s="22" t="n">
        <f aca="false">T73*'Inflation indexes'!$D$156/100*'Inflation indexes'!I166</f>
        <v>2492.32281326614</v>
      </c>
      <c r="AA73" s="22" t="n">
        <f aca="false">V73*'Inflation indexes'!$D$156/100*'Inflation indexes'!I166</f>
        <v>2219.4751307798</v>
      </c>
      <c r="AB73" s="22" t="n">
        <f aca="false">W73*'Inflation indexes'!$D$156/100*'Inflation indexes'!I166</f>
        <v>3340.44651884344</v>
      </c>
      <c r="AC73" s="22" t="n">
        <f aca="false">U73*'Inflation indexes'!$D$156/100*'Inflation indexes'!I166</f>
        <v>2447.8050467793</v>
      </c>
      <c r="AJ73" s="13" t="n">
        <f aca="false">AJ69+1</f>
        <v>2032</v>
      </c>
      <c r="AK73" s="15" t="n">
        <f aca="false">'Retirement benefit values'!AO74</f>
        <v>9004.06818768506</v>
      </c>
      <c r="AL73" s="13" t="n">
        <f aca="false">Adequacy_high!Z71</f>
        <v>565.602251228272</v>
      </c>
      <c r="AM73" s="13" t="n">
        <f aca="false">Adequacy_high!AA71</f>
        <v>548.162140544692</v>
      </c>
      <c r="AN73" s="13" t="n">
        <f aca="false">Adequacy_high!AB71</f>
        <v>499.50014998878</v>
      </c>
      <c r="AO73" s="13" t="n">
        <f aca="false">Adequacy_high!AC71</f>
        <v>785.316623060652</v>
      </c>
      <c r="AP73" s="13" t="n">
        <f aca="false">AP69+1</f>
        <v>2032</v>
      </c>
      <c r="AQ73" s="23" t="n">
        <f aca="false">AK73*'Inflation indexes'!$D$156/100*'Inflation indexes'!I166</f>
        <v>40823.0766630819</v>
      </c>
      <c r="AR73" s="23" t="n">
        <f aca="false">AL73*'Inflation indexes'!$D$156/100*'Inflation indexes'!I166</f>
        <v>2564.35464296942</v>
      </c>
      <c r="AS73" s="23" t="n">
        <f aca="false">AN73*'Inflation indexes'!$D$156/100*'Inflation indexes'!I166</f>
        <v>2264.65776259913</v>
      </c>
      <c r="AT73" s="23" t="n">
        <f aca="false">AO73*'Inflation indexes'!$D$156/100*'Inflation indexes'!I166</f>
        <v>3560.50621116408</v>
      </c>
      <c r="AU73" s="23" t="n">
        <f aca="false">AM73*'Inflation indexes'!$D$156/100*'Inflation indexes'!I166</f>
        <v>2485.2838317974</v>
      </c>
    </row>
    <row r="74" customFormat="false" ht="15" hidden="false" customHeight="false" outlineLevel="0" collapsed="false">
      <c r="A74" s="15" t="n">
        <f aca="false">'Retirement benefit values'!B75</f>
        <v>7026.45870990461</v>
      </c>
      <c r="B74" s="13" t="n">
        <f aca="false">Adequacy_low!Z72</f>
        <v>582.175164915695</v>
      </c>
      <c r="C74" s="13" t="n">
        <f aca="false">Adequacy_low!AA72</f>
        <v>548.596662322391</v>
      </c>
      <c r="D74" s="13" t="n">
        <f aca="false">Adequacy_low!AB72</f>
        <v>495.997746348503</v>
      </c>
      <c r="E74" s="13" t="n">
        <f aca="false">Adequacy_low!AC72</f>
        <v>739.27630072157</v>
      </c>
      <c r="F74" s="13" t="n">
        <f aca="false">F70+1</f>
        <v>2032</v>
      </c>
      <c r="G74" s="10" t="n">
        <f aca="false">A74*'Inflation indexes'!$D$156/100*'Inflation indexes'!I167</f>
        <v>31856.895861443</v>
      </c>
      <c r="H74" s="13" t="n">
        <f aca="false">B74*'Inflation indexes'!$D$156/100*'Inflation indexes'!I167</f>
        <v>2639.4937147634</v>
      </c>
      <c r="I74" s="13" t="n">
        <f aca="false">D74*'Inflation indexes'!$D$156/100*'Inflation indexes'!I167</f>
        <v>2248.77839681338</v>
      </c>
      <c r="J74" s="8" t="n">
        <f aca="false">E74*'Inflation indexes'!$D$156/100*'Inflation indexes'!I167</f>
        <v>3351.76638720185</v>
      </c>
      <c r="K74" s="13" t="n">
        <f aca="false">C74*'Inflation indexes'!$D$156/100*'Inflation indexes'!I167</f>
        <v>2487.2538874959</v>
      </c>
      <c r="R74" s="17" t="n">
        <f aca="false">R70+1</f>
        <v>2032</v>
      </c>
      <c r="S74" s="18" t="n">
        <f aca="false">'Retirement benefit values'!R75</f>
        <v>7930.1043655964</v>
      </c>
      <c r="T74" s="17" t="n">
        <f aca="false">Adequacy_central!Z72</f>
        <v>561.199613416994</v>
      </c>
      <c r="U74" s="17" t="n">
        <f aca="false">Adequacy_central!AA72</f>
        <v>543.437465283772</v>
      </c>
      <c r="V74" s="17" t="n">
        <f aca="false">Adequacy_central!AB72</f>
        <v>489.944364661176</v>
      </c>
      <c r="W74" s="17" t="n">
        <f aca="false">Adequacy_central!AC72</f>
        <v>765.058921149289</v>
      </c>
      <c r="X74" s="17" t="n">
        <f aca="false">X70+1</f>
        <v>2032</v>
      </c>
      <c r="Y74" s="22" t="n">
        <f aca="false">S74*'Inflation indexes'!$D$156/100*'Inflation indexes'!I167</f>
        <v>35953.8879221008</v>
      </c>
      <c r="Z74" s="22" t="n">
        <f aca="false">T74*'Inflation indexes'!$D$156/100*'Inflation indexes'!I167</f>
        <v>2544.3937522761</v>
      </c>
      <c r="AA74" s="22" t="n">
        <f aca="false">V74*'Inflation indexes'!$D$156/100*'Inflation indexes'!I167</f>
        <v>2221.3332842774</v>
      </c>
      <c r="AB74" s="22" t="n">
        <f aca="false">W74*'Inflation indexes'!$D$156/100*'Inflation indexes'!I167</f>
        <v>3468.66086960208</v>
      </c>
      <c r="AC74" s="22" t="n">
        <f aca="false">U74*'Inflation indexes'!$D$156/100*'Inflation indexes'!I167</f>
        <v>2463.86287225286</v>
      </c>
      <c r="AJ74" s="13" t="n">
        <f aca="false">AJ70+1</f>
        <v>2032</v>
      </c>
      <c r="AK74" s="15" t="n">
        <f aca="false">'Retirement benefit values'!AO75</f>
        <v>9075.91548603843</v>
      </c>
      <c r="AL74" s="13" t="n">
        <f aca="false">Adequacy_high!Z72</f>
        <v>562.284443269302</v>
      </c>
      <c r="AM74" s="13" t="n">
        <f aca="false">Adequacy_high!AA72</f>
        <v>544.05273381081</v>
      </c>
      <c r="AN74" s="13" t="n">
        <f aca="false">Adequacy_high!AB72</f>
        <v>496.163314308171</v>
      </c>
      <c r="AO74" s="13" t="n">
        <f aca="false">Adequacy_high!AC72</f>
        <v>760.62993905969</v>
      </c>
      <c r="AP74" s="13" t="n">
        <f aca="false">AP70+1</f>
        <v>2032</v>
      </c>
      <c r="AQ74" s="23" t="n">
        <f aca="false">AK74*'Inflation indexes'!$D$156/100*'Inflation indexes'!I167</f>
        <v>41148.8213939721</v>
      </c>
      <c r="AR74" s="23" t="n">
        <f aca="false">AL74*'Inflation indexes'!$D$156/100*'Inflation indexes'!I167</f>
        <v>2549.3122059466</v>
      </c>
      <c r="AS74" s="23" t="n">
        <f aca="false">AN74*'Inflation indexes'!$D$156/100*'Inflation indexes'!I167</f>
        <v>2249.52905677837</v>
      </c>
      <c r="AT74" s="23" t="n">
        <f aca="false">AO74*'Inflation indexes'!$D$156/100*'Inflation indexes'!I167</f>
        <v>3448.58053795484</v>
      </c>
      <c r="AU74" s="23" t="n">
        <f aca="false">AM74*'Inflation indexes'!$D$156/100*'Inflation indexes'!I167</f>
        <v>2466.65240624173</v>
      </c>
    </row>
    <row r="75" customFormat="false" ht="15" hidden="false" customHeight="false" outlineLevel="0" collapsed="false">
      <c r="A75" s="15" t="n">
        <f aca="false">'Retirement benefit values'!B76</f>
        <v>7070.5955171249</v>
      </c>
      <c r="B75" s="13" t="n">
        <f aca="false">Adequacy_low!Z73</f>
        <v>575.026075849751</v>
      </c>
      <c r="C75" s="13" t="n">
        <f aca="false">Adequacy_low!AA73</f>
        <v>550.955780233682</v>
      </c>
      <c r="D75" s="13" t="n">
        <f aca="false">Adequacy_low!AB73</f>
        <v>497.419476892209</v>
      </c>
      <c r="E75" s="13" t="n">
        <f aca="false">Adequacy_low!AC73</f>
        <v>743.428175471215</v>
      </c>
      <c r="F75" s="13" t="n">
        <f aca="false">F71+1</f>
        <v>2032</v>
      </c>
      <c r="G75" s="10" t="n">
        <f aca="false">A75*'Inflation indexes'!$D$156/100*'Inflation indexes'!I168</f>
        <v>32057.0054371659</v>
      </c>
      <c r="H75" s="13" t="n">
        <f aca="false">B75*'Inflation indexes'!$D$156/100*'Inflation indexes'!I168</f>
        <v>2607.08083150587</v>
      </c>
      <c r="I75" s="13" t="n">
        <f aca="false">D75*'Inflation indexes'!$D$156/100*'Inflation indexes'!I168</f>
        <v>2255.22430701421</v>
      </c>
      <c r="J75" s="8" t="n">
        <f aca="false">E75*'Inflation indexes'!$D$156/100*'Inflation indexes'!I168</f>
        <v>3370.5903562864</v>
      </c>
      <c r="K75" s="13" t="n">
        <f aca="false">C75*'Inflation indexes'!$D$156/100*'Inflation indexes'!I168</f>
        <v>2497.94976955081</v>
      </c>
      <c r="R75" s="17" t="n">
        <f aca="false">R71+1</f>
        <v>2032</v>
      </c>
      <c r="S75" s="18" t="n">
        <f aca="false">'Retirement benefit values'!R76</f>
        <v>7957.69736174791</v>
      </c>
      <c r="T75" s="17" t="n">
        <f aca="false">Adequacy_central!Z73</f>
        <v>567.125832377496</v>
      </c>
      <c r="U75" s="17" t="n">
        <f aca="false">Adequacy_central!AA73</f>
        <v>540.268365061608</v>
      </c>
      <c r="V75" s="17" t="n">
        <f aca="false">Adequacy_central!AB73</f>
        <v>489.434859644391</v>
      </c>
      <c r="W75" s="17" t="n">
        <f aca="false">Adequacy_central!AC73</f>
        <v>756.313772267769</v>
      </c>
      <c r="X75" s="17" t="n">
        <f aca="false">X71+1</f>
        <v>2032</v>
      </c>
      <c r="Y75" s="22" t="n">
        <f aca="false">S75*'Inflation indexes'!$D$156/100*'Inflation indexes'!I168</f>
        <v>36078.9903728794</v>
      </c>
      <c r="Z75" s="22" t="n">
        <f aca="false">T75*'Inflation indexes'!$D$156/100*'Inflation indexes'!I168</f>
        <v>2571.26232833572</v>
      </c>
      <c r="AA75" s="22" t="n">
        <f aca="false">V75*'Inflation indexes'!$D$156/100*'Inflation indexes'!I168</f>
        <v>2219.02326596936</v>
      </c>
      <c r="AB75" s="22" t="n">
        <f aca="false">W75*'Inflation indexes'!$D$156/100*'Inflation indexes'!I168</f>
        <v>3429.01169372083</v>
      </c>
      <c r="AC75" s="22" t="n">
        <f aca="false">U75*'Inflation indexes'!$D$156/100*'Inflation indexes'!I168</f>
        <v>2449.4946535071</v>
      </c>
      <c r="AJ75" s="13" t="n">
        <f aca="false">AJ71+1</f>
        <v>2032</v>
      </c>
      <c r="AK75" s="15" t="n">
        <f aca="false">'Retirement benefit values'!AO76</f>
        <v>9147.57274631093</v>
      </c>
      <c r="AL75" s="13" t="n">
        <f aca="false">Adequacy_high!Z73</f>
        <v>554.577513094861</v>
      </c>
      <c r="AM75" s="13" t="n">
        <f aca="false">Adequacy_high!AA73</f>
        <v>535.7288026415</v>
      </c>
      <c r="AN75" s="13" t="n">
        <f aca="false">Adequacy_high!AB73</f>
        <v>490.893976596547</v>
      </c>
      <c r="AO75" s="13" t="n">
        <f aca="false">Adequacy_high!AC73</f>
        <v>778.713239376962</v>
      </c>
      <c r="AP75" s="13" t="n">
        <f aca="false">AP71+1</f>
        <v>2032</v>
      </c>
      <c r="AQ75" s="23" t="n">
        <f aca="false">AK75*'Inflation indexes'!$D$156/100*'Inflation indexes'!I168</f>
        <v>41473.704521087</v>
      </c>
      <c r="AR75" s="23" t="n">
        <f aca="false">AL75*'Inflation indexes'!$D$156/100*'Inflation indexes'!I168</f>
        <v>2514.37015588766</v>
      </c>
      <c r="AS75" s="23" t="n">
        <f aca="false">AN75*'Inflation indexes'!$D$156/100*'Inflation indexes'!I168</f>
        <v>2225.63868046385</v>
      </c>
      <c r="AT75" s="23" t="n">
        <f aca="false">AO75*'Inflation indexes'!$D$156/100*'Inflation indexes'!I168</f>
        <v>3530.56747316966</v>
      </c>
      <c r="AU75" s="23" t="n">
        <f aca="false">AM75*'Inflation indexes'!$D$156/100*'Inflation indexes'!I168</f>
        <v>2428.91296744808</v>
      </c>
    </row>
    <row r="76" customFormat="false" ht="15" hidden="false" customHeight="false" outlineLevel="0" collapsed="false">
      <c r="A76" s="15" t="n">
        <f aca="false">'Retirement benefit values'!B77</f>
        <v>7085.75601201101</v>
      </c>
      <c r="B76" s="13" t="n">
        <f aca="false">Adequacy_low!Z74</f>
        <v>686.307805618573</v>
      </c>
      <c r="C76" s="13" t="n">
        <f aca="false">Adequacy_low!AA74</f>
        <v>675.929660750963</v>
      </c>
      <c r="D76" s="13" t="n">
        <f aca="false">Adequacy_low!AB74</f>
        <v>621.880822382735</v>
      </c>
      <c r="E76" s="13" t="n">
        <f aca="false">Adequacy_low!AC74</f>
        <v>871.663793207806</v>
      </c>
      <c r="F76" s="13" t="n">
        <f aca="false">F72+1</f>
        <v>2033</v>
      </c>
      <c r="G76" s="10" t="n">
        <f aca="false">A76*'Inflation indexes'!$D$156/100*'Inflation indexes'!I169</f>
        <v>32125.7408167838</v>
      </c>
      <c r="H76" s="13" t="n">
        <f aca="false">B76*'Inflation indexes'!$D$156/100*'Inflation indexes'!I169</f>
        <v>3111.61528091911</v>
      </c>
      <c r="I76" s="13" t="n">
        <f aca="false">D76*'Inflation indexes'!$D$156/100*'Inflation indexes'!I169</f>
        <v>2819.5131309815</v>
      </c>
      <c r="J76" s="8" t="n">
        <f aca="false">E76*'Inflation indexes'!$D$156/100*'Inflation indexes'!I169</f>
        <v>3951.99115697763</v>
      </c>
      <c r="K76" s="13" t="n">
        <f aca="false">C76*'Inflation indexes'!$D$156/100*'Inflation indexes'!I169</f>
        <v>3064.56234943083</v>
      </c>
      <c r="R76" s="17" t="n">
        <f aca="false">R72+1</f>
        <v>2033</v>
      </c>
      <c r="S76" s="18" t="n">
        <f aca="false">'Retirement benefit values'!R77</f>
        <v>8002.74921517536</v>
      </c>
      <c r="T76" s="17" t="n">
        <f aca="false">Adequacy_central!Z74</f>
        <v>674.373811195747</v>
      </c>
      <c r="U76" s="17" t="n">
        <f aca="false">Adequacy_central!AA74</f>
        <v>672.626734775028</v>
      </c>
      <c r="V76" s="17" t="n">
        <f aca="false">Adequacy_central!AB74</f>
        <v>622.193429064838</v>
      </c>
      <c r="W76" s="17" t="n">
        <f aca="false">Adequacy_central!AC74</f>
        <v>870.486731366219</v>
      </c>
      <c r="X76" s="17" t="n">
        <f aca="false">X72+1</f>
        <v>2033</v>
      </c>
      <c r="Y76" s="22" t="n">
        <f aca="false">S76*'Inflation indexes'!$D$156/100*'Inflation indexes'!I169</f>
        <v>36283.2486290306</v>
      </c>
      <c r="Z76" s="22" t="n">
        <f aca="false">T76*'Inflation indexes'!$D$156/100*'Inflation indexes'!I169</f>
        <v>3057.50836401613</v>
      </c>
      <c r="AA76" s="22" t="n">
        <f aca="false">V76*'Inflation indexes'!$D$156/100*'Inflation indexes'!I169</f>
        <v>2820.93044216605</v>
      </c>
      <c r="AB76" s="22" t="n">
        <f aca="false">W76*'Inflation indexes'!$D$156/100*'Inflation indexes'!I169</f>
        <v>3946.65453748579</v>
      </c>
      <c r="AC76" s="22" t="n">
        <f aca="false">U76*'Inflation indexes'!$D$156/100*'Inflation indexes'!I169</f>
        <v>3049.58738505722</v>
      </c>
      <c r="AJ76" s="13" t="n">
        <f aca="false">AJ72+1</f>
        <v>2033</v>
      </c>
      <c r="AK76" s="15" t="n">
        <f aca="false">'Retirement benefit values'!AO77</f>
        <v>9211.8206101459</v>
      </c>
      <c r="AL76" s="13" t="n">
        <f aca="false">Adequacy_high!Z74</f>
        <v>680.395838105185</v>
      </c>
      <c r="AM76" s="13" t="n">
        <f aca="false">Adequacy_high!AA74</f>
        <v>664.169779143222</v>
      </c>
      <c r="AN76" s="13" t="n">
        <f aca="false">Adequacy_high!AB74</f>
        <v>619.323926244369</v>
      </c>
      <c r="AO76" s="13" t="n">
        <f aca="false">Adequacy_high!AC74</f>
        <v>908.308873882265</v>
      </c>
      <c r="AP76" s="13" t="n">
        <f aca="false">AP72+1</f>
        <v>2033</v>
      </c>
      <c r="AQ76" s="23" t="n">
        <f aca="false">AK76*'Inflation indexes'!$D$156/100*'Inflation indexes'!I169</f>
        <v>41764.9945708849</v>
      </c>
      <c r="AR76" s="23" t="n">
        <f aca="false">AL76*'Inflation indexes'!$D$156/100*'Inflation indexes'!I169</f>
        <v>3084.81131875468</v>
      </c>
      <c r="AS76" s="23" t="n">
        <f aca="false">AN76*'Inflation indexes'!$D$156/100*'Inflation indexes'!I169</f>
        <v>2807.92055250471</v>
      </c>
      <c r="AT76" s="23" t="n">
        <f aca="false">AO76*'Inflation indexes'!$D$156/100*'Inflation indexes'!I169</f>
        <v>4118.13438318557</v>
      </c>
      <c r="AU76" s="23" t="n">
        <f aca="false">AM76*'Inflation indexes'!$D$156/100*'Inflation indexes'!I169</f>
        <v>3011.24483356859</v>
      </c>
    </row>
    <row r="77" customFormat="false" ht="15" hidden="false" customHeight="false" outlineLevel="0" collapsed="false">
      <c r="A77" s="15" t="n">
        <f aca="false">'Retirement benefit values'!B78</f>
        <v>7096.32311773222</v>
      </c>
      <c r="B77" s="13" t="n">
        <f aca="false">Adequacy_low!Z75</f>
        <v>560.159760715499</v>
      </c>
      <c r="C77" s="13" t="n">
        <f aca="false">Adequacy_low!AA75</f>
        <v>545.079114290704</v>
      </c>
      <c r="D77" s="13" t="n">
        <f aca="false">Adequacy_low!AB75</f>
        <v>495.137687984148</v>
      </c>
      <c r="E77" s="13" t="n">
        <f aca="false">Adequacy_low!AC75</f>
        <v>724.861894818639</v>
      </c>
      <c r="F77" s="13" t="n">
        <f aca="false">F73+1</f>
        <v>2033</v>
      </c>
      <c r="G77" s="10" t="n">
        <f aca="false">A77*'Inflation indexes'!$D$156/100*'Inflation indexes'!I170</f>
        <v>32173.6504680628</v>
      </c>
      <c r="H77" s="13" t="n">
        <f aca="false">B77*'Inflation indexes'!$D$156/100*'Inflation indexes'!I170</f>
        <v>2539.67921817145</v>
      </c>
      <c r="I77" s="13" t="n">
        <f aca="false">D77*'Inflation indexes'!$D$156/100*'Inflation indexes'!I170</f>
        <v>2244.87902290695</v>
      </c>
      <c r="J77" s="8" t="n">
        <f aca="false">E77*'Inflation indexes'!$D$156/100*'Inflation indexes'!I170</f>
        <v>3286.41366163797</v>
      </c>
      <c r="K77" s="13" t="n">
        <f aca="false">C77*'Inflation indexes'!$D$156/100*'Inflation indexes'!I170</f>
        <v>2471.30585934124</v>
      </c>
      <c r="R77" s="17" t="n">
        <f aca="false">R73+1</f>
        <v>2033</v>
      </c>
      <c r="S77" s="18" t="n">
        <f aca="false">'Retirement benefit values'!R78</f>
        <v>8008.58966416074</v>
      </c>
      <c r="T77" s="17" t="n">
        <f aca="false">Adequacy_central!Z75</f>
        <v>550.8667168042</v>
      </c>
      <c r="U77" s="17" t="n">
        <f aca="false">Adequacy_central!AA75</f>
        <v>541.781771181482</v>
      </c>
      <c r="V77" s="17" t="n">
        <f aca="false">Adequacy_central!AB75</f>
        <v>493.926254785641</v>
      </c>
      <c r="W77" s="17" t="n">
        <f aca="false">Adequacy_central!AC75</f>
        <v>729.855509675558</v>
      </c>
      <c r="X77" s="17" t="n">
        <f aca="false">X73+1</f>
        <v>2033</v>
      </c>
      <c r="Y77" s="22" t="n">
        <f aca="false">S77*'Inflation indexes'!$D$156/100*'Inflation indexes'!I170</f>
        <v>36309.7283370589</v>
      </c>
      <c r="Z77" s="22" t="n">
        <f aca="false">T77*'Inflation indexes'!$D$156/100*'Inflation indexes'!I170</f>
        <v>2497.54596949801</v>
      </c>
      <c r="AA77" s="22" t="n">
        <f aca="false">V77*'Inflation indexes'!$D$156/100*'Inflation indexes'!I170</f>
        <v>2239.38656890682</v>
      </c>
      <c r="AB77" s="22" t="n">
        <f aca="false">W77*'Inflation indexes'!$D$156/100*'Inflation indexes'!I170</f>
        <v>3309.0539524355</v>
      </c>
      <c r="AC77" s="22" t="n">
        <f aca="false">U77*'Inflation indexes'!$D$156/100*'Inflation indexes'!I170</f>
        <v>2456.35620683679</v>
      </c>
      <c r="AJ77" s="13" t="n">
        <f aca="false">AJ73+1</f>
        <v>2033</v>
      </c>
      <c r="AK77" s="15" t="n">
        <f aca="false">'Retirement benefit values'!AO78</f>
        <v>9207.49290726771</v>
      </c>
      <c r="AL77" s="13" t="n">
        <f aca="false">Adequacy_high!Z75</f>
        <v>558.162641659348</v>
      </c>
      <c r="AM77" s="13" t="n">
        <f aca="false">Adequacy_high!AA75</f>
        <v>531.044864080664</v>
      </c>
      <c r="AN77" s="13" t="n">
        <f aca="false">Adequacy_high!AB75</f>
        <v>484.36405812886</v>
      </c>
      <c r="AO77" s="13" t="n">
        <f aca="false">Adequacy_high!AC75</f>
        <v>790.26897944144</v>
      </c>
      <c r="AP77" s="13" t="n">
        <f aca="false">AP73+1</f>
        <v>2033</v>
      </c>
      <c r="AQ77" s="23" t="n">
        <f aca="false">AK77*'Inflation indexes'!$D$156/100*'Inflation indexes'!I170</f>
        <v>41745.3734237891</v>
      </c>
      <c r="AR77" s="23" t="n">
        <f aca="false">AL77*'Inflation indexes'!$D$156/100*'Inflation indexes'!I170</f>
        <v>2530.62458390668</v>
      </c>
      <c r="AS77" s="23" t="n">
        <f aca="false">AN77*'Inflation indexes'!$D$156/100*'Inflation indexes'!I170</f>
        <v>2196.03302259304</v>
      </c>
      <c r="AT77" s="23" t="n">
        <f aca="false">AO77*'Inflation indexes'!$D$156/100*'Inflation indexes'!I170</f>
        <v>3582.95944230157</v>
      </c>
      <c r="AU77" s="23" t="n">
        <f aca="false">AM77*'Inflation indexes'!$D$156/100*'Inflation indexes'!I170</f>
        <v>2407.67670191028</v>
      </c>
    </row>
    <row r="78" customFormat="false" ht="15" hidden="false" customHeight="false" outlineLevel="0" collapsed="false">
      <c r="A78" s="15" t="n">
        <f aca="false">'Retirement benefit values'!B79</f>
        <v>7100.63896411311</v>
      </c>
      <c r="B78" s="13" t="n">
        <f aca="false">Adequacy_low!Z76</f>
        <v>564.476874480149</v>
      </c>
      <c r="C78" s="13" t="n">
        <f aca="false">Adequacy_low!AA76</f>
        <v>547.053427446216</v>
      </c>
      <c r="D78" s="13" t="n">
        <f aca="false">Adequacy_low!AB76</f>
        <v>498.577811155399</v>
      </c>
      <c r="E78" s="13" t="n">
        <f aca="false">Adequacy_low!AC76</f>
        <v>734.220892995467</v>
      </c>
      <c r="F78" s="13" t="n">
        <f aca="false">F74+1</f>
        <v>2033</v>
      </c>
      <c r="G78" s="10" t="n">
        <f aca="false">A78*'Inflation indexes'!$D$156/100*'Inflation indexes'!I171</f>
        <v>32193.2178596019</v>
      </c>
      <c r="H78" s="13" t="n">
        <f aca="false">B78*'Inflation indexes'!$D$156/100*'Inflation indexes'!I171</f>
        <v>2559.25235583589</v>
      </c>
      <c r="I78" s="13" t="n">
        <f aca="false">D78*'Inflation indexes'!$D$156/100*'Inflation indexes'!I171</f>
        <v>2260.47601851195</v>
      </c>
      <c r="J78" s="8" t="n">
        <f aca="false">E78*'Inflation indexes'!$D$156/100*'Inflation indexes'!I171</f>
        <v>3328.84593692715</v>
      </c>
      <c r="K78" s="13" t="n">
        <f aca="false">C78*'Inflation indexes'!$D$156/100*'Inflation indexes'!I171</f>
        <v>2480.25709511871</v>
      </c>
      <c r="R78" s="17" t="n">
        <f aca="false">R74+1</f>
        <v>2033</v>
      </c>
      <c r="S78" s="18" t="n">
        <f aca="false">'Retirement benefit values'!R79</f>
        <v>8050.36815030225</v>
      </c>
      <c r="T78" s="17" t="n">
        <f aca="false">Adequacy_central!Z76</f>
        <v>544.655037478211</v>
      </c>
      <c r="U78" s="17" t="n">
        <f aca="false">Adequacy_central!AA76</f>
        <v>535.280730815885</v>
      </c>
      <c r="V78" s="17" t="n">
        <f aca="false">Adequacy_central!AB76</f>
        <v>478.426030155054</v>
      </c>
      <c r="W78" s="17" t="n">
        <f aca="false">Adequacy_central!AC76</f>
        <v>755.147144610898</v>
      </c>
      <c r="X78" s="17" t="n">
        <f aca="false">X74+1</f>
        <v>2033</v>
      </c>
      <c r="Y78" s="22" t="n">
        <f aca="false">S78*'Inflation indexes'!$D$156/100*'Inflation indexes'!I171</f>
        <v>36499.1456434444</v>
      </c>
      <c r="Z78" s="22" t="n">
        <f aca="false">T78*'Inflation indexes'!$D$156/100*'Inflation indexes'!I171</f>
        <v>2469.38315952749</v>
      </c>
      <c r="AA78" s="22" t="n">
        <f aca="false">V78*'Inflation indexes'!$D$156/100*'Inflation indexes'!I171</f>
        <v>2169.11090626192</v>
      </c>
      <c r="AB78" s="22" t="n">
        <f aca="false">W78*'Inflation indexes'!$D$156/100*'Inflation indexes'!I171</f>
        <v>3423.72238123663</v>
      </c>
      <c r="AC78" s="22" t="n">
        <f aca="false">U78*'Inflation indexes'!$D$156/100*'Inflation indexes'!I171</f>
        <v>2426.88147789177</v>
      </c>
      <c r="AJ78" s="13" t="n">
        <f aca="false">AJ74+1</f>
        <v>2033</v>
      </c>
      <c r="AK78" s="15" t="n">
        <f aca="false">'Retirement benefit values'!AO79</f>
        <v>9312.56044611669</v>
      </c>
      <c r="AL78" s="13" t="n">
        <f aca="false">Adequacy_high!Z76</f>
        <v>572.884817058694</v>
      </c>
      <c r="AM78" s="13" t="n">
        <f aca="false">Adequacy_high!AA76</f>
        <v>541.191353531985</v>
      </c>
      <c r="AN78" s="13" t="n">
        <f aca="false">Adequacy_high!AB76</f>
        <v>491.575338926753</v>
      </c>
      <c r="AO78" s="13" t="n">
        <f aca="false">Adequacy_high!AC76</f>
        <v>798.151980877619</v>
      </c>
      <c r="AP78" s="13" t="n">
        <f aca="false">AP74+1</f>
        <v>2033</v>
      </c>
      <c r="AQ78" s="23" t="n">
        <f aca="false">AK78*'Inflation indexes'!$D$156/100*'Inflation indexes'!I171</f>
        <v>42221.733676047</v>
      </c>
      <c r="AR78" s="23" t="n">
        <f aca="false">AL78*'Inflation indexes'!$D$156/100*'Inflation indexes'!I171</f>
        <v>2597.37268959038</v>
      </c>
      <c r="AS78" s="23" t="n">
        <f aca="false">AN78*'Inflation indexes'!$D$156/100*'Inflation indexes'!I171</f>
        <v>2228.7278737109</v>
      </c>
      <c r="AT78" s="23" t="n">
        <f aca="false">AO78*'Inflation indexes'!$D$156/100*'Inflation indexes'!I171</f>
        <v>3618.69977270072</v>
      </c>
      <c r="AU78" s="23" t="n">
        <f aca="false">AM78*'Inflation indexes'!$D$156/100*'Inflation indexes'!I171</f>
        <v>2453.67934294969</v>
      </c>
    </row>
    <row r="79" customFormat="false" ht="15" hidden="false" customHeight="false" outlineLevel="0" collapsed="false">
      <c r="A79" s="15" t="n">
        <f aca="false">'Retirement benefit values'!B80</f>
        <v>7073.06153221581</v>
      </c>
      <c r="B79" s="13" t="n">
        <f aca="false">Adequacy_low!Z77</f>
        <v>558.536624982037</v>
      </c>
      <c r="C79" s="13" t="n">
        <f aca="false">Adequacy_low!AA77</f>
        <v>539.297067696331</v>
      </c>
      <c r="D79" s="13" t="n">
        <f aca="false">Adequacy_low!AB77</f>
        <v>487.485155003881</v>
      </c>
      <c r="E79" s="13" t="n">
        <f aca="false">Adequacy_low!AC77</f>
        <v>753.605083800109</v>
      </c>
      <c r="F79" s="13" t="n">
        <f aca="false">F75+1</f>
        <v>2033</v>
      </c>
      <c r="G79" s="10" t="n">
        <f aca="false">A79*'Inflation indexes'!$D$156/100*'Inflation indexes'!I172</f>
        <v>32068.1859747863</v>
      </c>
      <c r="H79" s="13" t="n">
        <f aca="false">B79*'Inflation indexes'!$D$156/100*'Inflation indexes'!I172</f>
        <v>2532.32016745121</v>
      </c>
      <c r="I79" s="13" t="n">
        <f aca="false">D79*'Inflation indexes'!$D$156/100*'Inflation indexes'!I172</f>
        <v>2210.18360145873</v>
      </c>
      <c r="J79" s="8" t="n">
        <f aca="false">E79*'Inflation indexes'!$D$156/100*'Inflation indexes'!I172</f>
        <v>3416.73091189346</v>
      </c>
      <c r="K79" s="13" t="n">
        <f aca="false">C79*'Inflation indexes'!$D$156/100*'Inflation indexes'!I172</f>
        <v>2445.09093887736</v>
      </c>
      <c r="R79" s="17" t="n">
        <f aca="false">R75+1</f>
        <v>2033</v>
      </c>
      <c r="S79" s="18" t="n">
        <f aca="false">'Retirement benefit values'!R80</f>
        <v>8099.60513433822</v>
      </c>
      <c r="T79" s="17" t="n">
        <f aca="false">Adequacy_central!Z77</f>
        <v>547.30731538054</v>
      </c>
      <c r="U79" s="17" t="n">
        <f aca="false">Adequacy_central!AA77</f>
        <v>537.572872410072</v>
      </c>
      <c r="V79" s="17" t="n">
        <f aca="false">Adequacy_central!AB77</f>
        <v>483.42953410283</v>
      </c>
      <c r="W79" s="17" t="n">
        <f aca="false">Adequacy_central!AC77</f>
        <v>748.6677060005</v>
      </c>
      <c r="X79" s="17" t="n">
        <f aca="false">X75+1</f>
        <v>2033</v>
      </c>
      <c r="Y79" s="22" t="n">
        <f aca="false">S79*'Inflation indexes'!$D$156/100*'Inflation indexes'!I172</f>
        <v>36722.3786456898</v>
      </c>
      <c r="Z79" s="22" t="n">
        <f aca="false">T79*'Inflation indexes'!$D$156/100*'Inflation indexes'!I172</f>
        <v>2481.40818442531</v>
      </c>
      <c r="AA79" s="22" t="n">
        <f aca="false">V79*'Inflation indexes'!$D$156/100*'Inflation indexes'!I172</f>
        <v>2191.79603269438</v>
      </c>
      <c r="AB79" s="22" t="n">
        <f aca="false">W79*'Inflation indexes'!$D$156/100*'Inflation indexes'!I172</f>
        <v>3394.34559136649</v>
      </c>
      <c r="AC79" s="22" t="n">
        <f aca="false">U79*'Inflation indexes'!$D$156/100*'Inflation indexes'!I172</f>
        <v>2437.27369950445</v>
      </c>
      <c r="AJ79" s="13" t="n">
        <f aca="false">AJ75+1</f>
        <v>2033</v>
      </c>
      <c r="AK79" s="15" t="n">
        <f aca="false">'Retirement benefit values'!AO80</f>
        <v>9368.47667027354</v>
      </c>
      <c r="AL79" s="13" t="n">
        <f aca="false">Adequacy_high!Z77</f>
        <v>564.352639956212</v>
      </c>
      <c r="AM79" s="13" t="n">
        <f aca="false">Adequacy_high!AA77</f>
        <v>533.528823443491</v>
      </c>
      <c r="AN79" s="13" t="n">
        <f aca="false">Adequacy_high!AB77</f>
        <v>481.804322338273</v>
      </c>
      <c r="AO79" s="13" t="n">
        <f aca="false">Adequacy_high!AC77</f>
        <v>812.707258567357</v>
      </c>
      <c r="AP79" s="13" t="n">
        <f aca="false">AP75+1</f>
        <v>2033</v>
      </c>
      <c r="AQ79" s="23" t="n">
        <f aca="false">AK79*'Inflation indexes'!$D$156/100*'Inflation indexes'!I172</f>
        <v>42475.2493378438</v>
      </c>
      <c r="AR79" s="23" t="n">
        <f aca="false">AL79*'Inflation indexes'!$D$156/100*'Inflation indexes'!I172</f>
        <v>2558.68909538637</v>
      </c>
      <c r="AS79" s="23" t="n">
        <f aca="false">AN79*'Inflation indexes'!$D$156/100*'Inflation indexes'!I172</f>
        <v>2184.42756956468</v>
      </c>
      <c r="AT79" s="23" t="n">
        <f aca="false">AO79*'Inflation indexes'!$D$156/100*'Inflation indexes'!I172</f>
        <v>3684.69118953531</v>
      </c>
      <c r="AU79" s="23" t="n">
        <f aca="false">AM79*'Inflation indexes'!$D$156/100*'Inflation indexes'!I172</f>
        <v>2418.9385961322</v>
      </c>
    </row>
    <row r="80" customFormat="false" ht="15" hidden="false" customHeight="false" outlineLevel="0" collapsed="false">
      <c r="A80" s="15" t="n">
        <f aca="false">'Retirement benefit values'!B81</f>
        <v>7064.60830117689</v>
      </c>
      <c r="B80" s="13" t="n">
        <f aca="false">Adequacy_low!Z78</f>
        <v>663.043054885886</v>
      </c>
      <c r="C80" s="13" t="n">
        <f aca="false">Adequacy_low!AA78</f>
        <v>664.068648336263</v>
      </c>
      <c r="D80" s="13" t="n">
        <f aca="false">Adequacy_low!AB78</f>
        <v>614.399175477825</v>
      </c>
      <c r="E80" s="13" t="n">
        <f aca="false">Adequacy_low!AC78</f>
        <v>839.014753351492</v>
      </c>
      <c r="F80" s="13" t="n">
        <f aca="false">F76+1</f>
        <v>2034</v>
      </c>
      <c r="G80" s="10" t="n">
        <f aca="false">A80*'Inflation indexes'!$D$156/100*'Inflation indexes'!I173</f>
        <v>32029.8603100357</v>
      </c>
      <c r="H80" s="13" t="n">
        <f aca="false">B80*'Inflation indexes'!$D$156/100*'Inflation indexes'!I173</f>
        <v>3006.13643703308</v>
      </c>
      <c r="I80" s="13" t="n">
        <f aca="false">D80*'Inflation indexes'!$D$156/100*'Inflation indexes'!I173</f>
        <v>2785.59248102651</v>
      </c>
      <c r="J80" s="8" t="n">
        <f aca="false">E80*'Inflation indexes'!$D$156/100*'Inflation indexes'!I173</f>
        <v>3803.96537249355</v>
      </c>
      <c r="K80" s="13" t="n">
        <f aca="false">C80*'Inflation indexes'!$D$156/100*'Inflation indexes'!I173</f>
        <v>3010.78632186038</v>
      </c>
      <c r="R80" s="17" t="n">
        <f aca="false">R76+1</f>
        <v>2034</v>
      </c>
      <c r="S80" s="18" t="n">
        <f aca="false">'Retirement benefit values'!R81</f>
        <v>8099.95494674384</v>
      </c>
      <c r="T80" s="17" t="n">
        <f aca="false">Adequacy_central!Z78</f>
        <v>683.856628353146</v>
      </c>
      <c r="U80" s="17" t="n">
        <f aca="false">Adequacy_central!AA78</f>
        <v>677.009866049143</v>
      </c>
      <c r="V80" s="17" t="n">
        <f aca="false">Adequacy_central!AB78</f>
        <v>619.949754463251</v>
      </c>
      <c r="W80" s="17" t="n">
        <f aca="false">Adequacy_central!AC78</f>
        <v>933.195887510741</v>
      </c>
      <c r="X80" s="17" t="n">
        <f aca="false">X76+1</f>
        <v>2034</v>
      </c>
      <c r="Y80" s="22" t="n">
        <f aca="false">S80*'Inflation indexes'!$D$156/100*'Inflation indexes'!I173</f>
        <v>36723.96464197</v>
      </c>
      <c r="Z80" s="22" t="n">
        <f aca="false">T80*'Inflation indexes'!$D$156/100*'Inflation indexes'!I173</f>
        <v>3100.50201574436</v>
      </c>
      <c r="AA80" s="22" t="n">
        <f aca="false">V80*'Inflation indexes'!$D$156/100*'Inflation indexes'!I173</f>
        <v>2810.75796253147</v>
      </c>
      <c r="AB80" s="22" t="n">
        <f aca="false">W80*'Inflation indexes'!$D$156/100*'Inflation indexes'!I173</f>
        <v>4230.96832047849</v>
      </c>
      <c r="AC80" s="22" t="n">
        <f aca="false">U80*'Inflation indexes'!$D$156/100*'Inflation indexes'!I173</f>
        <v>3069.45983607578</v>
      </c>
      <c r="AJ80" s="13" t="n">
        <f aca="false">AJ76+1</f>
        <v>2034</v>
      </c>
      <c r="AK80" s="15" t="n">
        <f aca="false">'Retirement benefit values'!AO81</f>
        <v>9451.95743454532</v>
      </c>
      <c r="AL80" s="13" t="n">
        <f aca="false">Adequacy_high!Z78</f>
        <v>684.527094358906</v>
      </c>
      <c r="AM80" s="13" t="n">
        <f aca="false">Adequacy_high!AA78</f>
        <v>672.487884980632</v>
      </c>
      <c r="AN80" s="13" t="n">
        <f aca="false">Adequacy_high!AB78</f>
        <v>627.852657783446</v>
      </c>
      <c r="AO80" s="13" t="n">
        <f aca="false">Adequacy_high!AC78</f>
        <v>921.758627292632</v>
      </c>
      <c r="AP80" s="13" t="n">
        <f aca="false">AP76+1</f>
        <v>2034</v>
      </c>
      <c r="AQ80" s="23" t="n">
        <f aca="false">AK80*'Inflation indexes'!$D$156/100*'Inflation indexes'!I173</f>
        <v>42853.7384350744</v>
      </c>
      <c r="AR80" s="23" t="n">
        <f aca="false">AL80*'Inflation indexes'!$D$156/100*'Inflation indexes'!I173</f>
        <v>3103.54180671246</v>
      </c>
      <c r="AS80" s="23" t="n">
        <f aca="false">AN80*'Inflation indexes'!$D$156/100*'Inflation indexes'!I173</f>
        <v>2846.58852504792</v>
      </c>
      <c r="AT80" s="23" t="n">
        <f aca="false">AO80*'Inflation indexes'!$D$156/100*'Inflation indexes'!I173</f>
        <v>4179.11352096264</v>
      </c>
      <c r="AU80" s="23" t="n">
        <f aca="false">AM80*'Inflation indexes'!$D$156/100*'Inflation indexes'!I173</f>
        <v>3048.95786119277</v>
      </c>
    </row>
    <row r="81" customFormat="false" ht="15" hidden="false" customHeight="false" outlineLevel="0" collapsed="false">
      <c r="A81" s="15" t="n">
        <f aca="false">'Retirement benefit values'!B82</f>
        <v>7099.18897579475</v>
      </c>
      <c r="B81" s="13" t="n">
        <f aca="false">Adequacy_low!Z79</f>
        <v>553.607993231801</v>
      </c>
      <c r="C81" s="13" t="n">
        <f aca="false">Adequacy_low!AA79</f>
        <v>534.545939536589</v>
      </c>
      <c r="D81" s="13" t="n">
        <f aca="false">Adequacy_low!AB79</f>
        <v>485.92982030894</v>
      </c>
      <c r="E81" s="13" t="n">
        <f aca="false">Adequacy_low!AC79</f>
        <v>714.710373171709</v>
      </c>
      <c r="F81" s="13" t="n">
        <f aca="false">F77+1</f>
        <v>2034</v>
      </c>
      <c r="G81" s="10" t="n">
        <f aca="false">A81*'Inflation indexes'!$D$156/100*'Inflation indexes'!I174</f>
        <v>32186.6438329456</v>
      </c>
      <c r="H81" s="13" t="n">
        <f aca="false">B81*'Inflation indexes'!$D$156/100*'Inflation indexes'!I174</f>
        <v>2509.9745001828</v>
      </c>
      <c r="I81" s="13" t="n">
        <f aca="false">D81*'Inflation indexes'!$D$156/100*'Inflation indexes'!I174</f>
        <v>2203.13195034228</v>
      </c>
      <c r="J81" s="8" t="n">
        <f aca="false">E81*'Inflation indexes'!$D$156/100*'Inflation indexes'!I174</f>
        <v>3240.38820538851</v>
      </c>
      <c r="K81" s="13" t="n">
        <f aca="false">C81*'Inflation indexes'!$D$156/100*'Inflation indexes'!I174</f>
        <v>2423.55004591004</v>
      </c>
      <c r="R81" s="17" t="n">
        <f aca="false">R77+1</f>
        <v>2034</v>
      </c>
      <c r="S81" s="18" t="n">
        <f aca="false">'Retirement benefit values'!R82</f>
        <v>8175.24388111227</v>
      </c>
      <c r="T81" s="17" t="n">
        <f aca="false">Adequacy_central!Z79</f>
        <v>558.950529034772</v>
      </c>
      <c r="U81" s="17" t="n">
        <f aca="false">Adequacy_central!AA79</f>
        <v>539.060075640315</v>
      </c>
      <c r="V81" s="17" t="n">
        <f aca="false">Adequacy_central!AB79</f>
        <v>487.43761002347</v>
      </c>
      <c r="W81" s="17" t="n">
        <f aca="false">Adequacy_central!AC79</f>
        <v>753.284115465858</v>
      </c>
      <c r="X81" s="17" t="n">
        <f aca="false">X77+1</f>
        <v>2034</v>
      </c>
      <c r="Y81" s="22" t="n">
        <f aca="false">S81*'Inflation indexes'!$D$156/100*'Inflation indexes'!I174</f>
        <v>37065.3132274691</v>
      </c>
      <c r="Z81" s="22" t="n">
        <f aca="false">T81*'Inflation indexes'!$D$156/100*'Inflation indexes'!I174</f>
        <v>2534.19674551834</v>
      </c>
      <c r="AA81" s="22" t="n">
        <f aca="false">V81*'Inflation indexes'!$D$156/100*'Inflation indexes'!I174</f>
        <v>2209.96803974376</v>
      </c>
      <c r="AB81" s="22" t="n">
        <f aca="false">W81*'Inflation indexes'!$D$156/100*'Inflation indexes'!I174</f>
        <v>3415.27569024893</v>
      </c>
      <c r="AC81" s="22" t="n">
        <f aca="false">U81*'Inflation indexes'!$D$156/100*'Inflation indexes'!I174</f>
        <v>2444.01645291505</v>
      </c>
      <c r="AJ81" s="13" t="n">
        <f aca="false">AJ77+1</f>
        <v>2034</v>
      </c>
      <c r="AK81" s="15" t="n">
        <f aca="false">'Retirement benefit values'!AO82</f>
        <v>9501.11478366626</v>
      </c>
      <c r="AL81" s="13" t="n">
        <f aca="false">Adequacy_high!Z79</f>
        <v>557.573802556042</v>
      </c>
      <c r="AM81" s="13" t="n">
        <f aca="false">Adequacy_high!AA79</f>
        <v>529.499774705194</v>
      </c>
      <c r="AN81" s="13" t="n">
        <f aca="false">Adequacy_high!AB79</f>
        <v>487.426878444643</v>
      </c>
      <c r="AO81" s="13" t="n">
        <f aca="false">Adequacy_high!AC79</f>
        <v>766.400071732374</v>
      </c>
      <c r="AP81" s="13" t="n">
        <f aca="false">AP77+1</f>
        <v>2034</v>
      </c>
      <c r="AQ81" s="23" t="n">
        <f aca="false">AK81*'Inflation indexes'!$D$156/100*'Inflation indexes'!I174</f>
        <v>43076.6103847186</v>
      </c>
      <c r="AR81" s="23" t="n">
        <f aca="false">AL81*'Inflation indexes'!$D$156/100*'Inflation indexes'!I174</f>
        <v>2527.95487690808</v>
      </c>
      <c r="AS81" s="23" t="n">
        <f aca="false">AN81*'Inflation indexes'!$D$156/100*'Inflation indexes'!I174</f>
        <v>2209.91938439642</v>
      </c>
      <c r="AT81" s="23" t="n">
        <f aca="false">AO81*'Inflation indexes'!$D$156/100*'Inflation indexes'!I174</f>
        <v>3474.74144250855</v>
      </c>
      <c r="AU81" s="23" t="n">
        <f aca="false">AM81*'Inflation indexes'!$D$156/100*'Inflation indexes'!I174</f>
        <v>2400.67150151515</v>
      </c>
    </row>
    <row r="82" customFormat="false" ht="15" hidden="false" customHeight="false" outlineLevel="0" collapsed="false">
      <c r="A82" s="15" t="n">
        <f aca="false">'Retirement benefit values'!B83</f>
        <v>7102.33159948881</v>
      </c>
      <c r="B82" s="13" t="n">
        <f aca="false">Adequacy_low!Z80</f>
        <v>559.725471180429</v>
      </c>
      <c r="C82" s="13" t="n">
        <f aca="false">Adequacy_low!AA80</f>
        <v>543.975232698938</v>
      </c>
      <c r="D82" s="13" t="n">
        <f aca="false">Adequacy_low!AB80</f>
        <v>487.699152744786</v>
      </c>
      <c r="E82" s="13" t="n">
        <f aca="false">Adequacy_low!AC80</f>
        <v>775.94858942759</v>
      </c>
      <c r="F82" s="13" t="n">
        <f aca="false">F78+1</f>
        <v>2034</v>
      </c>
      <c r="G82" s="10" t="n">
        <f aca="false">A82*'Inflation indexes'!$D$156/100*'Inflation indexes'!I175</f>
        <v>32200.892011137</v>
      </c>
      <c r="H82" s="13" t="n">
        <f aca="false">B82*'Inflation indexes'!$D$156/100*'Inflation indexes'!I175</f>
        <v>2537.71021542574</v>
      </c>
      <c r="I82" s="13" t="n">
        <f aca="false">D82*'Inflation indexes'!$D$156/100*'Inflation indexes'!I175</f>
        <v>2211.15383469115</v>
      </c>
      <c r="J82" s="8" t="n">
        <f aca="false">E82*'Inflation indexes'!$D$156/100*'Inflation indexes'!I175</f>
        <v>3518.03297048962</v>
      </c>
      <c r="K82" s="13" t="n">
        <f aca="false">C82*'Inflation indexes'!$D$156/100*'Inflation indexes'!I175</f>
        <v>2466.30102797965</v>
      </c>
      <c r="R82" s="17" t="n">
        <f aca="false">R78+1</f>
        <v>2034</v>
      </c>
      <c r="S82" s="18" t="n">
        <f aca="false">'Retirement benefit values'!R83</f>
        <v>8150.44363879745</v>
      </c>
      <c r="T82" s="17" t="n">
        <f aca="false">Adequacy_central!Z80</f>
        <v>562.543256754745</v>
      </c>
      <c r="U82" s="17" t="n">
        <f aca="false">Adequacy_central!AA80</f>
        <v>541.879137686935</v>
      </c>
      <c r="V82" s="17" t="n">
        <f aca="false">Adequacy_central!AB80</f>
        <v>489.699888221099</v>
      </c>
      <c r="W82" s="17" t="n">
        <f aca="false">Adequacy_central!AC80</f>
        <v>765.12713250203</v>
      </c>
      <c r="X82" s="17" t="n">
        <f aca="false">X78+1</f>
        <v>2034</v>
      </c>
      <c r="Y82" s="22" t="n">
        <f aca="false">S82*'Inflation indexes'!$D$156/100*'Inflation indexes'!I175</f>
        <v>36952.8726981242</v>
      </c>
      <c r="Z82" s="22" t="n">
        <f aca="false">T82*'Inflation indexes'!$D$156/100*'Inflation indexes'!I175</f>
        <v>2550.48562695336</v>
      </c>
      <c r="AA82" s="22" t="n">
        <f aca="false">V82*'Inflation indexes'!$D$156/100*'Inflation indexes'!I175</f>
        <v>2220.22486525529</v>
      </c>
      <c r="AB82" s="22" t="n">
        <f aca="false">W82*'Inflation indexes'!$D$156/100*'Inflation indexes'!I175</f>
        <v>3468.97012950819</v>
      </c>
      <c r="AC82" s="22" t="n">
        <f aca="false">U82*'Inflation indexes'!$D$156/100*'Inflation indexes'!I175</f>
        <v>2456.79765177409</v>
      </c>
      <c r="AJ82" s="13" t="n">
        <f aca="false">AJ78+1</f>
        <v>2034</v>
      </c>
      <c r="AK82" s="15" t="n">
        <f aca="false">'Retirement benefit values'!AO83</f>
        <v>9522.00467216262</v>
      </c>
      <c r="AL82" s="13" t="n">
        <f aca="false">Adequacy_high!Z80</f>
        <v>566.158000180128</v>
      </c>
      <c r="AM82" s="13" t="n">
        <f aca="false">Adequacy_high!AA80</f>
        <v>533.310439963001</v>
      </c>
      <c r="AN82" s="13" t="n">
        <f aca="false">Adequacy_high!AB80</f>
        <v>483.809369130604</v>
      </c>
      <c r="AO82" s="13" t="n">
        <f aca="false">Adequacy_high!AC80</f>
        <v>815.82843079758</v>
      </c>
      <c r="AP82" s="13" t="n">
        <f aca="false">AP78+1</f>
        <v>2034</v>
      </c>
      <c r="AQ82" s="23" t="n">
        <f aca="false">AK82*'Inflation indexes'!$D$156/100*'Inflation indexes'!I175</f>
        <v>43171.3219641729</v>
      </c>
      <c r="AR82" s="23" t="n">
        <f aca="false">AL82*'Inflation indexes'!$D$156/100*'Inflation indexes'!I175</f>
        <v>2566.87432425061</v>
      </c>
      <c r="AS82" s="23" t="n">
        <f aca="false">AN82*'Inflation indexes'!$D$156/100*'Inflation indexes'!I175</f>
        <v>2193.51814698038</v>
      </c>
      <c r="AT82" s="23" t="n">
        <f aca="false">AO82*'Inflation indexes'!$D$156/100*'Inflation indexes'!I175</f>
        <v>3698.84211005003</v>
      </c>
      <c r="AU82" s="23" t="n">
        <f aca="false">AM82*'Inflation indexes'!$D$156/100*'Inflation indexes'!I175</f>
        <v>2417.94847862307</v>
      </c>
    </row>
    <row r="83" customFormat="false" ht="15" hidden="false" customHeight="false" outlineLevel="0" collapsed="false">
      <c r="A83" s="15" t="n">
        <f aca="false">'Retirement benefit values'!B84</f>
        <v>7119.28054038669</v>
      </c>
      <c r="B83" s="13" t="n">
        <f aca="false">Adequacy_low!Z81</f>
        <v>559.333566296389</v>
      </c>
      <c r="C83" s="13" t="n">
        <f aca="false">Adequacy_low!AA81</f>
        <v>551.187147578715</v>
      </c>
      <c r="D83" s="13" t="n">
        <f aca="false">Adequacy_low!AB81</f>
        <v>497.240151852608</v>
      </c>
      <c r="E83" s="13" t="n">
        <f aca="false">Adequacy_low!AC81</f>
        <v>737.293518528671</v>
      </c>
      <c r="F83" s="13" t="n">
        <f aca="false">F79+1</f>
        <v>2034</v>
      </c>
      <c r="G83" s="10" t="n">
        <f aca="false">A83*'Inflation indexes'!$D$156/100*'Inflation indexes'!I176</f>
        <v>32277.735933152</v>
      </c>
      <c r="H83" s="13" t="n">
        <f aca="false">B83*'Inflation indexes'!$D$156/100*'Inflation indexes'!I176</f>
        <v>2535.93337824588</v>
      </c>
      <c r="I83" s="13" t="n">
        <f aca="false">D83*'Inflation indexes'!$D$156/100*'Inflation indexes'!I176</f>
        <v>2254.4112745397</v>
      </c>
      <c r="J83" s="8" t="n">
        <f aca="false">E83*'Inflation indexes'!$D$156/100*'Inflation indexes'!I176</f>
        <v>3342.77675409604</v>
      </c>
      <c r="K83" s="13" t="n">
        <f aca="false">C83*'Inflation indexes'!$D$156/100*'Inflation indexes'!I176</f>
        <v>2498.9987539284</v>
      </c>
      <c r="R83" s="17" t="n">
        <f aca="false">R79+1</f>
        <v>2034</v>
      </c>
      <c r="S83" s="18" t="n">
        <f aca="false">'Retirement benefit values'!R84</f>
        <v>8208.68221335193</v>
      </c>
      <c r="T83" s="17" t="n">
        <f aca="false">Adequacy_central!Z81</f>
        <v>548.545346613638</v>
      </c>
      <c r="U83" s="17" t="n">
        <f aca="false">Adequacy_central!AA81</f>
        <v>526.194294572081</v>
      </c>
      <c r="V83" s="17" t="n">
        <f aca="false">Adequacy_central!AB81</f>
        <v>473.842303856022</v>
      </c>
      <c r="W83" s="17" t="n">
        <f aca="false">Adequacy_central!AC81</f>
        <v>741.212309364186</v>
      </c>
      <c r="X83" s="17" t="n">
        <f aca="false">X79+1</f>
        <v>2034</v>
      </c>
      <c r="Y83" s="22" t="n">
        <f aca="false">S83*'Inflation indexes'!$D$156/100*'Inflation indexes'!I176</f>
        <v>37216.9175436573</v>
      </c>
      <c r="Z83" s="22" t="n">
        <f aca="false">T83*'Inflation indexes'!$D$156/100*'Inflation indexes'!I176</f>
        <v>2487.02122987172</v>
      </c>
      <c r="AA83" s="22" t="n">
        <f aca="false">V83*'Inflation indexes'!$D$156/100*'Inflation indexes'!I176</f>
        <v>2148.32898788819</v>
      </c>
      <c r="AB83" s="22" t="n">
        <f aca="false">W83*'Inflation indexes'!$D$156/100*'Inflation indexes'!I176</f>
        <v>3360.54395613963</v>
      </c>
      <c r="AC83" s="22" t="n">
        <f aca="false">U83*'Inflation indexes'!$D$156/100*'Inflation indexes'!I176</f>
        <v>2385.6849569811</v>
      </c>
      <c r="AJ83" s="13" t="n">
        <f aca="false">AJ79+1</f>
        <v>2034</v>
      </c>
      <c r="AK83" s="15" t="n">
        <f aca="false">'Retirement benefit values'!AO84</f>
        <v>9543.41358378998</v>
      </c>
      <c r="AL83" s="13" t="n">
        <f aca="false">Adequacy_high!Z81</f>
        <v>554.672484327935</v>
      </c>
      <c r="AM83" s="13" t="n">
        <f aca="false">Adequacy_high!AA81</f>
        <v>522.949257915295</v>
      </c>
      <c r="AN83" s="13" t="n">
        <f aca="false">Adequacy_high!AB81</f>
        <v>475.094308019007</v>
      </c>
      <c r="AO83" s="13" t="n">
        <f aca="false">Adequacy_high!AC81</f>
        <v>783.406838136375</v>
      </c>
      <c r="AP83" s="13" t="n">
        <f aca="false">AP79+1</f>
        <v>2034</v>
      </c>
      <c r="AQ83" s="23" t="n">
        <f aca="false">AK83*'Inflation indexes'!$D$156/100*'Inflation indexes'!I176</f>
        <v>43268.3867156185</v>
      </c>
      <c r="AR83" s="23" t="n">
        <f aca="false">AL83*'Inflation indexes'!$D$156/100*'Inflation indexes'!I176</f>
        <v>2514.80074102404</v>
      </c>
      <c r="AS83" s="23" t="n">
        <f aca="false">AN83*'Inflation indexes'!$D$156/100*'Inflation indexes'!I176</f>
        <v>2154.00538447501</v>
      </c>
      <c r="AT83" s="23" t="n">
        <f aca="false">AO83*'Inflation indexes'!$D$156/100*'Inflation indexes'!I176</f>
        <v>3551.84753657959</v>
      </c>
      <c r="AU83" s="23" t="n">
        <f aca="false">AM83*'Inflation indexes'!$D$156/100*'Inflation indexes'!I176</f>
        <v>2370.97245398211</v>
      </c>
    </row>
    <row r="84" customFormat="false" ht="15" hidden="false" customHeight="false" outlineLevel="0" collapsed="false">
      <c r="A84" s="15" t="n">
        <f aca="false">'Retirement benefit values'!B85</f>
        <v>7133.76820640827</v>
      </c>
      <c r="B84" s="13" t="n">
        <f aca="false">Adequacy_low!Z82</f>
        <v>672.883051156057</v>
      </c>
      <c r="C84" s="13" t="n">
        <f aca="false">Adequacy_low!AA82</f>
        <v>668.097556597932</v>
      </c>
      <c r="D84" s="13" t="n">
        <f aca="false">Adequacy_low!AB82</f>
        <v>614.075539604782</v>
      </c>
      <c r="E84" s="13" t="n">
        <f aca="false">Adequacy_low!AC82</f>
        <v>845.759441857143</v>
      </c>
      <c r="F84" s="13" t="n">
        <f aca="false">F80+1</f>
        <v>2035</v>
      </c>
      <c r="G84" s="10" t="n">
        <f aca="false">A84*'Inflation indexes'!$D$156/100*'Inflation indexes'!I177</f>
        <v>32343.4208089592</v>
      </c>
      <c r="H84" s="13" t="n">
        <f aca="false">B84*'Inflation indexes'!$D$156/100*'Inflation indexes'!I177</f>
        <v>3050.74948457209</v>
      </c>
      <c r="I84" s="13" t="n">
        <f aca="false">D84*'Inflation indexes'!$D$156/100*'Inflation indexes'!I177</f>
        <v>2784.12516516653</v>
      </c>
      <c r="J84" s="8" t="n">
        <f aca="false">E84*'Inflation indexes'!$D$156/100*'Inflation indexes'!I177</f>
        <v>3834.54476507427</v>
      </c>
      <c r="K84" s="13" t="n">
        <f aca="false">C84*'Inflation indexes'!$D$156/100*'Inflation indexes'!I177</f>
        <v>3029.05277957775</v>
      </c>
      <c r="R84" s="17" t="n">
        <f aca="false">R80+1</f>
        <v>2035</v>
      </c>
      <c r="S84" s="18" t="n">
        <f aca="false">'Retirement benefit values'!R85</f>
        <v>8233.86155983004</v>
      </c>
      <c r="T84" s="17" t="n">
        <f aca="false">Adequacy_central!Z82</f>
        <v>691.19570676159</v>
      </c>
      <c r="U84" s="17" t="n">
        <f aca="false">Adequacy_central!AA82</f>
        <v>671.358290713339</v>
      </c>
      <c r="V84" s="17" t="n">
        <f aca="false">Adequacy_central!AB82</f>
        <v>619.900699610038</v>
      </c>
      <c r="W84" s="17" t="n">
        <f aca="false">Adequacy_central!AC82</f>
        <v>922.971348772275</v>
      </c>
      <c r="X84" s="17" t="n">
        <f aca="false">X80+1</f>
        <v>2035</v>
      </c>
      <c r="Y84" s="22" t="n">
        <f aca="false">S84*'Inflation indexes'!$D$156/100*'Inflation indexes'!I177</f>
        <v>37331.0768736597</v>
      </c>
      <c r="Z84" s="22" t="n">
        <f aca="false">T84*'Inflation indexes'!$D$156/100*'Inflation indexes'!I177</f>
        <v>3133.7762818049</v>
      </c>
      <c r="AA84" s="22" t="n">
        <f aca="false">V84*'Inflation indexes'!$D$156/100*'Inflation indexes'!I177</f>
        <v>2810.53555528269</v>
      </c>
      <c r="AB84" s="22" t="n">
        <f aca="false">W84*'Inflation indexes'!$D$156/100*'Inflation indexes'!I177</f>
        <v>4184.61181583363</v>
      </c>
      <c r="AC84" s="22" t="n">
        <f aca="false">U84*'Inflation indexes'!$D$156/100*'Inflation indexes'!I177</f>
        <v>3043.83645246833</v>
      </c>
      <c r="AJ84" s="13" t="n">
        <f aca="false">AJ80+1</f>
        <v>2035</v>
      </c>
      <c r="AK84" s="15" t="n">
        <f aca="false">'Retirement benefit values'!AO85</f>
        <v>9614.13861620629</v>
      </c>
      <c r="AL84" s="13" t="n">
        <f aca="false">Adequacy_high!Z82</f>
        <v>664.214797743119</v>
      </c>
      <c r="AM84" s="13" t="n">
        <f aca="false">Adequacy_high!AA82</f>
        <v>657.696085461581</v>
      </c>
      <c r="AN84" s="13" t="n">
        <f aca="false">Adequacy_high!AB82</f>
        <v>602.611239345902</v>
      </c>
      <c r="AO84" s="13" t="n">
        <f aca="false">Adequacy_high!AC82</f>
        <v>941.935248810358</v>
      </c>
      <c r="AP84" s="13" t="n">
        <f aca="false">AP80+1</f>
        <v>2035</v>
      </c>
      <c r="AQ84" s="23" t="n">
        <f aca="false">AK84*'Inflation indexes'!$D$156/100*'Inflation indexes'!I177</f>
        <v>43589.0432633198</v>
      </c>
      <c r="AR84" s="23" t="n">
        <f aca="false">AL84*'Inflation indexes'!$D$156/100*'Inflation indexes'!I177</f>
        <v>3011.44894105828</v>
      </c>
      <c r="AS84" s="23" t="n">
        <f aca="false">AN84*'Inflation indexes'!$D$156/100*'Inflation indexes'!I177</f>
        <v>2732.14777021555</v>
      </c>
      <c r="AT84" s="23" t="n">
        <f aca="false">AO84*'Inflation indexes'!$D$156/100*'Inflation indexes'!I177</f>
        <v>4270.59125634304</v>
      </c>
      <c r="AU84" s="23" t="n">
        <f aca="false">AM84*'Inflation indexes'!$D$156/100*'Inflation indexes'!I177</f>
        <v>2981.89409033228</v>
      </c>
    </row>
    <row r="85" customFormat="false" ht="15" hidden="false" customHeight="false" outlineLevel="0" collapsed="false">
      <c r="A85" s="15" t="n">
        <f aca="false">'Retirement benefit values'!B86</f>
        <v>7187.07432314152</v>
      </c>
      <c r="B85" s="13" t="n">
        <f aca="false">Adequacy_low!Z83</f>
        <v>551.572434380888</v>
      </c>
      <c r="C85" s="13" t="n">
        <f aca="false">Adequacy_low!AA83</f>
        <v>532.179131970351</v>
      </c>
      <c r="D85" s="13" t="n">
        <f aca="false">Adequacy_low!AB83</f>
        <v>478.523073713311</v>
      </c>
      <c r="E85" s="13" t="n">
        <f aca="false">Adequacy_low!AC83</f>
        <v>719.139821119732</v>
      </c>
      <c r="F85" s="13" t="n">
        <f aca="false">F81+1</f>
        <v>2035</v>
      </c>
      <c r="G85" s="10" t="n">
        <f aca="false">A85*'Inflation indexes'!$D$156/100*'Inflation indexes'!I178</f>
        <v>32585.1026403995</v>
      </c>
      <c r="H85" s="13" t="n">
        <f aca="false">B85*'Inflation indexes'!$D$156/100*'Inflation indexes'!I178</f>
        <v>2500.74558573093</v>
      </c>
      <c r="I85" s="13" t="n">
        <f aca="false">D85*'Inflation indexes'!$D$156/100*'Inflation indexes'!I178</f>
        <v>2169.55088700571</v>
      </c>
      <c r="J85" s="8" t="n">
        <f aca="false">E85*'Inflation indexes'!$D$156/100*'Inflation indexes'!I178</f>
        <v>3260.47064916704</v>
      </c>
      <c r="K85" s="13" t="n">
        <f aca="false">C85*'Inflation indexes'!$D$156/100*'Inflation indexes'!I178</f>
        <v>2412.81930012833</v>
      </c>
      <c r="R85" s="17" t="n">
        <f aca="false">R81+1</f>
        <v>2035</v>
      </c>
      <c r="S85" s="18" t="n">
        <f aca="false">'Retirement benefit values'!R86</f>
        <v>8289.1881109033</v>
      </c>
      <c r="T85" s="17" t="n">
        <f aca="false">Adequacy_central!Z83</f>
        <v>567.305407970887</v>
      </c>
      <c r="U85" s="17" t="n">
        <f aca="false">Adequacy_central!AA83</f>
        <v>541.79944777808</v>
      </c>
      <c r="V85" s="17" t="n">
        <f aca="false">Adequacy_central!AB83</f>
        <v>486.665785619981</v>
      </c>
      <c r="W85" s="17" t="n">
        <f aca="false">Adequacy_central!AC83</f>
        <v>813.269247765583</v>
      </c>
      <c r="X85" s="17" t="n">
        <f aca="false">X81+1</f>
        <v>2035</v>
      </c>
      <c r="Y85" s="22" t="n">
        <f aca="false">S85*'Inflation indexes'!$D$156/100*'Inflation indexes'!I178</f>
        <v>37581.9190473181</v>
      </c>
      <c r="Z85" s="22" t="n">
        <f aca="false">T85*'Inflation indexes'!$D$156/100*'Inflation indexes'!I178</f>
        <v>2572.07649678302</v>
      </c>
      <c r="AA85" s="22" t="n">
        <f aca="false">V85*'Inflation indexes'!$D$156/100*'Inflation indexes'!I178</f>
        <v>2206.46870520549</v>
      </c>
      <c r="AB85" s="22" t="n">
        <f aca="false">W85*'Inflation indexes'!$D$156/100*'Inflation indexes'!I178</f>
        <v>3687.2391631451</v>
      </c>
      <c r="AC85" s="22" t="n">
        <f aca="false">U85*'Inflation indexes'!$D$156/100*'Inflation indexes'!I178</f>
        <v>2456.43634983916</v>
      </c>
      <c r="AJ85" s="13" t="n">
        <f aca="false">AJ81+1</f>
        <v>2035</v>
      </c>
      <c r="AK85" s="15" t="n">
        <f aca="false">'Retirement benefit values'!AO86</f>
        <v>9652.41091135938</v>
      </c>
      <c r="AL85" s="13" t="n">
        <f aca="false">Adequacy_high!Z83</f>
        <v>541.388572083808</v>
      </c>
      <c r="AM85" s="13" t="n">
        <f aca="false">Adequacy_high!AA83</f>
        <v>521.854602386822</v>
      </c>
      <c r="AN85" s="13" t="n">
        <f aca="false">Adequacy_high!AB83</f>
        <v>471.626110675135</v>
      </c>
      <c r="AO85" s="13" t="n">
        <f aca="false">Adequacy_high!AC83</f>
        <v>795.849939400999</v>
      </c>
      <c r="AP85" s="13" t="n">
        <f aca="false">AP81+1</f>
        <v>2035</v>
      </c>
      <c r="AQ85" s="23" t="n">
        <f aca="false">AK85*'Inflation indexes'!$D$156/100*'Inflation indexes'!I178</f>
        <v>43762.5640326586</v>
      </c>
      <c r="AR85" s="23" t="n">
        <f aca="false">AL85*'Inflation indexes'!$D$156/100*'Inflation indexes'!I178</f>
        <v>2454.57350188903</v>
      </c>
      <c r="AS85" s="23" t="n">
        <f aca="false">AN85*'Inflation indexes'!$D$156/100*'Inflation indexes'!I178</f>
        <v>2138.28110483825</v>
      </c>
      <c r="AT85" s="23" t="n">
        <f aca="false">AO85*'Inflation indexes'!$D$156/100*'Inflation indexes'!I178</f>
        <v>3608.26266652573</v>
      </c>
      <c r="AU85" s="23" t="n">
        <f aca="false">AM85*'Inflation indexes'!$D$156/100*'Inflation indexes'!I178</f>
        <v>2366.00945218925</v>
      </c>
    </row>
    <row r="86" customFormat="false" ht="15" hidden="false" customHeight="false" outlineLevel="0" collapsed="false">
      <c r="A86" s="15" t="n">
        <f aca="false">'Retirement benefit values'!B87</f>
        <v>7179.16768215726</v>
      </c>
      <c r="B86" s="13" t="n">
        <f aca="false">Adequacy_low!Z84</f>
        <v>561.845506630814</v>
      </c>
      <c r="C86" s="13" t="n">
        <f aca="false">Adequacy_low!AA84</f>
        <v>543.385112330981</v>
      </c>
      <c r="D86" s="13" t="n">
        <f aca="false">Adequacy_low!AB84</f>
        <v>487.742299927398</v>
      </c>
      <c r="E86" s="13" t="n">
        <f aca="false">Adequacy_low!AC84</f>
        <v>754.405884076171</v>
      </c>
      <c r="F86" s="13" t="n">
        <f aca="false">F82+1</f>
        <v>2035</v>
      </c>
      <c r="G86" s="10" t="n">
        <f aca="false">A86*'Inflation indexes'!$D$156/100*'Inflation indexes'!I179</f>
        <v>32549.2551318822</v>
      </c>
      <c r="H86" s="13" t="n">
        <f aca="false">B86*'Inflation indexes'!$D$156/100*'Inflation indexes'!I179</f>
        <v>2547.32213394029</v>
      </c>
      <c r="I86" s="13" t="n">
        <f aca="false">D86*'Inflation indexes'!$D$156/100*'Inflation indexes'!I179</f>
        <v>2211.34945745932</v>
      </c>
      <c r="J86" s="8" t="n">
        <f aca="false">E86*'Inflation indexes'!$D$156/100*'Inflation indexes'!I179</f>
        <v>3420.36161863402</v>
      </c>
      <c r="K86" s="13" t="n">
        <f aca="false">C86*'Inflation indexes'!$D$156/100*'Inflation indexes'!I179</f>
        <v>2463.62551192187</v>
      </c>
      <c r="R86" s="17" t="n">
        <f aca="false">R82+1</f>
        <v>2035</v>
      </c>
      <c r="S86" s="18" t="n">
        <f aca="false">'Retirement benefit values'!R87</f>
        <v>8309.96802636492</v>
      </c>
      <c r="T86" s="17" t="n">
        <f aca="false">Adequacy_central!Z84</f>
        <v>564.103561272091</v>
      </c>
      <c r="U86" s="17" t="n">
        <f aca="false">Adequacy_central!AA84</f>
        <v>536.844568640699</v>
      </c>
      <c r="V86" s="17" t="n">
        <f aca="false">Adequacy_central!AB84</f>
        <v>487.870468604268</v>
      </c>
      <c r="W86" s="17" t="n">
        <f aca="false">Adequacy_central!AC84</f>
        <v>772.563519152848</v>
      </c>
      <c r="X86" s="17" t="n">
        <f aca="false">X82+1</f>
        <v>2035</v>
      </c>
      <c r="Y86" s="22" t="n">
        <f aca="false">S86*'Inflation indexes'!$D$156/100*'Inflation indexes'!I179</f>
        <v>37676.1320257474</v>
      </c>
      <c r="Z86" s="22" t="n">
        <f aca="false">T86*'Inflation indexes'!$D$156/100*'Inflation indexes'!I179</f>
        <v>2557.55981048925</v>
      </c>
      <c r="AA86" s="22" t="n">
        <f aca="false">V86*'Inflation indexes'!$D$156/100*'Inflation indexes'!I179</f>
        <v>2211.93055476029</v>
      </c>
      <c r="AB86" s="22" t="n">
        <f aca="false">W86*'Inflation indexes'!$D$156/100*'Inflation indexes'!I179</f>
        <v>3502.68557635008</v>
      </c>
      <c r="AC86" s="22" t="n">
        <f aca="false">U86*'Inflation indexes'!$D$156/100*'Inflation indexes'!I179</f>
        <v>2433.9716809067</v>
      </c>
      <c r="AJ86" s="13" t="n">
        <f aca="false">AJ82+1</f>
        <v>2035</v>
      </c>
      <c r="AK86" s="15" t="n">
        <f aca="false">'Retirement benefit values'!AO87</f>
        <v>9665.85370863415</v>
      </c>
      <c r="AL86" s="13" t="n">
        <f aca="false">Adequacy_high!Z84</f>
        <v>559.643565524645</v>
      </c>
      <c r="AM86" s="13" t="n">
        <f aca="false">Adequacy_high!AA84</f>
        <v>525.223974564377</v>
      </c>
      <c r="AN86" s="13" t="n">
        <f aca="false">Adequacy_high!AB84</f>
        <v>480.092877129892</v>
      </c>
      <c r="AO86" s="13" t="n">
        <f aca="false">Adequacy_high!AC84</f>
        <v>795.943952323859</v>
      </c>
      <c r="AP86" s="13" t="n">
        <f aca="false">AP82+1</f>
        <v>2035</v>
      </c>
      <c r="AQ86" s="23" t="n">
        <f aca="false">AK86*'Inflation indexes'!$D$156/100*'Inflation indexes'!I179</f>
        <v>43823.5116323741</v>
      </c>
      <c r="AR86" s="23" t="n">
        <f aca="false">AL86*'Inflation indexes'!$D$156/100*'Inflation indexes'!I179</f>
        <v>2537.33886763099</v>
      </c>
      <c r="AS86" s="23" t="n">
        <f aca="false">AN86*'Inflation indexes'!$D$156/100*'Inflation indexes'!I179</f>
        <v>2176.66813710703</v>
      </c>
      <c r="AT86" s="23" t="n">
        <f aca="false">AO86*'Inflation indexes'!$D$156/100*'Inflation indexes'!I179</f>
        <v>3608.68890682926</v>
      </c>
      <c r="AU86" s="23" t="n">
        <f aca="false">AM86*'Inflation indexes'!$D$156/100*'Inflation indexes'!I179</f>
        <v>2381.28567354204</v>
      </c>
    </row>
    <row r="87" customFormat="false" ht="15" hidden="false" customHeight="false" outlineLevel="0" collapsed="false">
      <c r="A87" s="15" t="n">
        <f aca="false">'Retirement benefit values'!B88</f>
        <v>7244.0047252128</v>
      </c>
      <c r="B87" s="13" t="n">
        <f aca="false">Adequacy_low!Z85</f>
        <v>562.635696530666</v>
      </c>
      <c r="C87" s="13" t="n">
        <f aca="false">Adequacy_low!AA85</f>
        <v>536.49617060996</v>
      </c>
      <c r="D87" s="13" t="n">
        <f aca="false">Adequacy_low!AB85</f>
        <v>480.839931296302</v>
      </c>
      <c r="E87" s="13" t="n">
        <f aca="false">Adequacy_low!AC85</f>
        <v>746.841383721826</v>
      </c>
      <c r="F87" s="13" t="n">
        <f aca="false">F83+1</f>
        <v>2035</v>
      </c>
      <c r="G87" s="10" t="n">
        <f aca="false">A87*'Inflation indexes'!$D$156/100*'Inflation indexes'!I180</f>
        <v>32843.2164307187</v>
      </c>
      <c r="H87" s="13" t="n">
        <f aca="false">B87*'Inflation indexes'!$D$156/100*'Inflation indexes'!I180</f>
        <v>2550.90473484775</v>
      </c>
      <c r="I87" s="13" t="n">
        <f aca="false">D87*'Inflation indexes'!$D$156/100*'Inflation indexes'!I180</f>
        <v>2180.05516715513</v>
      </c>
      <c r="J87" s="8" t="n">
        <f aca="false">E87*'Inflation indexes'!$D$156/100*'Inflation indexes'!I180</f>
        <v>3386.06532373194</v>
      </c>
      <c r="K87" s="13" t="n">
        <f aca="false">C87*'Inflation indexes'!$D$156/100*'Inflation indexes'!I180</f>
        <v>2432.39209718725</v>
      </c>
      <c r="R87" s="17" t="n">
        <f aca="false">R83+1</f>
        <v>2035</v>
      </c>
      <c r="S87" s="18" t="n">
        <f aca="false">'Retirement benefit values'!R88</f>
        <v>8360.57995177474</v>
      </c>
      <c r="T87" s="17" t="n">
        <f aca="false">Adequacy_central!Z85</f>
        <v>560.091381842447</v>
      </c>
      <c r="U87" s="17" t="n">
        <f aca="false">Adequacy_central!AA85</f>
        <v>532.340883140135</v>
      </c>
      <c r="V87" s="17" t="n">
        <f aca="false">Adequacy_central!AB85</f>
        <v>483.263169395392</v>
      </c>
      <c r="W87" s="17" t="n">
        <f aca="false">Adequacy_central!AC85</f>
        <v>774.618438577337</v>
      </c>
      <c r="X87" s="17" t="n">
        <f aca="false">X83+1</f>
        <v>2035</v>
      </c>
      <c r="Y87" s="22" t="n">
        <f aca="false">S87*'Inflation indexes'!$D$156/100*'Inflation indexes'!I180</f>
        <v>37905.5988032088</v>
      </c>
      <c r="Z87" s="22" t="n">
        <f aca="false">T87*'Inflation indexes'!$D$156/100*'Inflation indexes'!I180</f>
        <v>2539.36919875372</v>
      </c>
      <c r="AA87" s="22" t="n">
        <f aca="false">V87*'Inflation indexes'!$D$156/100*'Inflation indexes'!I180</f>
        <v>2191.0417603961</v>
      </c>
      <c r="AB87" s="22" t="n">
        <f aca="false">W87*'Inflation indexes'!$D$156/100*'Inflation indexes'!I180</f>
        <v>3512.0022687</v>
      </c>
      <c r="AC87" s="22" t="n">
        <f aca="false">U87*'Inflation indexes'!$D$156/100*'Inflation indexes'!I180</f>
        <v>2413.55265534808</v>
      </c>
      <c r="AJ87" s="13" t="n">
        <f aca="false">AJ83+1</f>
        <v>2035</v>
      </c>
      <c r="AK87" s="15" t="n">
        <f aca="false">'Retirement benefit values'!AO88</f>
        <v>9766.48572349286</v>
      </c>
      <c r="AL87" s="13" t="n">
        <f aca="false">Adequacy_high!Z85</f>
        <v>555.553688154892</v>
      </c>
      <c r="AM87" s="13" t="n">
        <f aca="false">Adequacy_high!AA85</f>
        <v>518.648005611633</v>
      </c>
      <c r="AN87" s="13" t="n">
        <f aca="false">Adequacy_high!AB85</f>
        <v>475.510644091476</v>
      </c>
      <c r="AO87" s="13" t="n">
        <f aca="false">Adequacy_high!AC85</f>
        <v>756.358847099426</v>
      </c>
      <c r="AP87" s="13" t="n">
        <f aca="false">AP83+1</f>
        <v>2035</v>
      </c>
      <c r="AQ87" s="23" t="n">
        <f aca="false">AK87*'Inflation indexes'!$D$156/100*'Inflation indexes'!I180</f>
        <v>44279.7618930015</v>
      </c>
      <c r="AR87" s="23" t="n">
        <f aca="false">AL87*'Inflation indexes'!$D$156/100*'Inflation indexes'!I180</f>
        <v>2518.79598524407</v>
      </c>
      <c r="AS87" s="23" t="n">
        <f aca="false">AN87*'Inflation indexes'!$D$156/100*'Inflation indexes'!I180</f>
        <v>2155.89298894998</v>
      </c>
      <c r="AT87" s="23" t="n">
        <f aca="false">AO87*'Inflation indexes'!$D$156/100*'Inflation indexes'!I180</f>
        <v>3429.21605615678</v>
      </c>
      <c r="AU87" s="23" t="n">
        <f aca="false">AM87*'Inflation indexes'!$D$156/100*'Inflation indexes'!I180</f>
        <v>2351.47122977105</v>
      </c>
    </row>
    <row r="88" customFormat="false" ht="15" hidden="false" customHeight="false" outlineLevel="0" collapsed="false">
      <c r="A88" s="15" t="n">
        <f aca="false">'Retirement benefit values'!B89</f>
        <v>7250.05526926744</v>
      </c>
      <c r="B88" s="13" t="n">
        <f aca="false">Adequacy_low!Z86</f>
        <v>672.365296965203</v>
      </c>
      <c r="C88" s="13" t="n">
        <f aca="false">Adequacy_low!AA86</f>
        <v>661.954074448382</v>
      </c>
      <c r="D88" s="13" t="n">
        <f aca="false">Adequacy_low!AB86</f>
        <v>603.580436468334</v>
      </c>
      <c r="E88" s="13" t="n">
        <f aca="false">Adequacy_low!AC86</f>
        <v>856.234299364048</v>
      </c>
      <c r="F88" s="13" t="n">
        <f aca="false">F84+1</f>
        <v>2036</v>
      </c>
      <c r="G88" s="10" t="n">
        <f aca="false">A88*'Inflation indexes'!$D$156/100*'Inflation indexes'!I181</f>
        <v>32870.6486778594</v>
      </c>
      <c r="H88" s="13" t="n">
        <f aca="false">B88*'Inflation indexes'!$D$156/100*'Inflation indexes'!I181</f>
        <v>3048.40206576258</v>
      </c>
      <c r="I88" s="13" t="n">
        <f aca="false">D88*'Inflation indexes'!$D$156/100*'Inflation indexes'!I181</f>
        <v>2736.54196266345</v>
      </c>
      <c r="J88" s="8" t="n">
        <f aca="false">E88*'Inflation indexes'!$D$156/100*'Inflation indexes'!I181</f>
        <v>3882.03617697007</v>
      </c>
      <c r="K88" s="13" t="n">
        <f aca="false">C88*'Inflation indexes'!$D$156/100*'Inflation indexes'!I181</f>
        <v>3001.19916524014</v>
      </c>
      <c r="R88" s="17" t="n">
        <f aca="false">R84+1</f>
        <v>2036</v>
      </c>
      <c r="S88" s="18" t="n">
        <f aca="false">'Retirement benefit values'!R89</f>
        <v>8372.56121329854</v>
      </c>
      <c r="T88" s="17" t="n">
        <f aca="false">Adequacy_central!Z86</f>
        <v>686.068324562329</v>
      </c>
      <c r="U88" s="17" t="n">
        <f aca="false">Adequacy_central!AA86</f>
        <v>673.257175390241</v>
      </c>
      <c r="V88" s="17" t="n">
        <f aca="false">Adequacy_central!AB86</f>
        <v>626.435258126699</v>
      </c>
      <c r="W88" s="17" t="n">
        <f aca="false">Adequacy_central!AC86</f>
        <v>908.945110079507</v>
      </c>
      <c r="X88" s="17" t="n">
        <f aca="false">X84+1</f>
        <v>2036</v>
      </c>
      <c r="Y88" s="22" t="n">
        <f aca="false">S88*'Inflation indexes'!$D$156/100*'Inflation indexes'!I181</f>
        <v>37959.9200219636</v>
      </c>
      <c r="Z88" s="22" t="n">
        <f aca="false">T88*'Inflation indexes'!$D$156/100*'Inflation indexes'!I181</f>
        <v>3110.52951020807</v>
      </c>
      <c r="AA88" s="22" t="n">
        <f aca="false">V88*'Inflation indexes'!$D$156/100*'Inflation indexes'!I181</f>
        <v>2840.16225043033</v>
      </c>
      <c r="AB88" s="22" t="n">
        <f aca="false">W88*'Inflation indexes'!$D$156/100*'Inflation indexes'!I181</f>
        <v>4121.01898140434</v>
      </c>
      <c r="AC88" s="22" t="n">
        <f aca="false">U88*'Inflation indexes'!$D$156/100*'Inflation indexes'!I181</f>
        <v>3052.44570698792</v>
      </c>
      <c r="AJ88" s="13" t="n">
        <f aca="false">AJ84+1</f>
        <v>2036</v>
      </c>
      <c r="AK88" s="15" t="n">
        <f aca="false">'Retirement benefit values'!AO89</f>
        <v>9815.85634507882</v>
      </c>
      <c r="AL88" s="13" t="n">
        <f aca="false">Adequacy_high!Z86</f>
        <v>690.69962411297</v>
      </c>
      <c r="AM88" s="13" t="n">
        <f aca="false">Adequacy_high!AA86</f>
        <v>662.455070526392</v>
      </c>
      <c r="AN88" s="13" t="n">
        <f aca="false">Adequacy_high!AB86</f>
        <v>611.796865615722</v>
      </c>
      <c r="AO88" s="13" t="n">
        <f aca="false">Adequacy_high!AC86</f>
        <v>931.341526430207</v>
      </c>
      <c r="AP88" s="13" t="n">
        <f aca="false">AP84+1</f>
        <v>2036</v>
      </c>
      <c r="AQ88" s="23" t="n">
        <f aca="false">AK88*'Inflation indexes'!$D$156/100*'Inflation indexes'!I181</f>
        <v>44503.6007875874</v>
      </c>
      <c r="AR88" s="23" t="n">
        <f aca="false">AL88*'Inflation indexes'!$D$156/100*'Inflation indexes'!I181</f>
        <v>3131.52711847409</v>
      </c>
      <c r="AS88" s="23" t="n">
        <f aca="false">AN88*'Inflation indexes'!$D$156/100*'Inflation indexes'!I181</f>
        <v>2773.79400362859</v>
      </c>
      <c r="AT88" s="23" t="n">
        <f aca="false">AO88*'Inflation indexes'!$D$156/100*'Inflation indexes'!I181</f>
        <v>4222.56092917784</v>
      </c>
      <c r="AU88" s="23" t="n">
        <f aca="false">AM88*'Inflation indexes'!$D$156/100*'Inflation indexes'!I181</f>
        <v>3003.47060531302</v>
      </c>
    </row>
    <row r="89" customFormat="false" ht="15" hidden="false" customHeight="false" outlineLevel="0" collapsed="false">
      <c r="A89" s="15" t="n">
        <f aca="false">'Retirement benefit values'!B90</f>
        <v>7268.94603429466</v>
      </c>
      <c r="B89" s="13" t="n">
        <f aca="false">Adequacy_low!Z87</f>
        <v>554.062084074308</v>
      </c>
      <c r="C89" s="13" t="n">
        <f aca="false">Adequacy_low!AA87</f>
        <v>529.91933393787</v>
      </c>
      <c r="D89" s="13" t="n">
        <f aca="false">Adequacy_low!AB87</f>
        <v>474.283351298451</v>
      </c>
      <c r="E89" s="13" t="n">
        <f aca="false">Adequacy_low!AC87</f>
        <v>735.070069065204</v>
      </c>
      <c r="F89" s="13" t="n">
        <f aca="false">F85+1</f>
        <v>2036</v>
      </c>
      <c r="G89" s="10" t="n">
        <f aca="false">A89*'Inflation indexes'!$D$156/100*'Inflation indexes'!I182</f>
        <v>32956.2965353451</v>
      </c>
      <c r="H89" s="13" t="n">
        <f aca="false">B89*'Inflation indexes'!$D$156/100*'Inflation indexes'!I182</f>
        <v>2512.0332790469</v>
      </c>
      <c r="I89" s="13" t="n">
        <f aca="false">D89*'Inflation indexes'!$D$156/100*'Inflation indexes'!I182</f>
        <v>2150.32862995876</v>
      </c>
      <c r="J89" s="8" t="n">
        <f aca="false">E89*'Inflation indexes'!$D$156/100*'Inflation indexes'!I182</f>
        <v>3332.69597216374</v>
      </c>
      <c r="K89" s="13" t="n">
        <f aca="false">C89*'Inflation indexes'!$D$156/100*'Inflation indexes'!I182</f>
        <v>2402.57371930862</v>
      </c>
      <c r="R89" s="17" t="n">
        <f aca="false">R85+1</f>
        <v>2036</v>
      </c>
      <c r="S89" s="18" t="n">
        <f aca="false">'Retirement benefit values'!R90</f>
        <v>8431.84833803401</v>
      </c>
      <c r="T89" s="17" t="n">
        <f aca="false">Adequacy_central!Z87</f>
        <v>558.267548017479</v>
      </c>
      <c r="U89" s="17" t="n">
        <f aca="false">Adequacy_central!AA87</f>
        <v>543.493840694967</v>
      </c>
      <c r="V89" s="17" t="n">
        <f aca="false">Adequacy_central!AB87</f>
        <v>496.998649923328</v>
      </c>
      <c r="W89" s="17" t="n">
        <f aca="false">Adequacy_central!AC87</f>
        <v>773.567818088744</v>
      </c>
      <c r="X89" s="17" t="n">
        <f aca="false">X85+1</f>
        <v>2036</v>
      </c>
      <c r="Y89" s="22" t="n">
        <f aca="false">S89*'Inflation indexes'!$D$156/100*'Inflation indexes'!I182</f>
        <v>38228.7188346515</v>
      </c>
      <c r="Z89" s="22" t="n">
        <f aca="false">T89*'Inflation indexes'!$D$156/100*'Inflation indexes'!I182</f>
        <v>2531.10021339006</v>
      </c>
      <c r="AA89" s="22" t="n">
        <f aca="false">V89*'Inflation indexes'!$D$156/100*'Inflation indexes'!I182</f>
        <v>2253.31634149746</v>
      </c>
      <c r="AB89" s="22" t="n">
        <f aca="false">W89*'Inflation indexes'!$D$156/100*'Inflation indexes'!I182</f>
        <v>3507.2389150852</v>
      </c>
      <c r="AC89" s="22" t="n">
        <f aca="false">U89*'Inflation indexes'!$D$156/100*'Inflation indexes'!I182</f>
        <v>2464.1184697989</v>
      </c>
      <c r="AJ89" s="13" t="n">
        <f aca="false">AJ85+1</f>
        <v>2036</v>
      </c>
      <c r="AK89" s="15" t="n">
        <f aca="false">'Retirement benefit values'!AO90</f>
        <v>9859.41072863198</v>
      </c>
      <c r="AL89" s="13" t="n">
        <f aca="false">Adequacy_high!Z87</f>
        <v>547.562926458319</v>
      </c>
      <c r="AM89" s="13" t="n">
        <f aca="false">Adequacy_high!AA87</f>
        <v>515.922660025005</v>
      </c>
      <c r="AN89" s="13" t="n">
        <f aca="false">Adequacy_high!AB87</f>
        <v>475.973018709411</v>
      </c>
      <c r="AO89" s="13" t="n">
        <f aca="false">Adequacy_high!AC87</f>
        <v>744.928863919979</v>
      </c>
      <c r="AP89" s="13" t="n">
        <f aca="false">AP85+1</f>
        <v>2036</v>
      </c>
      <c r="AQ89" s="23" t="n">
        <f aca="false">AK89*'Inflation indexes'!$D$156/100*'Inflation indexes'!I182</f>
        <v>44701.0697429242</v>
      </c>
      <c r="AR89" s="23" t="n">
        <f aca="false">AL89*'Inflation indexes'!$D$156/100*'Inflation indexes'!I182</f>
        <v>2482.56708620244</v>
      </c>
      <c r="AS89" s="23" t="n">
        <f aca="false">AN89*'Inflation indexes'!$D$156/100*'Inflation indexes'!I182</f>
        <v>2157.98932519284</v>
      </c>
      <c r="AT89" s="23" t="n">
        <f aca="false">AO89*'Inflation indexes'!$D$156/100*'Inflation indexes'!I182</f>
        <v>3377.39424962821</v>
      </c>
      <c r="AU89" s="23" t="n">
        <f aca="false">AM89*'Inflation indexes'!$D$156/100*'Inflation indexes'!I182</f>
        <v>2339.11492709795</v>
      </c>
    </row>
    <row r="90" customFormat="false" ht="15" hidden="false" customHeight="false" outlineLevel="0" collapsed="false">
      <c r="A90" s="15" t="n">
        <f aca="false">'Retirement benefit values'!B91</f>
        <v>7294.2408425548</v>
      </c>
      <c r="B90" s="13" t="n">
        <f aca="false">Adequacy_low!Z88</f>
        <v>555.717432438086</v>
      </c>
      <c r="C90" s="13" t="n">
        <f aca="false">Adequacy_low!AA88</f>
        <v>536.849730833399</v>
      </c>
      <c r="D90" s="13" t="n">
        <f aca="false">Adequacy_low!AB88</f>
        <v>484.316705314917</v>
      </c>
      <c r="E90" s="13" t="n">
        <f aca="false">Adequacy_low!AC88</f>
        <v>720.650126713967</v>
      </c>
      <c r="F90" s="13" t="n">
        <f aca="false">F86+1</f>
        <v>2036</v>
      </c>
      <c r="G90" s="10" t="n">
        <f aca="false">A90*'Inflation indexes'!$D$156/100*'Inflation indexes'!I183</f>
        <v>33070.9793515185</v>
      </c>
      <c r="H90" s="13" t="n">
        <f aca="false">B90*'Inflation indexes'!$D$156/100*'Inflation indexes'!I183</f>
        <v>2519.5383769371</v>
      </c>
      <c r="I90" s="13" t="n">
        <f aca="false">D90*'Inflation indexes'!$D$156/100*'Inflation indexes'!I183</f>
        <v>2195.81833213163</v>
      </c>
      <c r="J90" s="8" t="n">
        <f aca="false">E90*'Inflation indexes'!$D$156/100*'Inflation indexes'!I183</f>
        <v>3267.31814518472</v>
      </c>
      <c r="K90" s="13" t="n">
        <f aca="false">C90*'Inflation indexes'!$D$156/100*'Inflation indexes'!I183</f>
        <v>2433.99508550382</v>
      </c>
      <c r="R90" s="17" t="n">
        <f aca="false">R86+1</f>
        <v>2036</v>
      </c>
      <c r="S90" s="18" t="n">
        <f aca="false">'Retirement benefit values'!R91</f>
        <v>8458.72250761145</v>
      </c>
      <c r="T90" s="17" t="n">
        <f aca="false">Adequacy_central!Z88</f>
        <v>553.503492412173</v>
      </c>
      <c r="U90" s="17" t="n">
        <f aca="false">Adequacy_central!AA88</f>
        <v>535.527550228621</v>
      </c>
      <c r="V90" s="17" t="n">
        <f aca="false">Adequacy_central!AB88</f>
        <v>485.046300667616</v>
      </c>
      <c r="W90" s="17" t="n">
        <f aca="false">Adequacy_central!AC88</f>
        <v>744.832814224655</v>
      </c>
      <c r="X90" s="17" t="n">
        <f aca="false">X86+1</f>
        <v>2036</v>
      </c>
      <c r="Y90" s="22" t="n">
        <f aca="false">S90*'Inflation indexes'!$D$156/100*'Inflation indexes'!I183</f>
        <v>38350.5622349954</v>
      </c>
      <c r="Z90" s="22" t="n">
        <f aca="false">T90*'Inflation indexes'!$D$156/100*'Inflation indexes'!I183</f>
        <v>2509.50070934936</v>
      </c>
      <c r="AA90" s="22" t="n">
        <f aca="false">V90*'Inflation indexes'!$D$156/100*'Inflation indexes'!I183</f>
        <v>2199.12620657188</v>
      </c>
      <c r="AB90" s="22" t="n">
        <f aca="false">W90*'Inflation indexes'!$D$156/100*'Inflation indexes'!I183</f>
        <v>3376.9587749079</v>
      </c>
      <c r="AC90" s="22" t="n">
        <f aca="false">U90*'Inflation indexes'!$D$156/100*'Inflation indexes'!I183</f>
        <v>2428.00051959581</v>
      </c>
      <c r="AJ90" s="13" t="n">
        <f aca="false">AJ86+1</f>
        <v>2036</v>
      </c>
      <c r="AK90" s="15" t="n">
        <f aca="false">'Retirement benefit values'!AO91</f>
        <v>9917.88142325939</v>
      </c>
      <c r="AL90" s="13" t="n">
        <f aca="false">Adequacy_high!Z88</f>
        <v>541.088209403827</v>
      </c>
      <c r="AM90" s="13" t="n">
        <f aca="false">Adequacy_high!AA88</f>
        <v>509.837428397946</v>
      </c>
      <c r="AN90" s="13" t="n">
        <f aca="false">Adequacy_high!AB88</f>
        <v>468.928232843015</v>
      </c>
      <c r="AO90" s="13" t="n">
        <f aca="false">Adequacy_high!AC88</f>
        <v>790.106612418367</v>
      </c>
      <c r="AP90" s="13" t="n">
        <f aca="false">AP86+1</f>
        <v>2036</v>
      </c>
      <c r="AQ90" s="23" t="n">
        <f aca="false">AK90*'Inflation indexes'!$D$156/100*'Inflation indexes'!I183</f>
        <v>44966.1669855887</v>
      </c>
      <c r="AR90" s="23" t="n">
        <f aca="false">AL90*'Inflation indexes'!$D$156/100*'Inflation indexes'!I183</f>
        <v>2453.21170314917</v>
      </c>
      <c r="AS90" s="23" t="n">
        <f aca="false">AN90*'Inflation indexes'!$D$156/100*'Inflation indexes'!I183</f>
        <v>2126.04933678935</v>
      </c>
      <c r="AT90" s="23" t="n">
        <f aca="false">AO90*'Inflation indexes'!$D$156/100*'Inflation indexes'!I183</f>
        <v>3582.22329489661</v>
      </c>
      <c r="AU90" s="23" t="n">
        <f aca="false">AM90*'Inflation indexes'!$D$156/100*'Inflation indexes'!I183</f>
        <v>2311.525411776</v>
      </c>
    </row>
    <row r="91" customFormat="false" ht="15" hidden="false" customHeight="false" outlineLevel="0" collapsed="false">
      <c r="A91" s="15" t="n">
        <f aca="false">'Retirement benefit values'!B92</f>
        <v>7301.48743682526</v>
      </c>
      <c r="B91" s="13" t="n">
        <f aca="false">Adequacy_low!Z89</f>
        <v>559.602276274392</v>
      </c>
      <c r="C91" s="13" t="n">
        <f aca="false">Adequacy_low!AA89</f>
        <v>536.898666862688</v>
      </c>
      <c r="D91" s="13" t="n">
        <f aca="false">Adequacy_low!AB89</f>
        <v>485.275093197691</v>
      </c>
      <c r="E91" s="13" t="n">
        <f aca="false">Adequacy_low!AC89</f>
        <v>710.980852805724</v>
      </c>
      <c r="F91" s="13" t="n">
        <f aca="false">F87+1</f>
        <v>2036</v>
      </c>
      <c r="G91" s="10" t="n">
        <f aca="false">A91*'Inflation indexes'!$D$156/100*'Inflation indexes'!I184</f>
        <v>33103.8343085538</v>
      </c>
      <c r="H91" s="13" t="n">
        <f aca="false">B91*'Inflation indexes'!$D$156/100*'Inflation indexes'!I184</f>
        <v>2537.15166844577</v>
      </c>
      <c r="I91" s="13" t="n">
        <f aca="false">D91*'Inflation indexes'!$D$156/100*'Inflation indexes'!I184</f>
        <v>2200.16351712978</v>
      </c>
      <c r="J91" s="8" t="n">
        <f aca="false">E91*'Inflation indexes'!$D$156/100*'Inflation indexes'!I184</f>
        <v>3223.47912688715</v>
      </c>
      <c r="K91" s="13" t="n">
        <f aca="false">C91*'Inflation indexes'!$D$156/100*'Inflation indexes'!I184</f>
        <v>2434.21695402298</v>
      </c>
      <c r="R91" s="17" t="n">
        <f aca="false">R87+1</f>
        <v>2036</v>
      </c>
      <c r="S91" s="18" t="n">
        <f aca="false">'Retirement benefit values'!R92</f>
        <v>8493.58706735557</v>
      </c>
      <c r="T91" s="17" t="n">
        <f aca="false">Adequacy_central!Z89</f>
        <v>553.021500291122</v>
      </c>
      <c r="U91" s="17" t="n">
        <f aca="false">Adequacy_central!AA89</f>
        <v>530.384435667317</v>
      </c>
      <c r="V91" s="17" t="n">
        <f aca="false">Adequacy_central!AB89</f>
        <v>484.484228931324</v>
      </c>
      <c r="W91" s="17" t="n">
        <f aca="false">Adequacy_central!AC89</f>
        <v>769.397938872647</v>
      </c>
      <c r="X91" s="17" t="n">
        <f aca="false">X87+1</f>
        <v>2036</v>
      </c>
      <c r="Y91" s="22" t="n">
        <f aca="false">S91*'Inflation indexes'!$D$156/100*'Inflation indexes'!I184</f>
        <v>38508.6328499209</v>
      </c>
      <c r="Z91" s="22" t="n">
        <f aca="false">T91*'Inflation indexes'!$D$156/100*'Inflation indexes'!I184</f>
        <v>2507.31543032898</v>
      </c>
      <c r="AA91" s="22" t="n">
        <f aca="false">V91*'Inflation indexes'!$D$156/100*'Inflation indexes'!I184</f>
        <v>2196.57785874703</v>
      </c>
      <c r="AB91" s="22" t="n">
        <f aca="false">W91*'Inflation indexes'!$D$156/100*'Inflation indexes'!I184</f>
        <v>3488.33331648619</v>
      </c>
      <c r="AC91" s="22" t="n">
        <f aca="false">U91*'Inflation indexes'!$D$156/100*'Inflation indexes'!I184</f>
        <v>2404.68241986059</v>
      </c>
      <c r="AJ91" s="13" t="n">
        <f aca="false">AJ87+1</f>
        <v>2036</v>
      </c>
      <c r="AK91" s="15" t="n">
        <f aca="false">'Retirement benefit values'!AO92</f>
        <v>9999.36188033317</v>
      </c>
      <c r="AL91" s="13" t="n">
        <f aca="false">Adequacy_high!Z89</f>
        <v>554.387999023225</v>
      </c>
      <c r="AM91" s="13" t="n">
        <f aca="false">Adequacy_high!AA89</f>
        <v>521.710727688366</v>
      </c>
      <c r="AN91" s="13" t="n">
        <f aca="false">Adequacy_high!AB89</f>
        <v>477.220455317482</v>
      </c>
      <c r="AO91" s="13" t="n">
        <f aca="false">Adequacy_high!AC89</f>
        <v>796.336105444504</v>
      </c>
      <c r="AP91" s="13" t="n">
        <f aca="false">AP87+1</f>
        <v>2036</v>
      </c>
      <c r="AQ91" s="23" t="n">
        <f aca="false">AK91*'Inflation indexes'!$D$156/100*'Inflation indexes'!I184</f>
        <v>45335.5869940039</v>
      </c>
      <c r="AR91" s="23" t="n">
        <f aca="false">AL91*'Inflation indexes'!$D$156/100*'Inflation indexes'!I184</f>
        <v>2513.51092789051</v>
      </c>
      <c r="AS91" s="23" t="n">
        <f aca="false">AN91*'Inflation indexes'!$D$156/100*'Inflation indexes'!I184</f>
        <v>2163.64501317988</v>
      </c>
      <c r="AT91" s="23" t="n">
        <f aca="false">AO91*'Inflation indexes'!$D$156/100*'Inflation indexes'!I184</f>
        <v>3610.46686947614</v>
      </c>
      <c r="AU91" s="23" t="n">
        <f aca="false">AM91*'Inflation indexes'!$D$156/100*'Inflation indexes'!I184</f>
        <v>2365.35714617351</v>
      </c>
    </row>
    <row r="92" customFormat="false" ht="15" hidden="false" customHeight="false" outlineLevel="0" collapsed="false">
      <c r="A92" s="15" t="n">
        <f aca="false">'Retirement benefit values'!B93</f>
        <v>7336.56237549718</v>
      </c>
      <c r="B92" s="13" t="n">
        <f aca="false">Adequacy_low!Z90</f>
        <v>667.796867862309</v>
      </c>
      <c r="C92" s="13" t="n">
        <f aca="false">Adequacy_low!AA90</f>
        <v>658.280441573694</v>
      </c>
      <c r="D92" s="13" t="n">
        <f aca="false">Adequacy_low!AB90</f>
        <v>604.329957153775</v>
      </c>
      <c r="E92" s="13" t="n">
        <f aca="false">Adequacy_low!AC90</f>
        <v>871.315865521829</v>
      </c>
      <c r="F92" s="13" t="n">
        <f aca="false">F88+1</f>
        <v>2037</v>
      </c>
      <c r="G92" s="10" t="n">
        <f aca="false">A92*'Inflation indexes'!$D$156/100*'Inflation indexes'!I185</f>
        <v>33262.8587495632</v>
      </c>
      <c r="H92" s="13" t="n">
        <f aca="false">B92*'Inflation indexes'!$D$156/100*'Inflation indexes'!I185</f>
        <v>3027.68950255117</v>
      </c>
      <c r="I92" s="13" t="n">
        <f aca="false">D92*'Inflation indexes'!$D$156/100*'Inflation indexes'!I185</f>
        <v>2739.94017553396</v>
      </c>
      <c r="J92" s="8" t="n">
        <f aca="false">E92*'Inflation indexes'!$D$156/100*'Inflation indexes'!I185</f>
        <v>3950.41370572985</v>
      </c>
      <c r="K92" s="13" t="n">
        <f aca="false">C92*'Inflation indexes'!$D$156/100*'Inflation indexes'!I185</f>
        <v>2984.54347213016</v>
      </c>
      <c r="R92" s="17" t="n">
        <f aca="false">R88+1</f>
        <v>2037</v>
      </c>
      <c r="S92" s="18" t="n">
        <f aca="false">'Retirement benefit values'!R93</f>
        <v>8517.75003540554</v>
      </c>
      <c r="T92" s="17" t="n">
        <f aca="false">Adequacy_central!Z90</f>
        <v>689.179847355756</v>
      </c>
      <c r="U92" s="17" t="n">
        <f aca="false">Adequacy_central!AA90</f>
        <v>671.423613145402</v>
      </c>
      <c r="V92" s="17" t="n">
        <f aca="false">Adequacy_central!AB90</f>
        <v>616.986282708031</v>
      </c>
      <c r="W92" s="17" t="n">
        <f aca="false">Adequacy_central!AC90</f>
        <v>926.96538739708</v>
      </c>
      <c r="X92" s="17" t="n">
        <f aca="false">X88+1</f>
        <v>2037</v>
      </c>
      <c r="Y92" s="22" t="n">
        <f aca="false">S92*'Inflation indexes'!$D$156/100*'Inflation indexes'!I185</f>
        <v>38618.1840746063</v>
      </c>
      <c r="Z92" s="22" t="n">
        <f aca="false">T92*'Inflation indexes'!$D$156/100*'Inflation indexes'!I185</f>
        <v>3124.63668164295</v>
      </c>
      <c r="AA92" s="22" t="n">
        <f aca="false">V92*'Inflation indexes'!$D$156/100*'Inflation indexes'!I185</f>
        <v>2797.32203200202</v>
      </c>
      <c r="AB92" s="22" t="n">
        <f aca="false">W92*'Inflation indexes'!$D$156/100*'Inflation indexes'!I185</f>
        <v>4202.72017991719</v>
      </c>
      <c r="AC92" s="22" t="n">
        <f aca="false">U92*'Inflation indexes'!$D$156/100*'Inflation indexes'!I185</f>
        <v>3044.13261444715</v>
      </c>
      <c r="AJ92" s="13" t="n">
        <f aca="false">AJ88+1</f>
        <v>2037</v>
      </c>
      <c r="AK92" s="15" t="n">
        <f aca="false">'Retirement benefit values'!AO93</f>
        <v>10012.4482412351</v>
      </c>
      <c r="AL92" s="13" t="n">
        <f aca="false">Adequacy_high!Z90</f>
        <v>677.367520690035</v>
      </c>
      <c r="AM92" s="13" t="n">
        <f aca="false">Adequacy_high!AA90</f>
        <v>662.37260753689</v>
      </c>
      <c r="AN92" s="13" t="n">
        <f aca="false">Adequacy_high!AB90</f>
        <v>619.981041707439</v>
      </c>
      <c r="AO92" s="13" t="n">
        <f aca="false">Adequacy_high!AC90</f>
        <v>969.306273963871</v>
      </c>
      <c r="AP92" s="13" t="n">
        <f aca="false">AP88+1</f>
        <v>2037</v>
      </c>
      <c r="AQ92" s="23" t="n">
        <f aca="false">AK92*'Inflation indexes'!$D$156/100*'Inflation indexes'!I185</f>
        <v>45394.9185653786</v>
      </c>
      <c r="AR92" s="23" t="n">
        <f aca="false">AL92*'Inflation indexes'!$D$156/100*'Inflation indexes'!I185</f>
        <v>3071.08138785879</v>
      </c>
      <c r="AS92" s="23" t="n">
        <f aca="false">AN92*'Inflation indexes'!$D$156/100*'Inflation indexes'!I185</f>
        <v>2810.89981414137</v>
      </c>
      <c r="AT92" s="23" t="n">
        <f aca="false">AO92*'Inflation indexes'!$D$156/100*'Inflation indexes'!I185</f>
        <v>4394.68732435341</v>
      </c>
      <c r="AU92" s="23" t="n">
        <f aca="false">AM92*'Inflation indexes'!$D$156/100*'Inflation indexes'!I185</f>
        <v>3003.09673065191</v>
      </c>
    </row>
    <row r="93" customFormat="false" ht="15" hidden="false" customHeight="false" outlineLevel="0" collapsed="false">
      <c r="A93" s="15" t="n">
        <f aca="false">'Retirement benefit values'!B94</f>
        <v>7320.96845271297</v>
      </c>
      <c r="B93" s="13" t="n">
        <f aca="false">Adequacy_low!Z91</f>
        <v>547.473638644343</v>
      </c>
      <c r="C93" s="13" t="n">
        <f aca="false">Adequacy_low!AA91</f>
        <v>526.301819496617</v>
      </c>
      <c r="D93" s="13" t="n">
        <f aca="false">Adequacy_low!AB91</f>
        <v>466.981469555427</v>
      </c>
      <c r="E93" s="13" t="n">
        <f aca="false">Adequacy_low!AC91</f>
        <v>722.109189525958</v>
      </c>
      <c r="F93" s="13" t="n">
        <f aca="false">F89+1</f>
        <v>2037</v>
      </c>
      <c r="G93" s="10" t="n">
        <f aca="false">A93*'Inflation indexes'!$D$156/100*'Inflation indexes'!I186</f>
        <v>33192.1582737306</v>
      </c>
      <c r="H93" s="13" t="n">
        <f aca="false">B93*'Inflation indexes'!$D$156/100*'Inflation indexes'!I186</f>
        <v>2482.16226882445</v>
      </c>
      <c r="I93" s="13" t="n">
        <f aca="false">D93*'Inflation indexes'!$D$156/100*'Inflation indexes'!I186</f>
        <v>2117.22300792583</v>
      </c>
      <c r="J93" s="8" t="n">
        <f aca="false">E93*'Inflation indexes'!$D$156/100*'Inflation indexes'!I186</f>
        <v>3273.93331421594</v>
      </c>
      <c r="K93" s="13" t="n">
        <f aca="false">C93*'Inflation indexes'!$D$156/100*'Inflation indexes'!I186</f>
        <v>2386.17245864658</v>
      </c>
      <c r="R93" s="17" t="n">
        <f aca="false">R89+1</f>
        <v>2037</v>
      </c>
      <c r="S93" s="18" t="n">
        <f aca="false">'Retirement benefit values'!R94</f>
        <v>8521.03843251069</v>
      </c>
      <c r="T93" s="17" t="n">
        <f aca="false">Adequacy_central!Z91</f>
        <v>564.709251903052</v>
      </c>
      <c r="U93" s="17" t="n">
        <f aca="false">Adequacy_central!AA91</f>
        <v>528.994701160335</v>
      </c>
      <c r="V93" s="17" t="n">
        <f aca="false">Adequacy_central!AB91</f>
        <v>480.557385370607</v>
      </c>
      <c r="W93" s="17" t="n">
        <f aca="false">Adequacy_central!AC91</f>
        <v>779.625865490449</v>
      </c>
      <c r="X93" s="17" t="n">
        <f aca="false">X89+1</f>
        <v>2037</v>
      </c>
      <c r="Y93" s="22" t="n">
        <f aca="false">S93*'Inflation indexes'!$D$156/100*'Inflation indexes'!I186</f>
        <v>38633.093167288</v>
      </c>
      <c r="Z93" s="22" t="n">
        <f aca="false">T93*'Inflation indexes'!$D$156/100*'Inflation indexes'!I186</f>
        <v>2560.30591975302</v>
      </c>
      <c r="AA93" s="22" t="n">
        <f aca="false">V93*'Inflation indexes'!$D$156/100*'Inflation indexes'!I186</f>
        <v>2178.77414687129</v>
      </c>
      <c r="AB93" s="22" t="n">
        <f aca="false">W93*'Inflation indexes'!$D$156/100*'Inflation indexes'!I186</f>
        <v>3534.70518126105</v>
      </c>
      <c r="AC93" s="22" t="n">
        <f aca="false">U93*'Inflation indexes'!$D$156/100*'Inflation indexes'!I186</f>
        <v>2398.3815748273</v>
      </c>
      <c r="AJ93" s="13" t="n">
        <f aca="false">AJ89+1</f>
        <v>2037</v>
      </c>
      <c r="AK93" s="15" t="n">
        <f aca="false">'Retirement benefit values'!AO94</f>
        <v>10041.740831781</v>
      </c>
      <c r="AL93" s="13" t="n">
        <f aca="false">Adequacy_high!Z91</f>
        <v>537.835811146534</v>
      </c>
      <c r="AM93" s="13" t="n">
        <f aca="false">Adequacy_high!AA91</f>
        <v>520.81139060981</v>
      </c>
      <c r="AN93" s="13" t="n">
        <f aca="false">Adequacy_high!AB91</f>
        <v>481.255102611635</v>
      </c>
      <c r="AO93" s="13" t="n">
        <f aca="false">Adequacy_high!AC91</f>
        <v>769.390044855237</v>
      </c>
      <c r="AP93" s="13" t="n">
        <f aca="false">AP89+1</f>
        <v>2037</v>
      </c>
      <c r="AQ93" s="23" t="n">
        <f aca="false">AK93*'Inflation indexes'!$D$156/100*'Inflation indexes'!I186</f>
        <v>45527.7267188254</v>
      </c>
      <c r="AR93" s="23" t="n">
        <f aca="false">AL93*'Inflation indexes'!$D$156/100*'Inflation indexes'!I186</f>
        <v>2438.46582377234</v>
      </c>
      <c r="AS93" s="23" t="n">
        <f aca="false">AN93*'Inflation indexes'!$D$156/100*'Inflation indexes'!I186</f>
        <v>2181.93749079828</v>
      </c>
      <c r="AT93" s="23" t="n">
        <f aca="false">AO93*'Inflation indexes'!$D$156/100*'Inflation indexes'!I186</f>
        <v>3488.29752621104</v>
      </c>
      <c r="AU93" s="23" t="n">
        <f aca="false">AM93*'Inflation indexes'!$D$156/100*'Inflation indexes'!I186</f>
        <v>2361.27968854674</v>
      </c>
    </row>
    <row r="94" customFormat="false" ht="15" hidden="false" customHeight="false" outlineLevel="0" collapsed="false">
      <c r="A94" s="15" t="n">
        <f aca="false">'Retirement benefit values'!B95</f>
        <v>7340.32841435066</v>
      </c>
      <c r="B94" s="13" t="n">
        <f aca="false">Adequacy_low!Z92</f>
        <v>554.504115675776</v>
      </c>
      <c r="C94" s="13" t="n">
        <f aca="false">Adequacy_low!AA92</f>
        <v>532.476002986719</v>
      </c>
      <c r="D94" s="13" t="n">
        <f aca="false">Adequacy_low!AB92</f>
        <v>477.679716239256</v>
      </c>
      <c r="E94" s="13" t="n">
        <f aca="false">Adequacy_low!AC92</f>
        <v>718.086918027922</v>
      </c>
      <c r="F94" s="13" t="n">
        <f aca="false">F90+1</f>
        <v>2037</v>
      </c>
      <c r="G94" s="10" t="n">
        <f aca="false">A94*'Inflation indexes'!$D$156/100*'Inflation indexes'!I187</f>
        <v>33279.9333973365</v>
      </c>
      <c r="H94" s="13" t="n">
        <f aca="false">B94*'Inflation indexes'!$D$156/100*'Inflation indexes'!I187</f>
        <v>2514.03738314497</v>
      </c>
      <c r="I94" s="13" t="n">
        <f aca="false">D94*'Inflation indexes'!$D$156/100*'Inflation indexes'!I187</f>
        <v>2165.72723239759</v>
      </c>
      <c r="J94" s="8" t="n">
        <f aca="false">E94*'Inflation indexes'!$D$156/100*'Inflation indexes'!I187</f>
        <v>3255.69694657619</v>
      </c>
      <c r="K94" s="13" t="n">
        <f aca="false">C94*'Inflation indexes'!$D$156/100*'Inflation indexes'!I187</f>
        <v>2414.16526819605</v>
      </c>
      <c r="R94" s="17" t="n">
        <f aca="false">R90+1</f>
        <v>2037</v>
      </c>
      <c r="S94" s="18" t="n">
        <f aca="false">'Retirement benefit values'!R95</f>
        <v>8573.02759321808</v>
      </c>
      <c r="T94" s="17" t="n">
        <f aca="false">Adequacy_central!Z92</f>
        <v>561.926354407899</v>
      </c>
      <c r="U94" s="17" t="n">
        <f aca="false">Adequacy_central!AA92</f>
        <v>539.587746577923</v>
      </c>
      <c r="V94" s="17" t="n">
        <f aca="false">Adequacy_central!AB92</f>
        <v>491.108808389376</v>
      </c>
      <c r="W94" s="17" t="n">
        <f aca="false">Adequacy_central!AC92</f>
        <v>801.846093895249</v>
      </c>
      <c r="X94" s="17" t="n">
        <f aca="false">X90+1</f>
        <v>2037</v>
      </c>
      <c r="Y94" s="22" t="n">
        <f aca="false">S94*'Inflation indexes'!$D$156/100*'Inflation indexes'!I187</f>
        <v>38868.804120267</v>
      </c>
      <c r="Z94" s="22" t="n">
        <f aca="false">T94*'Inflation indexes'!$D$156/100*'Inflation indexes'!I187</f>
        <v>2547.68868547379</v>
      </c>
      <c r="AA94" s="22" t="n">
        <f aca="false">V94*'Inflation indexes'!$D$156/100*'Inflation indexes'!I187</f>
        <v>2226.61269516094</v>
      </c>
      <c r="AB94" s="22" t="n">
        <f aca="false">W94*'Inflation indexes'!$D$156/100*'Inflation indexes'!I187</f>
        <v>3635.44831966608</v>
      </c>
      <c r="AC94" s="22" t="n">
        <f aca="false">U94*'Inflation indexes'!$D$156/100*'Inflation indexes'!I187</f>
        <v>2446.40883274713</v>
      </c>
      <c r="AJ94" s="13" t="n">
        <f aca="false">AJ90+1</f>
        <v>2037</v>
      </c>
      <c r="AK94" s="15" t="n">
        <f aca="false">'Retirement benefit values'!AO95</f>
        <v>10096.0106789354</v>
      </c>
      <c r="AL94" s="13" t="n">
        <f aca="false">Adequacy_high!Z92</f>
        <v>547.462547683331</v>
      </c>
      <c r="AM94" s="13" t="n">
        <f aca="false">Adequacy_high!AA92</f>
        <v>527.01498215486</v>
      </c>
      <c r="AN94" s="13" t="n">
        <f aca="false">Adequacy_high!AB92</f>
        <v>485.35924532908</v>
      </c>
      <c r="AO94" s="13" t="n">
        <f aca="false">Adequacy_high!AC92</f>
        <v>798.668916671919</v>
      </c>
      <c r="AP94" s="13" t="n">
        <f aca="false">AP90+1</f>
        <v>2037</v>
      </c>
      <c r="AQ94" s="23" t="n">
        <f aca="false">AK94*'Inflation indexes'!$D$156/100*'Inflation indexes'!I187</f>
        <v>45773.7779575208</v>
      </c>
      <c r="AR94" s="23" t="n">
        <f aca="false">AL94*'Inflation indexes'!$D$156/100*'Inflation indexes'!I187</f>
        <v>2482.1119840929</v>
      </c>
      <c r="AS94" s="23" t="n">
        <f aca="false">AN94*'Inflation indexes'!$D$156/100*'Inflation indexes'!I187</f>
        <v>2200.54505010348</v>
      </c>
      <c r="AT94" s="23" t="n">
        <f aca="false">AO94*'Inflation indexes'!$D$156/100*'Inflation indexes'!I187</f>
        <v>3621.04348102464</v>
      </c>
      <c r="AU94" s="23" t="n">
        <f aca="false">AM94*'Inflation indexes'!$D$156/100*'Inflation indexes'!I187</f>
        <v>2389.40582974771</v>
      </c>
    </row>
    <row r="95" customFormat="false" ht="15" hidden="false" customHeight="false" outlineLevel="0" collapsed="false">
      <c r="A95" s="15" t="n">
        <f aca="false">'Retirement benefit values'!B96</f>
        <v>7348.17455362887</v>
      </c>
      <c r="B95" s="13" t="n">
        <f aca="false">Adequacy_low!Z93</f>
        <v>557.983086594734</v>
      </c>
      <c r="C95" s="13" t="n">
        <f aca="false">Adequacy_low!AA93</f>
        <v>532.790896337254</v>
      </c>
      <c r="D95" s="13" t="n">
        <f aca="false">Adequacy_low!AB93</f>
        <v>477.455858430898</v>
      </c>
      <c r="E95" s="13" t="n">
        <f aca="false">Adequacy_low!AC93</f>
        <v>719.227766658911</v>
      </c>
      <c r="F95" s="13" t="n">
        <f aca="false">F91+1</f>
        <v>2037</v>
      </c>
      <c r="G95" s="10" t="n">
        <f aca="false">A95*'Inflation indexes'!$D$156/100*'Inflation indexes'!I188</f>
        <v>33315.506600314</v>
      </c>
      <c r="H95" s="13" t="n">
        <f aca="false">B95*'Inflation indexes'!$D$156/100*'Inflation indexes'!I188</f>
        <v>2529.81050853372</v>
      </c>
      <c r="I95" s="13" t="n">
        <f aca="false">D95*'Inflation indexes'!$D$156/100*'Inflation indexes'!I188</f>
        <v>2164.71229511793</v>
      </c>
      <c r="J95" s="8" t="n">
        <f aca="false">E95*'Inflation indexes'!$D$156/100*'Inflation indexes'!I188</f>
        <v>3260.86938087511</v>
      </c>
      <c r="K95" s="13" t="n">
        <f aca="false">C95*'Inflation indexes'!$D$156/100*'Inflation indexes'!I188</f>
        <v>2415.59294678773</v>
      </c>
      <c r="R95" s="17" t="n">
        <f aca="false">R91+1</f>
        <v>2037</v>
      </c>
      <c r="S95" s="18" t="n">
        <f aca="false">'Retirement benefit values'!R96</f>
        <v>8617.00901687813</v>
      </c>
      <c r="T95" s="17" t="n">
        <f aca="false">Adequacy_central!Z93</f>
        <v>553.084266546484</v>
      </c>
      <c r="U95" s="17" t="n">
        <f aca="false">Adequacy_central!AA93</f>
        <v>536.317571753643</v>
      </c>
      <c r="V95" s="17" t="n">
        <f aca="false">Adequacy_central!AB93</f>
        <v>482.735913010986</v>
      </c>
      <c r="W95" s="17" t="n">
        <f aca="false">Adequacy_central!AC93</f>
        <v>780.246274133748</v>
      </c>
      <c r="X95" s="17" t="n">
        <f aca="false">X91+1</f>
        <v>2037</v>
      </c>
      <c r="Y95" s="22" t="n">
        <f aca="false">S95*'Inflation indexes'!$D$156/100*'Inflation indexes'!I188</f>
        <v>39068.209210544</v>
      </c>
      <c r="Z95" s="22" t="n">
        <f aca="false">T95*'Inflation indexes'!$D$156/100*'Inflation indexes'!I188</f>
        <v>2507.60000299114</v>
      </c>
      <c r="AA95" s="22" t="n">
        <f aca="false">V95*'Inflation indexes'!$D$156/100*'Inflation indexes'!I188</f>
        <v>2188.65126008524</v>
      </c>
      <c r="AB95" s="22" t="n">
        <f aca="false">W95*'Inflation indexes'!$D$156/100*'Inflation indexes'!I188</f>
        <v>3537.51801975581</v>
      </c>
      <c r="AC95" s="22" t="n">
        <f aca="false">U95*'Inflation indexes'!$D$156/100*'Inflation indexes'!I188</f>
        <v>2431.58235711738</v>
      </c>
      <c r="AJ95" s="13" t="n">
        <f aca="false">AJ91+1</f>
        <v>2037</v>
      </c>
      <c r="AK95" s="15" t="n">
        <f aca="false">'Retirement benefit values'!AO96</f>
        <v>10158.3147659529</v>
      </c>
      <c r="AL95" s="13" t="n">
        <f aca="false">Adequacy_high!Z93</f>
        <v>545.077966588618</v>
      </c>
      <c r="AM95" s="13" t="n">
        <f aca="false">Adequacy_high!AA93</f>
        <v>522.713524608052</v>
      </c>
      <c r="AN95" s="13" t="n">
        <f aca="false">Adequacy_high!AB93</f>
        <v>480.878662228441</v>
      </c>
      <c r="AO95" s="13" t="n">
        <f aca="false">Adequacy_high!AC93</f>
        <v>807.763606371515</v>
      </c>
      <c r="AP95" s="13" t="n">
        <f aca="false">AP91+1</f>
        <v>2037</v>
      </c>
      <c r="AQ95" s="23" t="n">
        <f aca="false">AK95*'Inflation indexes'!$D$156/100*'Inflation indexes'!I188</f>
        <v>46056.2552186568</v>
      </c>
      <c r="AR95" s="23" t="n">
        <f aca="false">AL95*'Inflation indexes'!$D$156/100*'Inflation indexes'!I188</f>
        <v>2471.30065583442</v>
      </c>
      <c r="AS95" s="23" t="n">
        <f aca="false">AN95*'Inflation indexes'!$D$156/100*'Inflation indexes'!I188</f>
        <v>2180.23076731486</v>
      </c>
      <c r="AT95" s="23" t="n">
        <f aca="false">AO95*'Inflation indexes'!$D$156/100*'Inflation indexes'!I188</f>
        <v>3662.27742184945</v>
      </c>
      <c r="AU95" s="23" t="n">
        <f aca="false">AM95*'Inflation indexes'!$D$156/100*'Inflation indexes'!I188</f>
        <v>2369.90367499543</v>
      </c>
    </row>
    <row r="96" customFormat="false" ht="15" hidden="false" customHeight="false" outlineLevel="0" collapsed="false">
      <c r="A96" s="15" t="n">
        <f aca="false">'Retirement benefit values'!B97</f>
        <v>7376.14869182157</v>
      </c>
      <c r="B96" s="13" t="n">
        <f aca="false">Adequacy_low!Z94</f>
        <v>669.380747019805</v>
      </c>
      <c r="C96" s="13" t="n">
        <f aca="false">Adequacy_low!AA94</f>
        <v>664.801424358179</v>
      </c>
      <c r="D96" s="13" t="n">
        <f aca="false">Adequacy_low!AB94</f>
        <v>612.012049394999</v>
      </c>
      <c r="E96" s="13" t="n">
        <f aca="false">Adequacy_low!AC94</f>
        <v>852.606862088575</v>
      </c>
      <c r="F96" s="13" t="n">
        <f aca="false">F92+1</f>
        <v>2038</v>
      </c>
      <c r="G96" s="10" t="n">
        <f aca="false">A96*'Inflation indexes'!$D$156/100*'Inflation indexes'!I189</f>
        <v>33442.3370911788</v>
      </c>
      <c r="H96" s="13" t="n">
        <f aca="false">B96*'Inflation indexes'!$D$156/100*'Inflation indexes'!I189</f>
        <v>3034.87056992247</v>
      </c>
      <c r="I96" s="13" t="n">
        <f aca="false">D96*'Inflation indexes'!$D$156/100*'Inflation indexes'!I189</f>
        <v>2774.76961417873</v>
      </c>
      <c r="J96" s="8" t="n">
        <f aca="false">E96*'Inflation indexes'!$D$156/100*'Inflation indexes'!I189</f>
        <v>3865.5899276858</v>
      </c>
      <c r="K96" s="13" t="n">
        <f aca="false">C96*'Inflation indexes'!$D$156/100*'Inflation indexes'!I189</f>
        <v>3014.10861697144</v>
      </c>
      <c r="R96" s="17" t="n">
        <f aca="false">R92+1</f>
        <v>2038</v>
      </c>
      <c r="S96" s="18" t="n">
        <f aca="false">'Retirement benefit values'!R97</f>
        <v>8680.95201379023</v>
      </c>
      <c r="T96" s="17" t="n">
        <f aca="false">Adequacy_central!Z94</f>
        <v>690.049010988722</v>
      </c>
      <c r="U96" s="17" t="n">
        <f aca="false">Adequacy_central!AA94</f>
        <v>670.87593415831</v>
      </c>
      <c r="V96" s="17" t="n">
        <f aca="false">Adequacy_central!AB94</f>
        <v>625.942330943961</v>
      </c>
      <c r="W96" s="17" t="n">
        <f aca="false">Adequacy_central!AC94</f>
        <v>919.926017788432</v>
      </c>
      <c r="X96" s="17" t="n">
        <f aca="false">X92+1</f>
        <v>2038</v>
      </c>
      <c r="Y96" s="22" t="n">
        <f aca="false">S96*'Inflation indexes'!$D$156/100*'Inflation indexes'!I189</f>
        <v>39358.1170400493</v>
      </c>
      <c r="Z96" s="22" t="n">
        <f aca="false">T96*'Inflation indexes'!$D$156/100*'Inflation indexes'!I189</f>
        <v>3128.57733745338</v>
      </c>
      <c r="AA96" s="22" t="n">
        <f aca="false">V96*'Inflation indexes'!$D$156/100*'Inflation indexes'!I189</f>
        <v>2837.92739350224</v>
      </c>
      <c r="AB96" s="22" t="n">
        <f aca="false">W96*'Inflation indexes'!$D$156/100*'Inflation indexes'!I189</f>
        <v>4170.80474800313</v>
      </c>
      <c r="AC96" s="22" t="n">
        <f aca="false">U96*'Inflation indexes'!$D$156/100*'Inflation indexes'!I189</f>
        <v>3041.64952115968</v>
      </c>
      <c r="AJ96" s="13" t="n">
        <f aca="false">AJ92+1</f>
        <v>2038</v>
      </c>
      <c r="AK96" s="15" t="n">
        <f aca="false">'Retirement benefit values'!AO97</f>
        <v>10218.7347322209</v>
      </c>
      <c r="AL96" s="13" t="n">
        <f aca="false">Adequacy_high!Z94</f>
        <v>672.712197872725</v>
      </c>
      <c r="AM96" s="13" t="n">
        <f aca="false">Adequacy_high!AA94</f>
        <v>664.157818894497</v>
      </c>
      <c r="AN96" s="13" t="n">
        <f aca="false">Adequacy_high!AB94</f>
        <v>624.203966789473</v>
      </c>
      <c r="AO96" s="13" t="n">
        <f aca="false">Adequacy_high!AC94</f>
        <v>910.954593393772</v>
      </c>
      <c r="AP96" s="13" t="n">
        <f aca="false">AP92+1</f>
        <v>2038</v>
      </c>
      <c r="AQ96" s="23" t="n">
        <f aca="false">AK96*'Inflation indexes'!$D$156/100*'Inflation indexes'!I189</f>
        <v>46330.1901626761</v>
      </c>
      <c r="AR96" s="23" t="n">
        <f aca="false">AL96*'Inflation indexes'!$D$156/100*'Inflation indexes'!I189</f>
        <v>3049.97486175291</v>
      </c>
      <c r="AS96" s="23" t="n">
        <f aca="false">AN96*'Inflation indexes'!$D$156/100*'Inflation indexes'!I189</f>
        <v>2830.04591463427</v>
      </c>
      <c r="AT96" s="23" t="n">
        <f aca="false">AO96*'Inflation indexes'!$D$156/100*'Inflation indexes'!I189</f>
        <v>4130.1296733362</v>
      </c>
      <c r="AU96" s="23" t="n">
        <f aca="false">AM96*'Inflation indexes'!$D$156/100*'Inflation indexes'!I189</f>
        <v>3011.19060761867</v>
      </c>
    </row>
    <row r="97" customFormat="false" ht="15" hidden="false" customHeight="false" outlineLevel="0" collapsed="false">
      <c r="A97" s="15" t="n">
        <f aca="false">'Retirement benefit values'!B98</f>
        <v>7397.18813670135</v>
      </c>
      <c r="B97" s="13" t="n">
        <f aca="false">Adequacy_low!Z95</f>
        <v>563.56044142523</v>
      </c>
      <c r="C97" s="13" t="n">
        <f aca="false">Adequacy_low!AA95</f>
        <v>542.76594116478</v>
      </c>
      <c r="D97" s="13" t="n">
        <f aca="false">Adequacy_low!AB95</f>
        <v>491.124968879733</v>
      </c>
      <c r="E97" s="13" t="n">
        <f aca="false">Adequacy_low!AC95</f>
        <v>726.823747150609</v>
      </c>
      <c r="F97" s="13" t="n">
        <f aca="false">F93+1</f>
        <v>2038</v>
      </c>
      <c r="G97" s="10" t="n">
        <f aca="false">A97*'Inflation indexes'!$D$156/100*'Inflation indexes'!I190</f>
        <v>33537.7267365449</v>
      </c>
      <c r="H97" s="13" t="n">
        <f aca="false">B97*'Inflation indexes'!$D$156/100*'Inflation indexes'!I190</f>
        <v>2555.09738765065</v>
      </c>
      <c r="I97" s="13" t="n">
        <f aca="false">D97*'Inflation indexes'!$D$156/100*'Inflation indexes'!I190</f>
        <v>2226.68596436803</v>
      </c>
      <c r="J97" s="8" t="n">
        <f aca="false">E97*'Inflation indexes'!$D$156/100*'Inflation indexes'!I190</f>
        <v>3295.30840193539</v>
      </c>
      <c r="K97" s="13" t="n">
        <f aca="false">C97*'Inflation indexes'!$D$156/100*'Inflation indexes'!I190</f>
        <v>2460.81828396018</v>
      </c>
      <c r="R97" s="17" t="n">
        <f aca="false">R93+1</f>
        <v>2038</v>
      </c>
      <c r="S97" s="18" t="n">
        <f aca="false">'Retirement benefit values'!R98</f>
        <v>8706.38190143654</v>
      </c>
      <c r="T97" s="17" t="n">
        <f aca="false">Adequacy_central!Z95</f>
        <v>554.791216286576</v>
      </c>
      <c r="U97" s="17" t="n">
        <f aca="false">Adequacy_central!AA95</f>
        <v>538.404176606176</v>
      </c>
      <c r="V97" s="17" t="n">
        <f aca="false">Adequacy_central!AB95</f>
        <v>488.399720150467</v>
      </c>
      <c r="W97" s="17" t="n">
        <f aca="false">Adequacy_central!AC95</f>
        <v>806.197090018828</v>
      </c>
      <c r="X97" s="17" t="n">
        <f aca="false">X93+1</f>
        <v>2038</v>
      </c>
      <c r="Y97" s="22" t="n">
        <f aca="false">S97*'Inflation indexes'!$D$156/100*'Inflation indexes'!I190</f>
        <v>39473.4122856294</v>
      </c>
      <c r="Z97" s="22" t="n">
        <f aca="false">T97*'Inflation indexes'!$D$156/100*'Inflation indexes'!I190</f>
        <v>2515.33905367882</v>
      </c>
      <c r="AA97" s="22" t="n">
        <f aca="false">V97*'Inflation indexes'!$D$156/100*'Inflation indexes'!I190</f>
        <v>2214.33010083149</v>
      </c>
      <c r="AB97" s="22" t="n">
        <f aca="false">W97*'Inflation indexes'!$D$156/100*'Inflation indexes'!I190</f>
        <v>3655.17507479623</v>
      </c>
      <c r="AC97" s="22" t="n">
        <f aca="false">U97*'Inflation indexes'!$D$156/100*'Inflation indexes'!I190</f>
        <v>2441.04270638228</v>
      </c>
      <c r="AJ97" s="13" t="n">
        <f aca="false">AJ93+1</f>
        <v>2038</v>
      </c>
      <c r="AK97" s="15" t="n">
        <f aca="false">'Retirement benefit values'!AO98</f>
        <v>10253.9575558108</v>
      </c>
      <c r="AL97" s="13" t="n">
        <f aca="false">Adequacy_high!Z95</f>
        <v>546.859282822365</v>
      </c>
      <c r="AM97" s="13" t="n">
        <f aca="false">Adequacy_high!AA95</f>
        <v>518.587174663213</v>
      </c>
      <c r="AN97" s="13" t="n">
        <f aca="false">Adequacy_high!AB95</f>
        <v>477.333866427689</v>
      </c>
      <c r="AO97" s="13" t="n">
        <f aca="false">Adequacy_high!AC95</f>
        <v>758.218135299029</v>
      </c>
      <c r="AP97" s="13" t="n">
        <f aca="false">AP93+1</f>
        <v>2038</v>
      </c>
      <c r="AQ97" s="23" t="n">
        <f aca="false">AK97*'Inflation indexes'!$D$156/100*'Inflation indexes'!I190</f>
        <v>46489.885091427</v>
      </c>
      <c r="AR97" s="23" t="n">
        <f aca="false">AL97*'Inflation indexes'!$D$156/100*'Inflation indexes'!I190</f>
        <v>2479.3768729016</v>
      </c>
      <c r="AS97" s="23" t="n">
        <f aca="false">AN97*'Inflation indexes'!$D$156/100*'Inflation indexes'!I190</f>
        <v>2164.15920191656</v>
      </c>
      <c r="AT97" s="23" t="n">
        <f aca="false">AO97*'Inflation indexes'!$D$156/100*'Inflation indexes'!I190</f>
        <v>3437.64578626644</v>
      </c>
      <c r="AU97" s="23" t="n">
        <f aca="false">AM97*'Inflation indexes'!$D$156/100*'Inflation indexes'!I190</f>
        <v>2351.19543149642</v>
      </c>
    </row>
    <row r="98" customFormat="false" ht="15" hidden="false" customHeight="false" outlineLevel="0" collapsed="false">
      <c r="A98" s="15" t="n">
        <f aca="false">'Retirement benefit values'!B99</f>
        <v>7371.35496731314</v>
      </c>
      <c r="B98" s="13" t="n">
        <f aca="false">Adequacy_low!Z96</f>
        <v>558.185650984987</v>
      </c>
      <c r="C98" s="13" t="n">
        <f aca="false">Adequacy_low!AA96</f>
        <v>540.058895775481</v>
      </c>
      <c r="D98" s="13" t="n">
        <f aca="false">Adequacy_low!AB96</f>
        <v>491.854049424914</v>
      </c>
      <c r="E98" s="13" t="n">
        <f aca="false">Adequacy_low!AC96</f>
        <v>732.673866902321</v>
      </c>
      <c r="F98" s="13" t="n">
        <f aca="false">F94+1</f>
        <v>2038</v>
      </c>
      <c r="G98" s="10" t="n">
        <f aca="false">A98*'Inflation indexes'!$D$156/100*'Inflation indexes'!I191</f>
        <v>33420.6030728406</v>
      </c>
      <c r="H98" s="13" t="n">
        <f aca="false">B98*'Inflation indexes'!$D$156/100*'Inflation indexes'!I191</f>
        <v>2530.72890469201</v>
      </c>
      <c r="I98" s="13" t="n">
        <f aca="false">D98*'Inflation indexes'!$D$156/100*'Inflation indexes'!I191</f>
        <v>2229.99150474923</v>
      </c>
      <c r="J98" s="8" t="n">
        <f aca="false">E98*'Inflation indexes'!$D$156/100*'Inflation indexes'!I191</f>
        <v>3321.83195574843</v>
      </c>
      <c r="K98" s="13" t="n">
        <f aca="false">C98*'Inflation indexes'!$D$156/100*'Inflation indexes'!I191</f>
        <v>2448.54495160038</v>
      </c>
      <c r="R98" s="17" t="n">
        <f aca="false">R94+1</f>
        <v>2038</v>
      </c>
      <c r="S98" s="18" t="n">
        <f aca="false">'Retirement benefit values'!R99</f>
        <v>8758.29243981613</v>
      </c>
      <c r="T98" s="17" t="n">
        <f aca="false">Adequacy_central!Z96</f>
        <v>552.954367181108</v>
      </c>
      <c r="U98" s="17" t="n">
        <f aca="false">Adequacy_central!AA96</f>
        <v>534.787462252332</v>
      </c>
      <c r="V98" s="17" t="n">
        <f aca="false">Adequacy_central!AB96</f>
        <v>481.756050907619</v>
      </c>
      <c r="W98" s="17" t="n">
        <f aca="false">Adequacy_central!AC96</f>
        <v>809.823556607321</v>
      </c>
      <c r="X98" s="17" t="n">
        <f aca="false">X94+1</f>
        <v>2038</v>
      </c>
      <c r="Y98" s="22" t="n">
        <f aca="false">S98*'Inflation indexes'!$D$156/100*'Inflation indexes'!I191</f>
        <v>39708.7667769237</v>
      </c>
      <c r="Z98" s="22" t="n">
        <f aca="false">T98*'Inflation indexes'!$D$156/100*'Inflation indexes'!I191</f>
        <v>2507.01105901152</v>
      </c>
      <c r="AA98" s="22" t="n">
        <f aca="false">V98*'Inflation indexes'!$D$156/100*'Inflation indexes'!I191</f>
        <v>2184.20871423471</v>
      </c>
      <c r="AB98" s="22" t="n">
        <f aca="false">W98*'Inflation indexes'!$D$156/100*'Inflation indexes'!I191</f>
        <v>3671.61692313326</v>
      </c>
      <c r="AC98" s="22" t="n">
        <f aca="false">U98*'Inflation indexes'!$D$156/100*'Inflation indexes'!I191</f>
        <v>2424.64507319495</v>
      </c>
      <c r="AJ98" s="13" t="n">
        <f aca="false">AJ94+1</f>
        <v>2038</v>
      </c>
      <c r="AK98" s="15" t="n">
        <f aca="false">'Retirement benefit values'!AO99</f>
        <v>10320.9033098827</v>
      </c>
      <c r="AL98" s="13" t="n">
        <f aca="false">Adequacy_high!Z96</f>
        <v>545.314738471428</v>
      </c>
      <c r="AM98" s="13" t="n">
        <f aca="false">Adequacy_high!AA96</f>
        <v>525.506524989998</v>
      </c>
      <c r="AN98" s="13" t="n">
        <f aca="false">Adequacy_high!AB96</f>
        <v>483.022487296566</v>
      </c>
      <c r="AO98" s="13" t="n">
        <f aca="false">Adequacy_high!AC96</f>
        <v>777.880529319364</v>
      </c>
      <c r="AP98" s="13" t="n">
        <f aca="false">AP94+1</f>
        <v>2038</v>
      </c>
      <c r="AQ98" s="23" t="n">
        <f aca="false">AK98*'Inflation indexes'!$D$156/100*'Inflation indexes'!I191</f>
        <v>46793.4069655153</v>
      </c>
      <c r="AR98" s="23" t="n">
        <f aca="false">AL98*'Inflation indexes'!$D$156/100*'Inflation indexes'!I191</f>
        <v>2472.37414356487</v>
      </c>
      <c r="AS98" s="23" t="n">
        <f aca="false">AN98*'Inflation indexes'!$D$156/100*'Inflation indexes'!I191</f>
        <v>2189.95054434053</v>
      </c>
      <c r="AT98" s="23" t="n">
        <f aca="false">AO98*'Inflation indexes'!$D$156/100*'Inflation indexes'!I191</f>
        <v>3526.79209232948</v>
      </c>
      <c r="AU98" s="23" t="n">
        <f aca="false">AM98*'Inflation indexes'!$D$156/100*'Inflation indexes'!I191</f>
        <v>2382.56671422786</v>
      </c>
    </row>
    <row r="99" customFormat="false" ht="15" hidden="false" customHeight="false" outlineLevel="0" collapsed="false">
      <c r="A99" s="15" t="n">
        <f aca="false">'Retirement benefit values'!B100</f>
        <v>7419.71363149411</v>
      </c>
      <c r="B99" s="13" t="n">
        <f aca="false">Adequacy_low!Z97</f>
        <v>551.313471681558</v>
      </c>
      <c r="C99" s="13" t="n">
        <f aca="false">Adequacy_low!AA97</f>
        <v>538.72619575186</v>
      </c>
      <c r="D99" s="13" t="n">
        <f aca="false">Adequacy_low!AB97</f>
        <v>487.936824086582</v>
      </c>
      <c r="E99" s="13" t="n">
        <f aca="false">Adequacy_low!AC97</f>
        <v>740.587381873892</v>
      </c>
      <c r="F99" s="13" t="n">
        <f aca="false">F95+1</f>
        <v>2038</v>
      </c>
      <c r="G99" s="10" t="n">
        <f aca="false">A99*'Inflation indexes'!$D$156/100*'Inflation indexes'!I192</f>
        <v>33639.8539063565</v>
      </c>
      <c r="H99" s="13" t="n">
        <f aca="false">B99*'Inflation indexes'!$D$156/100*'Inflation indexes'!I192</f>
        <v>2499.57148821109</v>
      </c>
      <c r="I99" s="13" t="n">
        <f aca="false">D99*'Inflation indexes'!$D$156/100*'Inflation indexes'!I192</f>
        <v>2212.23140043194</v>
      </c>
      <c r="J99" s="8" t="n">
        <f aca="false">E99*'Inflation indexes'!$D$156/100*'Inflation indexes'!I192</f>
        <v>3357.71062987939</v>
      </c>
      <c r="K99" s="13" t="n">
        <f aca="false">C99*'Inflation indexes'!$D$156/100*'Inflation indexes'!I192</f>
        <v>2442.50269224615</v>
      </c>
      <c r="R99" s="17" t="n">
        <f aca="false">R95+1</f>
        <v>2038</v>
      </c>
      <c r="S99" s="18" t="n">
        <f aca="false">'Retirement benefit values'!R100</f>
        <v>8823.7043955459</v>
      </c>
      <c r="T99" s="17" t="n">
        <f aca="false">Adequacy_central!Z97</f>
        <v>540.151912556013</v>
      </c>
      <c r="U99" s="17" t="n">
        <f aca="false">Adequacy_central!AA97</f>
        <v>527.047365810717</v>
      </c>
      <c r="V99" s="17" t="n">
        <f aca="false">Adequacy_central!AB97</f>
        <v>476.85564951904</v>
      </c>
      <c r="W99" s="17" t="n">
        <f aca="false">Adequacy_central!AC97</f>
        <v>797.852477592353</v>
      </c>
      <c r="X99" s="17" t="n">
        <f aca="false">X95+1</f>
        <v>2038</v>
      </c>
      <c r="Y99" s="22" t="n">
        <f aca="false">S99*'Inflation indexes'!$D$156/100*'Inflation indexes'!I192</f>
        <v>40005.334642446</v>
      </c>
      <c r="Z99" s="22" t="n">
        <f aca="false">T99*'Inflation indexes'!$D$156/100*'Inflation indexes'!I192</f>
        <v>2448.96667554598</v>
      </c>
      <c r="AA99" s="22" t="n">
        <f aca="false">V99*'Inflation indexes'!$D$156/100*'Inflation indexes'!I192</f>
        <v>2161.99103913543</v>
      </c>
      <c r="AB99" s="22" t="n">
        <f aca="false">W99*'Inflation indexes'!$D$156/100*'Inflation indexes'!I192</f>
        <v>3617.34187032588</v>
      </c>
      <c r="AC99" s="22" t="n">
        <f aca="false">U99*'Inflation indexes'!$D$156/100*'Inflation indexes'!I192</f>
        <v>2389.55265232147</v>
      </c>
      <c r="AJ99" s="13" t="n">
        <f aca="false">AJ95+1</f>
        <v>2038</v>
      </c>
      <c r="AK99" s="15" t="n">
        <f aca="false">'Retirement benefit values'!AO100</f>
        <v>10370.074314286</v>
      </c>
      <c r="AL99" s="13" t="n">
        <f aca="false">Adequacy_high!Z97</f>
        <v>538.195136365049</v>
      </c>
      <c r="AM99" s="13" t="n">
        <f aca="false">Adequacy_high!AA97</f>
        <v>521.430457004025</v>
      </c>
      <c r="AN99" s="13" t="n">
        <f aca="false">Adequacy_high!AB97</f>
        <v>481.648581486403</v>
      </c>
      <c r="AO99" s="13" t="n">
        <f aca="false">Adequacy_high!AC97</f>
        <v>800.005237953368</v>
      </c>
      <c r="AP99" s="13" t="n">
        <f aca="false">AP95+1</f>
        <v>2038</v>
      </c>
      <c r="AQ99" s="23" t="n">
        <f aca="false">AK99*'Inflation indexes'!$D$156/100*'Inflation indexes'!I192</f>
        <v>47016.3408261342</v>
      </c>
      <c r="AR99" s="23" t="n">
        <f aca="false">AL99*'Inflation indexes'!$D$156/100*'Inflation indexes'!I192</f>
        <v>2440.09494970038</v>
      </c>
      <c r="AS99" s="23" t="n">
        <f aca="false">AN99*'Inflation indexes'!$D$156/100*'Inflation indexes'!I192</f>
        <v>2183.72146421286</v>
      </c>
      <c r="AT99" s="23" t="n">
        <f aca="false">AO99*'Inflation indexes'!$D$156/100*'Inflation indexes'!I192</f>
        <v>3627.10215861148</v>
      </c>
      <c r="AU99" s="23" t="n">
        <f aca="false">AM99*'Inflation indexes'!$D$156/100*'Inflation indexes'!I192</f>
        <v>2364.08644148816</v>
      </c>
    </row>
    <row r="100" customFormat="false" ht="15" hidden="false" customHeight="false" outlineLevel="0" collapsed="false">
      <c r="A100" s="15" t="n">
        <f aca="false">'Retirement benefit values'!B101</f>
        <v>7458.18946163052</v>
      </c>
      <c r="B100" s="13" t="n">
        <f aca="false">Adequacy_low!Z98</f>
        <v>679.566482570818</v>
      </c>
      <c r="C100" s="13" t="n">
        <f aca="false">Adequacy_low!AA98</f>
        <v>669.801709766879</v>
      </c>
      <c r="D100" s="13" t="n">
        <f aca="false">Adequacy_low!AB98</f>
        <v>615.067303356316</v>
      </c>
      <c r="E100" s="13" t="n">
        <f aca="false">Adequacy_low!AC98</f>
        <v>866.981479454385</v>
      </c>
      <c r="F100" s="13" t="n">
        <f aca="false">F96+1</f>
        <v>2039</v>
      </c>
      <c r="G100" s="10" t="n">
        <f aca="false">A100*'Inflation indexes'!$D$156/100*'Inflation indexes'!I193</f>
        <v>33814.2974723751</v>
      </c>
      <c r="H100" s="13" t="n">
        <f aca="false">B100*'Inflation indexes'!$D$156/100*'Inflation indexes'!I193</f>
        <v>3081.05114681299</v>
      </c>
      <c r="I100" s="13" t="n">
        <f aca="false">D100*'Inflation indexes'!$D$156/100*'Inflation indexes'!I193</f>
        <v>2788.62167128095</v>
      </c>
      <c r="J100" s="8" t="n">
        <f aca="false">E100*'Inflation indexes'!$D$156/100*'Inflation indexes'!I193</f>
        <v>3930.7622580697</v>
      </c>
      <c r="K100" s="13" t="n">
        <f aca="false">C100*'Inflation indexes'!$D$156/100*'Inflation indexes'!I193</f>
        <v>3036.7791510369</v>
      </c>
      <c r="R100" s="17" t="n">
        <f aca="false">R96+1</f>
        <v>2039</v>
      </c>
      <c r="S100" s="18" t="n">
        <f aca="false">'Retirement benefit values'!R101</f>
        <v>8832.49978800271</v>
      </c>
      <c r="T100" s="17" t="n">
        <f aca="false">Adequacy_central!Z98</f>
        <v>671.107297908775</v>
      </c>
      <c r="U100" s="17" t="n">
        <f aca="false">Adequacy_central!AA98</f>
        <v>664.860090439736</v>
      </c>
      <c r="V100" s="17" t="n">
        <f aca="false">Adequacy_central!AB98</f>
        <v>618.724571803338</v>
      </c>
      <c r="W100" s="17" t="n">
        <f aca="false">Adequacy_central!AC98</f>
        <v>946.027458591463</v>
      </c>
      <c r="X100" s="17" t="n">
        <f aca="false">X96+1</f>
        <v>2039</v>
      </c>
      <c r="Y100" s="22" t="n">
        <f aca="false">S100*'Inflation indexes'!$D$156/100*'Inflation indexes'!I193</f>
        <v>40045.2116150612</v>
      </c>
      <c r="Z100" s="22" t="n">
        <f aca="false">T100*'Inflation indexes'!$D$156/100*'Inflation indexes'!I193</f>
        <v>3042.69848924004</v>
      </c>
      <c r="AA100" s="22" t="n">
        <f aca="false">V100*'Inflation indexes'!$D$156/100*'Inflation indexes'!I193</f>
        <v>2805.20317056307</v>
      </c>
      <c r="AB100" s="22" t="n">
        <f aca="false">W100*'Inflation indexes'!$D$156/100*'Inflation indexes'!I193</f>
        <v>4289.14471352853</v>
      </c>
      <c r="AC100" s="22" t="n">
        <f aca="false">U100*'Inflation indexes'!$D$156/100*'Inflation indexes'!I193</f>
        <v>3014.37460006875</v>
      </c>
      <c r="AJ100" s="13" t="n">
        <f aca="false">AJ96+1</f>
        <v>2039</v>
      </c>
      <c r="AK100" s="15" t="n">
        <f aca="false">'Retirement benefit values'!AO101</f>
        <v>10401.7690246626</v>
      </c>
      <c r="AL100" s="13" t="n">
        <f aca="false">Adequacy_high!Z98</f>
        <v>675.284065661187</v>
      </c>
      <c r="AM100" s="13" t="n">
        <f aca="false">Adequacy_high!AA98</f>
        <v>664.994863907191</v>
      </c>
      <c r="AN100" s="13" t="n">
        <f aca="false">Adequacy_high!AB98</f>
        <v>625.64871357105</v>
      </c>
      <c r="AO100" s="13" t="n">
        <f aca="false">Adequacy_high!AC98</f>
        <v>929.25183962145</v>
      </c>
      <c r="AP100" s="13" t="n">
        <f aca="false">AP96+1</f>
        <v>2039</v>
      </c>
      <c r="AQ100" s="23" t="n">
        <f aca="false">AK100*'Inflation indexes'!$D$156/100*'Inflation indexes'!I193</f>
        <v>47160.0398258028</v>
      </c>
      <c r="AR100" s="23" t="n">
        <f aca="false">AL100*'Inflation indexes'!$D$156/100*'Inflation indexes'!I193</f>
        <v>3061.63531941574</v>
      </c>
      <c r="AS100" s="23" t="n">
        <f aca="false">AN100*'Inflation indexes'!$D$156/100*'Inflation indexes'!I193</f>
        <v>2836.59617695944</v>
      </c>
      <c r="AT100" s="23" t="n">
        <f aca="false">AO100*'Inflation indexes'!$D$156/100*'Inflation indexes'!I193</f>
        <v>4213.08660679183</v>
      </c>
      <c r="AU100" s="23" t="n">
        <f aca="false">AM100*'Inflation indexes'!$D$156/100*'Inflation indexes'!I193</f>
        <v>3014.9856424864</v>
      </c>
    </row>
    <row r="101" customFormat="false" ht="15" hidden="false" customHeight="false" outlineLevel="0" collapsed="false">
      <c r="A101" s="15" t="n">
        <f aca="false">'Retirement benefit values'!B102</f>
        <v>7441.94283378831</v>
      </c>
      <c r="B101" s="13" t="n">
        <f aca="false">Adequacy_low!Z99</f>
        <v>561.881262588774</v>
      </c>
      <c r="C101" s="13" t="n">
        <f aca="false">Adequacy_low!AA99</f>
        <v>548.627699067118</v>
      </c>
      <c r="D101" s="13" t="n">
        <f aca="false">Adequacy_low!AB99</f>
        <v>497.591019454954</v>
      </c>
      <c r="E101" s="13" t="n">
        <f aca="false">Adequacy_low!AC99</f>
        <v>753.266156681304</v>
      </c>
      <c r="F101" s="13" t="n">
        <f aca="false">F97+1</f>
        <v>2039</v>
      </c>
      <c r="G101" s="10" t="n">
        <f aca="false">A101*'Inflation indexes'!$D$156/100*'Inflation indexes'!I194</f>
        <v>33740.6377310122</v>
      </c>
      <c r="H101" s="13" t="n">
        <f aca="false">B101*'Inflation indexes'!$D$156/100*'Inflation indexes'!I194</f>
        <v>2547.48424601925</v>
      </c>
      <c r="I101" s="13" t="n">
        <f aca="false">D101*'Inflation indexes'!$D$156/100*'Inflation indexes'!I194</f>
        <v>2256.00205492148</v>
      </c>
      <c r="J101" s="8" t="n">
        <f aca="false">E101*'Inflation indexes'!$D$156/100*'Inflation indexes'!I194</f>
        <v>3415.19426784926</v>
      </c>
      <c r="K101" s="13" t="n">
        <f aca="false">C101*'Inflation indexes'!$D$156/100*'Inflation indexes'!I194</f>
        <v>2487.39460337931</v>
      </c>
      <c r="R101" s="17" t="n">
        <f aca="false">R97+1</f>
        <v>2039</v>
      </c>
      <c r="S101" s="18" t="n">
        <f aca="false">'Retirement benefit values'!R102</f>
        <v>8839.40426480708</v>
      </c>
      <c r="T101" s="17" t="n">
        <f aca="false">Adequacy_central!Z99</f>
        <v>553.884522183211</v>
      </c>
      <c r="U101" s="17" t="n">
        <f aca="false">Adequacy_central!AA99</f>
        <v>534.491201345661</v>
      </c>
      <c r="V101" s="17" t="n">
        <f aca="false">Adequacy_central!AB99</f>
        <v>488.894670161339</v>
      </c>
      <c r="W101" s="17" t="n">
        <f aca="false">Adequacy_central!AC99</f>
        <v>842.769034307647</v>
      </c>
      <c r="X101" s="17" t="n">
        <f aca="false">X97+1</f>
        <v>2039</v>
      </c>
      <c r="Y101" s="22" t="n">
        <f aca="false">S101*'Inflation indexes'!$D$156/100*'Inflation indexes'!I194</f>
        <v>40076.5154635026</v>
      </c>
      <c r="Z101" s="22" t="n">
        <f aca="false">T101*'Inflation indexes'!$D$156/100*'Inflation indexes'!I194</f>
        <v>2511.22824041974</v>
      </c>
      <c r="AA101" s="22" t="n">
        <f aca="false">V101*'Inflation indexes'!$D$156/100*'Inflation indexes'!I194</f>
        <v>2216.57412895489</v>
      </c>
      <c r="AB101" s="22" t="n">
        <f aca="false">W101*'Inflation indexes'!$D$156/100*'Inflation indexes'!I194</f>
        <v>3820.98671174745</v>
      </c>
      <c r="AC101" s="22" t="n">
        <f aca="false">U101*'Inflation indexes'!$D$156/100*'Inflation indexes'!I194</f>
        <v>2423.30187127186</v>
      </c>
      <c r="AJ101" s="13" t="n">
        <f aca="false">AJ97+1</f>
        <v>2039</v>
      </c>
      <c r="AK101" s="15" t="n">
        <f aca="false">'Retirement benefit values'!AO102</f>
        <v>10466.0850843358</v>
      </c>
      <c r="AL101" s="13" t="n">
        <f aca="false">Adequacy_high!Z99</f>
        <v>533.113805277636</v>
      </c>
      <c r="AM101" s="13" t="n">
        <f aca="false">Adequacy_high!AA99</f>
        <v>513.123203423761</v>
      </c>
      <c r="AN101" s="13" t="n">
        <f aca="false">Adequacy_high!AB99</f>
        <v>473.668616731882</v>
      </c>
      <c r="AO101" s="13" t="n">
        <f aca="false">Adequacy_high!AC99</f>
        <v>793.310114833097</v>
      </c>
      <c r="AP101" s="13" t="n">
        <f aca="false">AP97+1</f>
        <v>2039</v>
      </c>
      <c r="AQ101" s="23" t="n">
        <f aca="false">AK101*'Inflation indexes'!$D$156/100*'Inflation indexes'!I194</f>
        <v>47451.6390651664</v>
      </c>
      <c r="AR101" s="23" t="n">
        <f aca="false">AL101*'Inflation indexes'!$D$156/100*'Inflation indexes'!I194</f>
        <v>2417.05696684551</v>
      </c>
      <c r="AS101" s="23" t="n">
        <f aca="false">AN101*'Inflation indexes'!$D$156/100*'Inflation indexes'!I194</f>
        <v>2147.5415168655</v>
      </c>
      <c r="AT101" s="23" t="n">
        <f aca="false">AO101*'Inflation indexes'!$D$156/100*'Inflation indexes'!I194</f>
        <v>3596.74748795478</v>
      </c>
      <c r="AU101" s="23" t="n">
        <f aca="false">AM101*'Inflation indexes'!$D$156/100*'Inflation indexes'!I194</f>
        <v>2326.42261634847</v>
      </c>
    </row>
    <row r="102" customFormat="false" ht="15" hidden="false" customHeight="false" outlineLevel="0" collapsed="false">
      <c r="A102" s="15" t="n">
        <f aca="false">'Retirement benefit values'!B103</f>
        <v>7443.50945475927</v>
      </c>
      <c r="B102" s="13" t="n">
        <f aca="false">Adequacy_low!Z100</f>
        <v>566.242520167697</v>
      </c>
      <c r="C102" s="13" t="n">
        <f aca="false">Adequacy_low!AA100</f>
        <v>543.370194040272</v>
      </c>
      <c r="D102" s="13" t="n">
        <f aca="false">Adequacy_low!AB100</f>
        <v>490.038990570711</v>
      </c>
      <c r="E102" s="13" t="n">
        <f aca="false">Adequacy_low!AC100</f>
        <v>728.597136798955</v>
      </c>
      <c r="F102" s="13" t="n">
        <f aca="false">F98+1</f>
        <v>2039</v>
      </c>
      <c r="G102" s="10" t="n">
        <f aca="false">A102*'Inflation indexes'!$D$156/100*'Inflation indexes'!I195</f>
        <v>33747.7405523887</v>
      </c>
      <c r="H102" s="13" t="n">
        <f aca="false">B102*'Inflation indexes'!$D$156/100*'Inflation indexes'!I195</f>
        <v>2567.25752502832</v>
      </c>
      <c r="I102" s="13" t="n">
        <f aca="false">D102*'Inflation indexes'!$D$156/100*'Inflation indexes'!I195</f>
        <v>2221.76230376934</v>
      </c>
      <c r="J102" s="8" t="n">
        <f aca="false">E102*'Inflation indexes'!$D$156/100*'Inflation indexes'!I195</f>
        <v>3303.3486810691</v>
      </c>
      <c r="K102" s="13" t="n">
        <f aca="false">C102*'Inflation indexes'!$D$156/100*'Inflation indexes'!I195</f>
        <v>2463.55787465917</v>
      </c>
      <c r="R102" s="17" t="n">
        <f aca="false">R98+1</f>
        <v>2039</v>
      </c>
      <c r="S102" s="18" t="n">
        <f aca="false">'Retirement benefit values'!R103</f>
        <v>8832.7687772907</v>
      </c>
      <c r="T102" s="17" t="n">
        <f aca="false">Adequacy_central!Z100</f>
        <v>537.855364567369</v>
      </c>
      <c r="U102" s="17" t="n">
        <f aca="false">Adequacy_central!AA100</f>
        <v>529.031830527728</v>
      </c>
      <c r="V102" s="17" t="n">
        <f aca="false">Adequacy_central!AB100</f>
        <v>483.261029996745</v>
      </c>
      <c r="W102" s="17" t="n">
        <f aca="false">Adequacy_central!AC100</f>
        <v>787.516105744178</v>
      </c>
      <c r="X102" s="17" t="n">
        <f aca="false">X98+1</f>
        <v>2039</v>
      </c>
      <c r="Y102" s="22" t="n">
        <f aca="false">S102*'Inflation indexes'!$D$156/100*'Inflation indexes'!I195</f>
        <v>40046.4311716101</v>
      </c>
      <c r="Z102" s="22" t="n">
        <f aca="false">T102*'Inflation indexes'!$D$156/100*'Inflation indexes'!I195</f>
        <v>2438.55447601054</v>
      </c>
      <c r="AA102" s="22" t="n">
        <f aca="false">V102*'Inflation indexes'!$D$156/100*'Inflation indexes'!I195</f>
        <v>2191.0320606878</v>
      </c>
      <c r="AB102" s="22" t="n">
        <f aca="false">W102*'Inflation indexes'!$D$156/100*'Inflation indexes'!I195</f>
        <v>3570.47833135876</v>
      </c>
      <c r="AC102" s="22" t="n">
        <f aca="false">U102*'Inflation indexes'!$D$156/100*'Inflation indexes'!I195</f>
        <v>2398.54991373588</v>
      </c>
      <c r="AJ102" s="13" t="n">
        <f aca="false">AJ98+1</f>
        <v>2039</v>
      </c>
      <c r="AK102" s="15" t="n">
        <f aca="false">'Retirement benefit values'!AO103</f>
        <v>10524.0096740448</v>
      </c>
      <c r="AL102" s="13" t="n">
        <f aca="false">Adequacy_high!Z100</f>
        <v>524.39744572091</v>
      </c>
      <c r="AM102" s="13" t="n">
        <f aca="false">Adequacy_high!AA100</f>
        <v>508.048509120107</v>
      </c>
      <c r="AN102" s="13" t="n">
        <f aca="false">Adequacy_high!AB100</f>
        <v>462.598889371468</v>
      </c>
      <c r="AO102" s="13" t="n">
        <f aca="false">Adequacy_high!AC100</f>
        <v>757.961161541657</v>
      </c>
      <c r="AP102" s="13" t="n">
        <f aca="false">AP98+1</f>
        <v>2039</v>
      </c>
      <c r="AQ102" s="23" t="n">
        <f aca="false">AK102*'Inflation indexes'!$D$156/100*'Inflation indexes'!I195</f>
        <v>47714.2603511316</v>
      </c>
      <c r="AR102" s="23" t="n">
        <f aca="false">AL102*'Inflation indexes'!$D$156/100*'Inflation indexes'!I195</f>
        <v>2377.53831738728</v>
      </c>
      <c r="AS102" s="23" t="n">
        <f aca="false">AN102*'Inflation indexes'!$D$156/100*'Inflation indexes'!I195</f>
        <v>2097.35305546628</v>
      </c>
      <c r="AT102" s="23" t="n">
        <f aca="false">AO102*'Inflation indexes'!$D$156/100*'Inflation indexes'!I195</f>
        <v>3436.48070630714</v>
      </c>
      <c r="AU102" s="23" t="n">
        <f aca="false">AM102*'Inflation indexes'!$D$156/100*'Inflation indexes'!I195</f>
        <v>2303.41472366246</v>
      </c>
    </row>
    <row r="103" customFormat="false" ht="15" hidden="false" customHeight="false" outlineLevel="0" collapsed="false">
      <c r="A103" s="15" t="n">
        <f aca="false">'Retirement benefit values'!B104</f>
        <v>7422.74763740487</v>
      </c>
      <c r="B103" s="13" t="n">
        <f aca="false">Adequacy_low!Z101</f>
        <v>566.847051950164</v>
      </c>
      <c r="C103" s="13" t="n">
        <f aca="false">Adequacy_low!AA101</f>
        <v>551.357123029363</v>
      </c>
      <c r="D103" s="13" t="n">
        <f aca="false">Adequacy_low!AB101</f>
        <v>499.603586821137</v>
      </c>
      <c r="E103" s="13" t="n">
        <f aca="false">Adequacy_low!AC101</f>
        <v>732.905293040506</v>
      </c>
      <c r="F103" s="13" t="n">
        <f aca="false">F99+1</f>
        <v>2039</v>
      </c>
      <c r="G103" s="10" t="n">
        <f aca="false">A103*'Inflation indexes'!$D$156/100*'Inflation indexes'!I196</f>
        <v>33653.6096280269</v>
      </c>
      <c r="H103" s="13" t="n">
        <f aca="false">B103*'Inflation indexes'!$D$156/100*'Inflation indexes'!I196</f>
        <v>2569.99838024915</v>
      </c>
      <c r="I103" s="13" t="n">
        <f aca="false">D103*'Inflation indexes'!$D$156/100*'Inflation indexes'!I196</f>
        <v>2265.126729476</v>
      </c>
      <c r="J103" s="8" t="n">
        <f aca="false">E103*'Inflation indexes'!$D$156/100*'Inflation indexes'!I196</f>
        <v>3322.88120668523</v>
      </c>
      <c r="K103" s="13" t="n">
        <f aca="false">C103*'Inflation indexes'!$D$156/100*'Inflation indexes'!I196</f>
        <v>2499.7693967876</v>
      </c>
      <c r="R103" s="17" t="n">
        <f aca="false">R99+1</f>
        <v>2039</v>
      </c>
      <c r="S103" s="18" t="n">
        <f aca="false">'Retirement benefit values'!R104</f>
        <v>8840.77358313042</v>
      </c>
      <c r="T103" s="17" t="n">
        <f aca="false">Adequacy_central!Z101</f>
        <v>536.891412219591</v>
      </c>
      <c r="U103" s="17" t="n">
        <f aca="false">Adequacy_central!AA101</f>
        <v>528.699539706204</v>
      </c>
      <c r="V103" s="17" t="n">
        <f aca="false">Adequacy_central!AB101</f>
        <v>484.89188628822</v>
      </c>
      <c r="W103" s="17" t="n">
        <f aca="false">Adequacy_central!AC101</f>
        <v>773.000296529994</v>
      </c>
      <c r="X103" s="17" t="n">
        <f aca="false">X99+1</f>
        <v>2039</v>
      </c>
      <c r="Y103" s="22" t="n">
        <f aca="false">S103*'Inflation indexes'!$D$156/100*'Inflation indexes'!I196</f>
        <v>40082.7237446623</v>
      </c>
      <c r="Z103" s="22" t="n">
        <f aca="false">T103*'Inflation indexes'!$D$156/100*'Inflation indexes'!I196</f>
        <v>2434.18406257379</v>
      </c>
      <c r="AA103" s="22" t="n">
        <f aca="false">V103*'Inflation indexes'!$D$156/100*'Inflation indexes'!I196</f>
        <v>2198.42611524465</v>
      </c>
      <c r="AB103" s="22" t="n">
        <f aca="false">W103*'Inflation indexes'!$D$156/100*'Inflation indexes'!I196</f>
        <v>3504.66585859364</v>
      </c>
      <c r="AC103" s="22" t="n">
        <f aca="false">U103*'Inflation indexes'!$D$156/100*'Inflation indexes'!I196</f>
        <v>2397.04335765492</v>
      </c>
      <c r="AJ103" s="13" t="n">
        <f aca="false">AJ99+1</f>
        <v>2039</v>
      </c>
      <c r="AK103" s="15" t="n">
        <f aca="false">'Retirement benefit values'!AO104</f>
        <v>10608.7348264736</v>
      </c>
      <c r="AL103" s="13" t="n">
        <f aca="false">Adequacy_high!Z101</f>
        <v>539.223913695178</v>
      </c>
      <c r="AM103" s="13" t="n">
        <f aca="false">Adequacy_high!AA101</f>
        <v>515.793169014943</v>
      </c>
      <c r="AN103" s="13" t="n">
        <f aca="false">Adequacy_high!AB101</f>
        <v>472.401556060705</v>
      </c>
      <c r="AO103" s="13" t="n">
        <f aca="false">Adequacy_high!AC101</f>
        <v>817.365926125419</v>
      </c>
      <c r="AP103" s="13" t="n">
        <f aca="false">AP99+1</f>
        <v>2039</v>
      </c>
      <c r="AQ103" s="23" t="n">
        <f aca="false">AK103*'Inflation indexes'!$D$156/100*'Inflation indexes'!I196</f>
        <v>48098.3913151354</v>
      </c>
      <c r="AR103" s="23" t="n">
        <f aca="false">AL103*'Inflation indexes'!$D$156/100*'Inflation indexes'!I196</f>
        <v>2444.75926975457</v>
      </c>
      <c r="AS103" s="23" t="n">
        <f aca="false">AN103*'Inflation indexes'!$D$156/100*'Inflation indexes'!I196</f>
        <v>2141.79685635893</v>
      </c>
      <c r="AT103" s="23" t="n">
        <f aca="false">AO103*'Inflation indexes'!$D$156/100*'Inflation indexes'!I196</f>
        <v>3705.81288018739</v>
      </c>
      <c r="AU103" s="23" t="n">
        <f aca="false">AM103*'Inflation indexes'!$D$156/100*'Inflation indexes'!I196</f>
        <v>2338.52783453926</v>
      </c>
    </row>
    <row r="104" customFormat="false" ht="15" hidden="false" customHeight="false" outlineLevel="0" collapsed="false">
      <c r="A104" s="15" t="n">
        <f aca="false">'Retirement benefit values'!B105</f>
        <v>7398.30218687012</v>
      </c>
      <c r="B104" s="13" t="n">
        <f aca="false">Adequacy_low!Z102</f>
        <v>684.54462211066</v>
      </c>
      <c r="C104" s="13" t="n">
        <f aca="false">Adequacy_low!AA102</f>
        <v>673.5054671816</v>
      </c>
      <c r="D104" s="13" t="n">
        <f aca="false">Adequacy_low!AB102</f>
        <v>620.490073806921</v>
      </c>
      <c r="E104" s="13" t="n">
        <f aca="false">Adequacy_low!AC102</f>
        <v>847.659954289043</v>
      </c>
      <c r="F104" s="13" t="n">
        <f aca="false">F100+1</f>
        <v>2040</v>
      </c>
      <c r="G104" s="10" t="n">
        <f aca="false">A104*'Inflation indexes'!$D$156/100*'Inflation indexes'!I197</f>
        <v>33542.7776706892</v>
      </c>
      <c r="H104" s="13" t="n">
        <f aca="false">B104*'Inflation indexes'!$D$156/100*'Inflation indexes'!I197</f>
        <v>3103.62127487493</v>
      </c>
      <c r="I104" s="13" t="n">
        <f aca="false">D104*'Inflation indexes'!$D$156/100*'Inflation indexes'!I197</f>
        <v>2813.20768831424</v>
      </c>
      <c r="J104" s="8" t="n">
        <f aca="false">E104*'Inflation indexes'!$D$156/100*'Inflation indexes'!I197</f>
        <v>3843.16139958762</v>
      </c>
      <c r="K104" s="13" t="n">
        <f aca="false">C104*'Inflation indexes'!$D$156/100*'Inflation indexes'!I197</f>
        <v>3053.57142423286</v>
      </c>
      <c r="R104" s="17" t="n">
        <f aca="false">R100+1</f>
        <v>2040</v>
      </c>
      <c r="S104" s="18" t="n">
        <f aca="false">'Retirement benefit values'!R105</f>
        <v>8841.4867858377</v>
      </c>
      <c r="T104" s="17" t="n">
        <f aca="false">Adequacy_central!Z102</f>
        <v>669.100137697473</v>
      </c>
      <c r="U104" s="17" t="n">
        <f aca="false">Adequacy_central!AA102</f>
        <v>663.033742405117</v>
      </c>
      <c r="V104" s="17" t="n">
        <f aca="false">Adequacy_central!AB102</f>
        <v>605.577541868872</v>
      </c>
      <c r="W104" s="17" t="n">
        <f aca="false">Adequacy_central!AC102</f>
        <v>943.345355012603</v>
      </c>
      <c r="X104" s="17" t="n">
        <f aca="false">X100+1</f>
        <v>2040</v>
      </c>
      <c r="Y104" s="22" t="n">
        <f aca="false">S104*'Inflation indexes'!$D$156/100*'Inflation indexes'!I197</f>
        <v>40085.9572973397</v>
      </c>
      <c r="Z104" s="22" t="n">
        <f aca="false">T104*'Inflation indexes'!$D$156/100*'Inflation indexes'!I197</f>
        <v>3033.59832990394</v>
      </c>
      <c r="AA104" s="22" t="n">
        <f aca="false">V104*'Inflation indexes'!$D$156/100*'Inflation indexes'!I197</f>
        <v>2745.59653501575</v>
      </c>
      <c r="AB104" s="22" t="n">
        <f aca="false">W104*'Inflation indexes'!$D$156/100*'Inflation indexes'!I197</f>
        <v>4276.98446354643</v>
      </c>
      <c r="AC104" s="22" t="n">
        <f aca="false">U104*'Inflation indexes'!$D$156/100*'Inflation indexes'!I197</f>
        <v>3006.09421566065</v>
      </c>
      <c r="AJ104" s="13" t="n">
        <f aca="false">AJ100+1</f>
        <v>2040</v>
      </c>
      <c r="AK104" s="15" t="n">
        <f aca="false">'Retirement benefit values'!AO105</f>
        <v>10615.4069388485</v>
      </c>
      <c r="AL104" s="13" t="n">
        <f aca="false">Adequacy_high!Z102</f>
        <v>657.337353819248</v>
      </c>
      <c r="AM104" s="13" t="n">
        <f aca="false">Adequacy_high!AA102</f>
        <v>647.411386469541</v>
      </c>
      <c r="AN104" s="13" t="n">
        <f aca="false">Adequacy_high!AB102</f>
        <v>606.678383810706</v>
      </c>
      <c r="AO104" s="13" t="n">
        <f aca="false">Adequacy_high!AC102</f>
        <v>961.010210248668</v>
      </c>
      <c r="AP104" s="13" t="n">
        <f aca="false">AP100+1</f>
        <v>2040</v>
      </c>
      <c r="AQ104" s="23" t="n">
        <f aca="false">AK104*'Inflation indexes'!$D$156/100*'Inflation indexes'!I197</f>
        <v>48128.6416585699</v>
      </c>
      <c r="AR104" s="23" t="n">
        <f aca="false">AL104*'Inflation indexes'!$D$156/100*'Inflation indexes'!I197</f>
        <v>2980.26765558843</v>
      </c>
      <c r="AS104" s="23" t="n">
        <f aca="false">AN104*'Inflation indexes'!$D$156/100*'Inflation indexes'!I197</f>
        <v>2750.58758506654</v>
      </c>
      <c r="AT104" s="23" t="n">
        <f aca="false">AO104*'Inflation indexes'!$D$156/100*'Inflation indexes'!I197</f>
        <v>4357.0742323612</v>
      </c>
      <c r="AU104" s="23" t="n">
        <f aca="false">AM104*'Inflation indexes'!$D$156/100*'Inflation indexes'!I197</f>
        <v>2935.26482824128</v>
      </c>
    </row>
    <row r="105" customFormat="false" ht="15" hidden="false" customHeight="false" outlineLevel="0" collapsed="false">
      <c r="A105" s="15" t="n">
        <f aca="false">'Retirement benefit values'!B106</f>
        <v>7436.78894930006</v>
      </c>
      <c r="B105" s="13" t="n">
        <f aca="false">Adequacy_low!Z103</f>
        <v>564.329123730381</v>
      </c>
      <c r="C105" s="13" t="n">
        <f aca="false">Adequacy_low!AA103</f>
        <v>544.147143480908</v>
      </c>
      <c r="D105" s="13" t="n">
        <f aca="false">Adequacy_low!AB103</f>
        <v>489.506334906959</v>
      </c>
      <c r="E105" s="13" t="n">
        <f aca="false">Adequacy_low!AC103</f>
        <v>723.471154202491</v>
      </c>
      <c r="F105" s="13" t="n">
        <f aca="false">F101+1</f>
        <v>2040</v>
      </c>
      <c r="G105" s="10" t="n">
        <f aca="false">A105*'Inflation indexes'!$D$156/100*'Inflation indexes'!I198</f>
        <v>33717.2708020651</v>
      </c>
      <c r="H105" s="13" t="n">
        <f aca="false">B105*'Inflation indexes'!$D$156/100*'Inflation indexes'!I198</f>
        <v>2558.58247639261</v>
      </c>
      <c r="I105" s="13" t="n">
        <f aca="false">D105*'Inflation indexes'!$D$156/100*'Inflation indexes'!I198</f>
        <v>2219.34732394654</v>
      </c>
      <c r="J105" s="8" t="n">
        <f aca="false">E105*'Inflation indexes'!$D$156/100*'Inflation indexes'!I198</f>
        <v>3280.10825505864</v>
      </c>
      <c r="K105" s="13" t="n">
        <f aca="false">C105*'Inflation indexes'!$D$156/100*'Inflation indexes'!I198</f>
        <v>2467.08044533693</v>
      </c>
      <c r="R105" s="17" t="n">
        <f aca="false">R101+1</f>
        <v>2040</v>
      </c>
      <c r="S105" s="18" t="n">
        <f aca="false">'Retirement benefit values'!R106</f>
        <v>8895.33631953185</v>
      </c>
      <c r="T105" s="17" t="n">
        <f aca="false">Adequacy_central!Z103</f>
        <v>538.23669210252</v>
      </c>
      <c r="U105" s="17" t="n">
        <f aca="false">Adequacy_central!AA103</f>
        <v>521.746611778308</v>
      </c>
      <c r="V105" s="17" t="n">
        <f aca="false">Adequacy_central!AB103</f>
        <v>472.449972780984</v>
      </c>
      <c r="W105" s="17" t="n">
        <f aca="false">Adequacy_central!AC103</f>
        <v>746.297072418448</v>
      </c>
      <c r="X105" s="17" t="n">
        <f aca="false">X101+1</f>
        <v>2040</v>
      </c>
      <c r="Y105" s="22" t="n">
        <f aca="false">S105*'Inflation indexes'!$D$156/100*'Inflation indexes'!I198</f>
        <v>40330.1028986884</v>
      </c>
      <c r="Z105" s="22" t="n">
        <f aca="false">T105*'Inflation indexes'!$D$156/100*'Inflation indexes'!I198</f>
        <v>2440.28335709815</v>
      </c>
      <c r="AA105" s="22" t="n">
        <f aca="false">V105*'Inflation indexes'!$D$156/100*'Inflation indexes'!I198</f>
        <v>2142.01637040997</v>
      </c>
      <c r="AB105" s="22" t="n">
        <f aca="false">W105*'Inflation indexes'!$D$156/100*'Inflation indexes'!I198</f>
        <v>3383.59749901058</v>
      </c>
      <c r="AC105" s="22" t="n">
        <f aca="false">U105*'Inflation indexes'!$D$156/100*'Inflation indexes'!I198</f>
        <v>2365.5198391834</v>
      </c>
      <c r="AJ105" s="13" t="n">
        <f aca="false">AJ101+1</f>
        <v>2040</v>
      </c>
      <c r="AK105" s="15" t="n">
        <f aca="false">'Retirement benefit values'!AO106</f>
        <v>10708.7460224612</v>
      </c>
      <c r="AL105" s="13" t="n">
        <f aca="false">Adequacy_high!Z103</f>
        <v>522.22750398165</v>
      </c>
      <c r="AM105" s="13" t="n">
        <f aca="false">Adequacy_high!AA103</f>
        <v>500.289099382795</v>
      </c>
      <c r="AN105" s="13" t="n">
        <f aca="false">Adequacy_high!AB103</f>
        <v>462.72813417121</v>
      </c>
      <c r="AO105" s="13" t="n">
        <f aca="false">Adequacy_high!AC103</f>
        <v>770.82026029611</v>
      </c>
      <c r="AP105" s="13" t="n">
        <f aca="false">AP101+1</f>
        <v>2040</v>
      </c>
      <c r="AQ105" s="23" t="n">
        <f aca="false">AK105*'Inflation indexes'!$D$156/100*'Inflation indexes'!I198</f>
        <v>48551.8268773575</v>
      </c>
      <c r="AR105" s="23" t="n">
        <f aca="false">AL105*'Inflation indexes'!$D$156/100*'Inflation indexes'!I198</f>
        <v>2367.70013134406</v>
      </c>
      <c r="AS105" s="23" t="n">
        <f aca="false">AN105*'Inflation indexes'!$D$156/100*'Inflation indexes'!I198</f>
        <v>2097.9390317448</v>
      </c>
      <c r="AT105" s="23" t="n">
        <f aca="false">AO105*'Inflation indexes'!$D$156/100*'Inflation indexes'!I198</f>
        <v>3494.78190564603</v>
      </c>
      <c r="AU105" s="23" t="n">
        <f aca="false">AM105*'Inflation indexes'!$D$156/100*'Inflation indexes'!I198</f>
        <v>2268.23473924167</v>
      </c>
    </row>
    <row r="106" customFormat="false" ht="15" hidden="false" customHeight="false" outlineLevel="0" collapsed="false">
      <c r="A106" s="15" t="n">
        <f aca="false">'Retirement benefit values'!B107</f>
        <v>7465.2528524393</v>
      </c>
      <c r="B106" s="13" t="n">
        <f aca="false">Adequacy_low!Z104</f>
        <v>567.523075643828</v>
      </c>
      <c r="C106" s="13" t="n">
        <f aca="false">Adequacy_low!AA104</f>
        <v>539.75164659406</v>
      </c>
      <c r="D106" s="13" t="n">
        <f aca="false">Adequacy_low!AB104</f>
        <v>482.659407391155</v>
      </c>
      <c r="E106" s="13" t="n">
        <f aca="false">Adequacy_low!AC104</f>
        <v>763.726793936201</v>
      </c>
      <c r="F106" s="13" t="n">
        <f aca="false">F102+1</f>
        <v>2040</v>
      </c>
      <c r="G106" s="10" t="n">
        <f aca="false">A106*'Inflation indexes'!$D$156/100*'Inflation indexes'!I199</f>
        <v>33846.3218127597</v>
      </c>
      <c r="H106" s="13" t="n">
        <f aca="false">B106*'Inflation indexes'!$D$156/100*'Inflation indexes'!I199</f>
        <v>2573.06336892952</v>
      </c>
      <c r="I106" s="13" t="n">
        <f aca="false">D106*'Inflation indexes'!$D$156/100*'Inflation indexes'!I199</f>
        <v>2188.30439523277</v>
      </c>
      <c r="J106" s="8" t="n">
        <f aca="false">E106*'Inflation indexes'!$D$156/100*'Inflation indexes'!I199</f>
        <v>3462.62120728375</v>
      </c>
      <c r="K106" s="13" t="n">
        <f aca="false">C106*'Inflation indexes'!$D$156/100*'Inflation indexes'!I199</f>
        <v>2447.15193050965</v>
      </c>
      <c r="R106" s="17" t="n">
        <f aca="false">R102+1</f>
        <v>2040</v>
      </c>
      <c r="S106" s="18" t="n">
        <f aca="false">'Retirement benefit values'!R107</f>
        <v>8927.19671936728</v>
      </c>
      <c r="T106" s="17" t="n">
        <f aca="false">Adequacy_central!Z104</f>
        <v>551.388278680512</v>
      </c>
      <c r="U106" s="17" t="n">
        <f aca="false">Adequacy_central!AA104</f>
        <v>526.054466500814</v>
      </c>
      <c r="V106" s="17" t="n">
        <f aca="false">Adequacy_central!AB104</f>
        <v>475.533669027664</v>
      </c>
      <c r="W106" s="17" t="n">
        <f aca="false">Adequacy_central!AC104</f>
        <v>780.507643928043</v>
      </c>
      <c r="X106" s="17" t="n">
        <f aca="false">X102+1</f>
        <v>2040</v>
      </c>
      <c r="Y106" s="22" t="n">
        <f aca="false">S106*'Inflation indexes'!$D$156/100*'Inflation indexes'!I199</f>
        <v>40474.5531091807</v>
      </c>
      <c r="Z106" s="22" t="n">
        <f aca="false">T106*'Inflation indexes'!$D$156/100*'Inflation indexes'!I199</f>
        <v>2499.91065177467</v>
      </c>
      <c r="AA106" s="22" t="n">
        <f aca="false">V106*'Inflation indexes'!$D$156/100*'Inflation indexes'!I199</f>
        <v>2155.99738051117</v>
      </c>
      <c r="AB106" s="22" t="n">
        <f aca="false">W106*'Inflation indexes'!$D$156/100*'Inflation indexes'!I199</f>
        <v>3538.70303067838</v>
      </c>
      <c r="AC106" s="22" t="n">
        <f aca="false">U106*'Inflation indexes'!$D$156/100*'Inflation indexes'!I199</f>
        <v>2385.050997758</v>
      </c>
      <c r="AJ106" s="13" t="n">
        <f aca="false">AJ102+1</f>
        <v>2040</v>
      </c>
      <c r="AK106" s="15" t="n">
        <f aca="false">'Retirement benefit values'!AO107</f>
        <v>10741.4682752547</v>
      </c>
      <c r="AL106" s="13" t="n">
        <f aca="false">Adequacy_high!Z104</f>
        <v>525.161651616063</v>
      </c>
      <c r="AM106" s="13" t="n">
        <f aca="false">Adequacy_high!AA104</f>
        <v>498.137705318889</v>
      </c>
      <c r="AN106" s="13" t="n">
        <f aca="false">Adequacy_high!AB104</f>
        <v>455.272280063324</v>
      </c>
      <c r="AO106" s="13" t="n">
        <f aca="false">Adequacy_high!AC104</f>
        <v>799.351998327334</v>
      </c>
      <c r="AP106" s="13" t="n">
        <f aca="false">AP102+1</f>
        <v>2040</v>
      </c>
      <c r="AQ106" s="23" t="n">
        <f aca="false">AK106*'Inflation indexes'!$D$156/100*'Inflation indexes'!I199</f>
        <v>48700.1845981713</v>
      </c>
      <c r="AR106" s="23" t="n">
        <f aca="false">AL106*'Inflation indexes'!$D$156/100*'Inflation indexes'!I199</f>
        <v>2381.00311076666</v>
      </c>
      <c r="AS106" s="23" t="n">
        <f aca="false">AN106*'Inflation indexes'!$D$156/100*'Inflation indexes'!I199</f>
        <v>2064.13532241136</v>
      </c>
      <c r="AT106" s="23" t="n">
        <f aca="false">AO106*'Inflation indexes'!$D$156/100*'Inflation indexes'!I199</f>
        <v>3624.14046943087</v>
      </c>
      <c r="AU106" s="23" t="n">
        <f aca="false">AM106*'Inflation indexes'!$D$156/100*'Inflation indexes'!I199</f>
        <v>2258.48064553951</v>
      </c>
    </row>
    <row r="107" customFormat="false" ht="15" hidden="false" customHeight="false" outlineLevel="0" collapsed="false">
      <c r="A107" s="15" t="n">
        <f aca="false">'Retirement benefit values'!B108</f>
        <v>7449.92997032808</v>
      </c>
      <c r="B107" s="13" t="n">
        <f aca="false">Adequacy_low!Z105</f>
        <v>570.099277979401</v>
      </c>
      <c r="C107" s="13" t="n">
        <f aca="false">Adequacy_low!AA105</f>
        <v>543.284454960217</v>
      </c>
      <c r="D107" s="13" t="n">
        <f aca="false">Adequacy_low!AB105</f>
        <v>486.217466605875</v>
      </c>
      <c r="E107" s="13" t="n">
        <f aca="false">Adequacy_low!AC105</f>
        <v>767.874677183215</v>
      </c>
      <c r="F107" s="13" t="n">
        <f aca="false">F103+1</f>
        <v>2040</v>
      </c>
      <c r="G107" s="10" t="n">
        <f aca="false">A107*'Inflation indexes'!$D$156/100*'Inflation indexes'!I200</f>
        <v>33776.8501941438</v>
      </c>
      <c r="H107" s="13" t="n">
        <f aca="false">B107*'Inflation indexes'!$D$156/100*'Inflation indexes'!I200</f>
        <v>2584.74347877015</v>
      </c>
      <c r="I107" s="13" t="n">
        <f aca="false">D107*'Inflation indexes'!$D$156/100*'Inflation indexes'!I200</f>
        <v>2204.43609493413</v>
      </c>
      <c r="J107" s="8" t="n">
        <f aca="false">E107*'Inflation indexes'!$D$156/100*'Inflation indexes'!I200</f>
        <v>3481.42707950204</v>
      </c>
      <c r="K107" s="13" t="n">
        <f aca="false">C107*'Inflation indexes'!$D$156/100*'Inflation indexes'!I200</f>
        <v>2463.16914670142</v>
      </c>
      <c r="R107" s="17" t="n">
        <f aca="false">R103+1</f>
        <v>2040</v>
      </c>
      <c r="S107" s="18" t="n">
        <f aca="false">'Retirement benefit values'!R108</f>
        <v>8976.3171474327</v>
      </c>
      <c r="T107" s="17" t="n">
        <f aca="false">Adequacy_central!Z105</f>
        <v>542.994352713474</v>
      </c>
      <c r="U107" s="17" t="n">
        <f aca="false">Adequacy_central!AA105</f>
        <v>522.254858669597</v>
      </c>
      <c r="V107" s="17" t="n">
        <f aca="false">Adequacy_central!AB105</f>
        <v>474.107170656885</v>
      </c>
      <c r="W107" s="17" t="n">
        <f aca="false">Adequacy_central!AC105</f>
        <v>759.556158464585</v>
      </c>
      <c r="X107" s="17" t="n">
        <f aca="false">X103+1</f>
        <v>2040</v>
      </c>
      <c r="Y107" s="22" t="n">
        <f aca="false">S107*'Inflation indexes'!$D$156/100*'Inflation indexes'!I200</f>
        <v>40697.2576643706</v>
      </c>
      <c r="Z107" s="22" t="n">
        <f aca="false">T107*'Inflation indexes'!$D$156/100*'Inflation indexes'!I200</f>
        <v>2461.85386720641</v>
      </c>
      <c r="AA107" s="22" t="n">
        <f aca="false">V107*'Inflation indexes'!$D$156/100*'Inflation indexes'!I200</f>
        <v>2149.52985370704</v>
      </c>
      <c r="AB107" s="22" t="n">
        <f aca="false">W107*'Inflation indexes'!$D$156/100*'Inflation indexes'!I200</f>
        <v>3443.71217993716</v>
      </c>
      <c r="AC107" s="22" t="n">
        <f aca="false">U107*'Inflation indexes'!$D$156/100*'Inflation indexes'!I200</f>
        <v>2367.82415334166</v>
      </c>
      <c r="AJ107" s="13" t="n">
        <f aca="false">AJ103+1</f>
        <v>2040</v>
      </c>
      <c r="AK107" s="15" t="n">
        <f aca="false">'Retirement benefit values'!AO108</f>
        <v>10788.9721043652</v>
      </c>
      <c r="AL107" s="13" t="n">
        <f aca="false">Adequacy_high!Z105</f>
        <v>527.425098002862</v>
      </c>
      <c r="AM107" s="13" t="n">
        <f aca="false">Adequacy_high!AA105</f>
        <v>500.045746579222</v>
      </c>
      <c r="AN107" s="13" t="n">
        <f aca="false">Adequacy_high!AB105</f>
        <v>463.117333550359</v>
      </c>
      <c r="AO107" s="13" t="n">
        <f aca="false">Adequacy_high!AC105</f>
        <v>775.203628708946</v>
      </c>
      <c r="AP107" s="13" t="n">
        <f aca="false">AP103+1</f>
        <v>2040</v>
      </c>
      <c r="AQ107" s="23" t="n">
        <f aca="false">AK107*'Inflation indexes'!$D$156/100*'Inflation indexes'!I200</f>
        <v>48915.5597394014</v>
      </c>
      <c r="AR107" s="23" t="n">
        <f aca="false">AL107*'Inflation indexes'!$D$156/100*'Inflation indexes'!I200</f>
        <v>2391.26523267034</v>
      </c>
      <c r="AS107" s="23" t="n">
        <f aca="false">AN107*'Inflation indexes'!$D$156/100*'Inflation indexes'!I200</f>
        <v>2099.70360257667</v>
      </c>
      <c r="AT107" s="23" t="n">
        <f aca="false">AO107*'Inflation indexes'!$D$156/100*'Inflation indexes'!I200</f>
        <v>3514.65543181551</v>
      </c>
      <c r="AU107" s="23" t="n">
        <f aca="false">AM107*'Inflation indexes'!$D$156/100*'Inflation indexes'!I200</f>
        <v>2267.13141461669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A54" colorId="64" zoomScale="120" zoomScaleNormal="120" zoomScalePageLayoutView="100" workbookViewId="0">
      <selection pane="topLeft" activeCell="E96" activeCellId="0" sqref="E96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B1" s="0" t="s">
        <v>17</v>
      </c>
      <c r="O1" s="0" t="s">
        <v>0</v>
      </c>
      <c r="X1" s="0" t="s">
        <v>18</v>
      </c>
    </row>
    <row r="3" customFormat="false" ht="72" hidden="false" customHeight="false" outlineLevel="0" collapsed="false">
      <c r="A3" s="10" t="s">
        <v>48</v>
      </c>
      <c r="B3" s="5" t="s">
        <v>53</v>
      </c>
      <c r="C3" s="5" t="s">
        <v>54</v>
      </c>
      <c r="D3" s="5" t="s">
        <v>55</v>
      </c>
      <c r="E3" s="5" t="s">
        <v>56</v>
      </c>
      <c r="F3" s="5" t="s">
        <v>57</v>
      </c>
      <c r="G3" s="5" t="s">
        <v>58</v>
      </c>
      <c r="H3" s="5" t="s">
        <v>59</v>
      </c>
      <c r="I3" s="5" t="s">
        <v>60</v>
      </c>
      <c r="K3" s="10" t="s">
        <v>48</v>
      </c>
      <c r="L3" s="5" t="s">
        <v>53</v>
      </c>
      <c r="M3" s="5" t="s">
        <v>54</v>
      </c>
      <c r="N3" s="5" t="s">
        <v>55</v>
      </c>
      <c r="O3" s="5" t="s">
        <v>56</v>
      </c>
      <c r="P3" s="5" t="s">
        <v>57</v>
      </c>
      <c r="Q3" s="5" t="s">
        <v>58</v>
      </c>
      <c r="R3" s="5" t="s">
        <v>59</v>
      </c>
      <c r="S3" s="5" t="s">
        <v>60</v>
      </c>
      <c r="U3" s="10" t="s">
        <v>48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</row>
    <row r="4" customFormat="false" ht="15" hidden="false" customHeight="false" outlineLevel="0" collapsed="false">
      <c r="A4" s="10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3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0" t="n">
        <v>2014</v>
      </c>
      <c r="V4" s="5" t="n">
        <f aca="false">B4</f>
        <v>0.3954509972</v>
      </c>
      <c r="W4" s="5" t="n">
        <f aca="false">C4</f>
        <v>0.4009884531</v>
      </c>
      <c r="X4" s="5" t="n">
        <f aca="false">D4</f>
        <v>0.3614866421</v>
      </c>
      <c r="Y4" s="5" t="n">
        <f aca="false">E4</f>
        <v>0.3394682418</v>
      </c>
      <c r="Z4" s="5" t="n">
        <f aca="false">F4</f>
        <v>0.3665199622</v>
      </c>
      <c r="AA4" s="5" t="n">
        <f aca="false">G4</f>
        <v>0.3723224162</v>
      </c>
      <c r="AB4" s="5" t="n">
        <f aca="false">H4</f>
        <v>0.3855173635</v>
      </c>
      <c r="AC4" s="5" t="n">
        <f aca="false">I4</f>
        <v>0.4088524663</v>
      </c>
    </row>
    <row r="5" customFormat="false" ht="15" hidden="false" customHeight="false" outlineLevel="0" collapsed="false">
      <c r="A5" s="13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3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3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3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3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3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3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3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3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3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3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3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3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3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3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3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3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3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3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3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3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3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3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3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3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3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3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3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3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3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3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3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3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3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3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3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3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3" t="n">
        <f aca="false">K13+1</f>
        <v>2018</v>
      </c>
      <c r="L17" s="3" t="n">
        <f aca="false">Adequacy_central!AG15</f>
        <v>0.307337535676704</v>
      </c>
      <c r="M17" s="3" t="n">
        <f aca="false">Adequacy_central!AH15</f>
        <v>0.26862594721975</v>
      </c>
      <c r="N17" s="3" t="n">
        <f aca="false">Adequacy_central!AI15</f>
        <v>0.285217323926058</v>
      </c>
      <c r="O17" s="3" t="n">
        <f aca="false">Adequacy_central!AJ15</f>
        <v>0.262448786639189</v>
      </c>
      <c r="P17" s="3" t="n">
        <f aca="false">Adequacy_central!AK15</f>
        <v>0.306451380294306</v>
      </c>
      <c r="Q17" s="3" t="n">
        <f aca="false">Adequacy_central!AL15</f>
        <v>0.267690266297519</v>
      </c>
      <c r="R17" s="3" t="n">
        <f aca="false">Adequacy_central!AM15</f>
        <v>0.284149576066391</v>
      </c>
      <c r="S17" s="3" t="n">
        <f aca="false">Adequacy_central!AN15</f>
        <v>0.26119518002496</v>
      </c>
      <c r="U17" s="13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3" t="n">
        <f aca="false">A14+1</f>
        <v>2018</v>
      </c>
      <c r="B18" s="3" t="n">
        <f aca="false">Adequacy_low!AG15</f>
        <v>0.307333791068711</v>
      </c>
      <c r="C18" s="3" t="n">
        <f aca="false">Adequacy_low!AH15</f>
        <v>0.268613216929014</v>
      </c>
      <c r="D18" s="3" t="n">
        <f aca="false">Adequacy_low!AI15</f>
        <v>0.285213548452464</v>
      </c>
      <c r="E18" s="3" t="n">
        <f aca="false">Adequacy_low!AJ15</f>
        <v>0.262439685789897</v>
      </c>
      <c r="F18" s="3" t="n">
        <f aca="false">Adequacy_low!AK15</f>
        <v>0.306447630895675</v>
      </c>
      <c r="G18" s="3" t="n">
        <f aca="false">Adequacy_low!AL15</f>
        <v>0.26767751972033</v>
      </c>
      <c r="H18" s="3" t="n">
        <f aca="false">Adequacy_low!AM15</f>
        <v>0.284145794952964</v>
      </c>
      <c r="I18" s="3" t="n">
        <f aca="false">Adequacy_low!AN15</f>
        <v>0.261186063707063</v>
      </c>
      <c r="K18" s="13" t="n">
        <f aca="false">K14+1</f>
        <v>2018</v>
      </c>
      <c r="L18" s="3" t="n">
        <f aca="false">Adequacy_central!AG16</f>
        <v>0.317450540183908</v>
      </c>
      <c r="M18" s="3" t="n">
        <f aca="false">Adequacy_central!AH16</f>
        <v>0.281801773683967</v>
      </c>
      <c r="N18" s="3" t="n">
        <f aca="false">Adequacy_central!AI16</f>
        <v>0.298731726432209</v>
      </c>
      <c r="O18" s="3" t="n">
        <f aca="false">Adequacy_central!AJ16</f>
        <v>0.277604047825665</v>
      </c>
      <c r="P18" s="3" t="n">
        <f aca="false">Adequacy_central!AK16</f>
        <v>0.316849122538005</v>
      </c>
      <c r="Q18" s="3" t="n">
        <f aca="false">Adequacy_central!AL16</f>
        <v>0.281168944692083</v>
      </c>
      <c r="R18" s="3" t="n">
        <f aca="false">Adequacy_central!AM16</f>
        <v>0.297590911842105</v>
      </c>
      <c r="S18" s="3" t="n">
        <f aca="false">Adequacy_central!AN16</f>
        <v>0.27635688531996</v>
      </c>
      <c r="U18" s="13" t="n">
        <f aca="false">U14+1</f>
        <v>2018</v>
      </c>
      <c r="V18" s="3" t="n">
        <f aca="false">Adequacy_high!AG15</f>
        <v>0.30798943378277</v>
      </c>
      <c r="W18" s="3" t="n">
        <f aca="false">Adequacy_high!AH15</f>
        <v>0.270585613150236</v>
      </c>
      <c r="X18" s="3" t="n">
        <f aca="false">Adequacy_high!AI15</f>
        <v>0.285895594464771</v>
      </c>
      <c r="Y18" s="3" t="n">
        <f aca="false">Adequacy_high!AJ15</f>
        <v>0.263941599644048</v>
      </c>
      <c r="Z18" s="3" t="n">
        <f aca="false">Adequacy_high!AK15</f>
        <v>0.307104112404013</v>
      </c>
      <c r="AA18" s="3" t="n">
        <f aca="false">Adequacy_high!AL15</f>
        <v>0.269652439319996</v>
      </c>
      <c r="AB18" s="3" t="n">
        <f aca="false">Adequacy_high!AM15</f>
        <v>0.284828859810856</v>
      </c>
      <c r="AC18" s="3" t="n">
        <f aca="false">Adequacy_high!AN15</f>
        <v>0.262690530345494</v>
      </c>
    </row>
    <row r="19" customFormat="false" ht="15" hidden="false" customHeight="false" outlineLevel="0" collapsed="false">
      <c r="A19" s="13" t="n">
        <f aca="false">A15+1</f>
        <v>2018</v>
      </c>
      <c r="B19" s="3" t="n">
        <f aca="false">Adequacy_low!AG16</f>
        <v>0.31744294102949</v>
      </c>
      <c r="C19" s="3" t="n">
        <f aca="false">Adequacy_low!AH16</f>
        <v>0.281785941981458</v>
      </c>
      <c r="D19" s="3" t="n">
        <f aca="false">Adequacy_low!AI16</f>
        <v>0.29872303581925</v>
      </c>
      <c r="E19" s="3" t="n">
        <f aca="false">Adequacy_low!AJ16</f>
        <v>0.277590512974728</v>
      </c>
      <c r="F19" s="3" t="n">
        <f aca="false">Adequacy_low!AK16</f>
        <v>0.316841516687711</v>
      </c>
      <c r="G19" s="3" t="n">
        <f aca="false">Adequacy_low!AL16</f>
        <v>0.281153099039729</v>
      </c>
      <c r="H19" s="3" t="n">
        <f aca="false">Adequacy_low!AM16</f>
        <v>0.29758220709136</v>
      </c>
      <c r="I19" s="3" t="n">
        <f aca="false">Adequacy_low!AN16</f>
        <v>0.276343327102109</v>
      </c>
      <c r="K19" s="13" t="n">
        <f aca="false">K15+1</f>
        <v>2018</v>
      </c>
      <c r="L19" s="3" t="n">
        <f aca="false">Adequacy_central!AG17</f>
        <v>0.320470256173207</v>
      </c>
      <c r="M19" s="3" t="n">
        <f aca="false">Adequacy_central!AH17</f>
        <v>0.280412322806816</v>
      </c>
      <c r="N19" s="3" t="n">
        <f aca="false">Adequacy_central!AI17</f>
        <v>0.29988287218177</v>
      </c>
      <c r="O19" s="3" t="n">
        <f aca="false">Adequacy_central!AJ17</f>
        <v>0.275115523132315</v>
      </c>
      <c r="P19" s="3" t="n">
        <f aca="false">Adequacy_central!AK17</f>
        <v>0.319875163186614</v>
      </c>
      <c r="Q19" s="3" t="n">
        <f aca="false">Adequacy_central!AL17</f>
        <v>0.279782149390816</v>
      </c>
      <c r="R19" s="3" t="n">
        <f aca="false">Adequacy_central!AM17</f>
        <v>0.298884046893167</v>
      </c>
      <c r="S19" s="3" t="n">
        <f aca="false">Adequacy_central!AN17</f>
        <v>0.273933757747878</v>
      </c>
      <c r="U19" s="13" t="n">
        <f aca="false">U15+1</f>
        <v>2018</v>
      </c>
      <c r="V19" s="3" t="n">
        <f aca="false">Adequacy_high!AG16</f>
        <v>0.31869378389229</v>
      </c>
      <c r="W19" s="3" t="n">
        <f aca="false">Adequacy_high!AH16</f>
        <v>0.284049317939367</v>
      </c>
      <c r="X19" s="3" t="n">
        <f aca="false">Adequacy_high!AI16</f>
        <v>0.300165069642462</v>
      </c>
      <c r="Y19" s="3" t="n">
        <f aca="false">Adequacy_high!AJ16</f>
        <v>0.279495555330839</v>
      </c>
      <c r="Z19" s="3" t="n">
        <f aca="false">Adequacy_high!AK16</f>
        <v>0.318093461710899</v>
      </c>
      <c r="AA19" s="3" t="n">
        <f aca="false">Adequacy_high!AL16</f>
        <v>0.283418469335515</v>
      </c>
      <c r="AB19" s="3" t="n">
        <f aca="false">Adequacy_high!AM16</f>
        <v>0.299026586797441</v>
      </c>
      <c r="AC19" s="3" t="n">
        <f aca="false">Adequacy_high!AN16</f>
        <v>0.278251658371167</v>
      </c>
    </row>
    <row r="20" customFormat="false" ht="15" hidden="false" customHeight="false" outlineLevel="0" collapsed="false">
      <c r="A20" s="13" t="n">
        <f aca="false">A16+1</f>
        <v>2018</v>
      </c>
      <c r="B20" s="3" t="n">
        <f aca="false">Adequacy_low!AG17</f>
        <v>0.320459984669842</v>
      </c>
      <c r="C20" s="3" t="n">
        <f aca="false">Adequacy_low!AH17</f>
        <v>0.280394399719924</v>
      </c>
      <c r="D20" s="3" t="n">
        <f aca="false">Adequacy_low!AI17</f>
        <v>0.299870570754772</v>
      </c>
      <c r="E20" s="3" t="n">
        <f aca="false">Adequacy_low!AJ17</f>
        <v>0.275098333723429</v>
      </c>
      <c r="F20" s="3" t="n">
        <f aca="false">Adequacy_low!AK17</f>
        <v>0.319864882688057</v>
      </c>
      <c r="G20" s="3" t="n">
        <f aca="false">Adequacy_low!AL17</f>
        <v>0.279764210607924</v>
      </c>
      <c r="H20" s="3" t="n">
        <f aca="false">Adequacy_low!AM17</f>
        <v>0.298871727916288</v>
      </c>
      <c r="I20" s="3" t="n">
        <f aca="false">Adequacy_low!AN17</f>
        <v>0.273916540315428</v>
      </c>
      <c r="K20" s="13" t="n">
        <f aca="false">K16+1</f>
        <v>2019</v>
      </c>
      <c r="L20" s="3" t="n">
        <f aca="false">Adequacy_central!AG18</f>
        <v>0.317967284856036</v>
      </c>
      <c r="M20" s="3" t="n">
        <f aca="false">Adequacy_central!AH18</f>
        <v>0.283140465645536</v>
      </c>
      <c r="N20" s="3" t="n">
        <f aca="false">Adequacy_central!AI18</f>
        <v>0.302961620893724</v>
      </c>
      <c r="O20" s="3" t="n">
        <f aca="false">Adequacy_central!AJ18</f>
        <v>0.278100246820304</v>
      </c>
      <c r="P20" s="3" t="n">
        <f aca="false">Adequacy_central!AK18</f>
        <v>0.317376382829101</v>
      </c>
      <c r="Q20" s="3" t="n">
        <f aca="false">Adequacy_central!AL18</f>
        <v>0.282519390230125</v>
      </c>
      <c r="R20" s="3" t="n">
        <f aca="false">Adequacy_central!AM18</f>
        <v>0.302082369677597</v>
      </c>
      <c r="S20" s="3" t="n">
        <f aca="false">Adequacy_central!AN18</f>
        <v>0.276150196024151</v>
      </c>
      <c r="U20" s="13" t="n">
        <f aca="false">U16+1</f>
        <v>2018</v>
      </c>
      <c r="V20" s="3" t="n">
        <f aca="false">Adequacy_high!AG17</f>
        <v>0.323171039584264</v>
      </c>
      <c r="W20" s="3" t="n">
        <f aca="false">Adequacy_high!AH17</f>
        <v>0.283133623089599</v>
      </c>
      <c r="X20" s="3" t="n">
        <f aca="false">Adequacy_high!AI17</f>
        <v>0.301965376964618</v>
      </c>
      <c r="Y20" s="3" t="n">
        <f aca="false">Adequacy_high!AJ17</f>
        <v>0.277788638375792</v>
      </c>
      <c r="Z20" s="3" t="n">
        <f aca="false">Adequacy_high!AK17</f>
        <v>0.322578311788128</v>
      </c>
      <c r="AA20" s="3" t="n">
        <f aca="false">Adequacy_high!AL17</f>
        <v>0.28250583283156</v>
      </c>
      <c r="AB20" s="3" t="n">
        <f aca="false">Adequacy_high!AM17</f>
        <v>0.300969522690945</v>
      </c>
      <c r="AC20" s="3" t="n">
        <f aca="false">Adequacy_high!AN17</f>
        <v>0.276611230920333</v>
      </c>
    </row>
    <row r="21" customFormat="false" ht="15" hidden="false" customHeight="false" outlineLevel="0" collapsed="false">
      <c r="A21" s="13" t="n">
        <f aca="false">A17+1</f>
        <v>2019</v>
      </c>
      <c r="B21" s="3" t="n">
        <f aca="false">Adequacy_low!AG18</f>
        <v>0.31795721622331</v>
      </c>
      <c r="C21" s="3" t="n">
        <f aca="false">Adequacy_low!AH18</f>
        <v>0.283123106052426</v>
      </c>
      <c r="D21" s="3" t="n">
        <f aca="false">Adequacy_low!AI18</f>
        <v>0.302950198741595</v>
      </c>
      <c r="E21" s="3" t="n">
        <f aca="false">Adequacy_low!AJ18</f>
        <v>0.278083496036895</v>
      </c>
      <c r="F21" s="3" t="n">
        <f aca="false">Adequacy_low!AK18</f>
        <v>0.317366305473075</v>
      </c>
      <c r="G21" s="3" t="n">
        <f aca="false">Adequacy_low!AL18</f>
        <v>0.28250201559695</v>
      </c>
      <c r="H21" s="3" t="n">
        <f aca="false">Adequacy_low!AM18</f>
        <v>0.30207093311745</v>
      </c>
      <c r="I21" s="3" t="n">
        <f aca="false">Adequacy_low!AN18</f>
        <v>0.276133399992239</v>
      </c>
      <c r="K21" s="13" t="n">
        <f aca="false">K17+1</f>
        <v>2019</v>
      </c>
      <c r="L21" s="3" t="n">
        <f aca="false">Adequacy_central!AG19</f>
        <v>0.324244991384439</v>
      </c>
      <c r="M21" s="3" t="n">
        <f aca="false">Adequacy_central!AH19</f>
        <v>0.285656089215126</v>
      </c>
      <c r="N21" s="3" t="n">
        <f aca="false">Adequacy_central!AI19</f>
        <v>0.307534273105432</v>
      </c>
      <c r="O21" s="3" t="n">
        <f aca="false">Adequacy_central!AJ19</f>
        <v>0.28077674009653</v>
      </c>
      <c r="P21" s="3" t="n">
        <f aca="false">Adequacy_central!AK19</f>
        <v>0.323630881250888</v>
      </c>
      <c r="Q21" s="3" t="n">
        <f aca="false">Adequacy_central!AL19</f>
        <v>0.285006910401998</v>
      </c>
      <c r="R21" s="3" t="n">
        <f aca="false">Adequacy_central!AM19</f>
        <v>0.306328345337286</v>
      </c>
      <c r="S21" s="3" t="n">
        <f aca="false">Adequacy_central!AN19</f>
        <v>0.278037058740362</v>
      </c>
      <c r="U21" s="13" t="n">
        <f aca="false">U17+1</f>
        <v>2019</v>
      </c>
      <c r="V21" s="3" t="n">
        <f aca="false">Adequacy_high!AG18</f>
        <v>0.319569321644446</v>
      </c>
      <c r="W21" s="3" t="n">
        <f aca="false">Adequacy_high!AH18</f>
        <v>0.285794675292358</v>
      </c>
      <c r="X21" s="3" t="n">
        <f aca="false">Adequacy_high!AI18</f>
        <v>0.304863103000852</v>
      </c>
      <c r="Y21" s="3" t="n">
        <f aca="false">Adequacy_high!AJ18</f>
        <v>0.280736373382508</v>
      </c>
      <c r="Z21" s="3" t="n">
        <f aca="false">Adequacy_high!AK18</f>
        <v>0.318979807596071</v>
      </c>
      <c r="AA21" s="3" t="n">
        <f aca="false">Adequacy_high!AL18</f>
        <v>0.285175899440925</v>
      </c>
      <c r="AB21" s="3" t="n">
        <f aca="false">Adequacy_high!AM18</f>
        <v>0.303986250333369</v>
      </c>
      <c r="AC21" s="3" t="n">
        <f aca="false">Adequacy_high!AN18</f>
        <v>0.278793443492926</v>
      </c>
    </row>
    <row r="22" customFormat="false" ht="15" hidden="false" customHeight="false" outlineLevel="0" collapsed="false">
      <c r="A22" s="13" t="n">
        <f aca="false">A18+1</f>
        <v>2019</v>
      </c>
      <c r="B22" s="3" t="n">
        <f aca="false">Adequacy_low!AG19</f>
        <v>0.324235793181174</v>
      </c>
      <c r="C22" s="3" t="n">
        <f aca="false">Adequacy_low!AH19</f>
        <v>0.2856392499652</v>
      </c>
      <c r="D22" s="3" t="n">
        <f aca="false">Adequacy_low!AI19</f>
        <v>0.307523341901955</v>
      </c>
      <c r="E22" s="3" t="n">
        <f aca="false">Adequacy_low!AJ19</f>
        <v>0.280760318655239</v>
      </c>
      <c r="F22" s="3" t="n">
        <f aca="false">Adequacy_low!AK19</f>
        <v>0.323621674688509</v>
      </c>
      <c r="G22" s="3" t="n">
        <f aca="false">Adequacy_low!AL19</f>
        <v>0.284990055848966</v>
      </c>
      <c r="H22" s="3" t="n">
        <f aca="false">Adequacy_low!AM19</f>
        <v>0.306317395097141</v>
      </c>
      <c r="I22" s="3" t="n">
        <f aca="false">Adequacy_low!AN19</f>
        <v>0.278020574746145</v>
      </c>
      <c r="K22" s="13" t="n">
        <f aca="false">K18+1</f>
        <v>2019</v>
      </c>
      <c r="L22" s="3" t="n">
        <f aca="false">Adequacy_central!AG20</f>
        <v>0.323062150704262</v>
      </c>
      <c r="M22" s="3" t="n">
        <f aca="false">Adequacy_central!AH20</f>
        <v>0.28840658126451</v>
      </c>
      <c r="N22" s="3" t="n">
        <f aca="false">Adequacy_central!AI20</f>
        <v>0.305967782229107</v>
      </c>
      <c r="O22" s="3" t="n">
        <f aca="false">Adequacy_central!AJ20</f>
        <v>0.283538253114431</v>
      </c>
      <c r="P22" s="3" t="n">
        <f aca="false">Adequacy_central!AK20</f>
        <v>0.322452518229584</v>
      </c>
      <c r="Q22" s="3" t="n">
        <f aca="false">Adequacy_central!AL20</f>
        <v>0.287765738892812</v>
      </c>
      <c r="R22" s="3" t="n">
        <f aca="false">Adequacy_central!AM20</f>
        <v>0.304771221913099</v>
      </c>
      <c r="S22" s="3" t="n">
        <f aca="false">Adequacy_central!AN20</f>
        <v>0.279715210569825</v>
      </c>
      <c r="U22" s="13" t="n">
        <f aca="false">U18+1</f>
        <v>2019</v>
      </c>
      <c r="V22" s="3" t="n">
        <f aca="false">Adequacy_high!AG19</f>
        <v>0.325050088964661</v>
      </c>
      <c r="W22" s="3" t="n">
        <f aca="false">Adequacy_high!AH19</f>
        <v>0.288191959384489</v>
      </c>
      <c r="X22" s="3" t="n">
        <f aca="false">Adequacy_high!AI19</f>
        <v>0.308941864584682</v>
      </c>
      <c r="Y22" s="3" t="n">
        <f aca="false">Adequacy_high!AJ19</f>
        <v>0.283291867776613</v>
      </c>
      <c r="Z22" s="3" t="n">
        <f aca="false">Adequacy_high!AK19</f>
        <v>0.324436710484712</v>
      </c>
      <c r="AA22" s="3" t="n">
        <f aca="false">Adequacy_high!AL19</f>
        <v>0.287545085110065</v>
      </c>
      <c r="AB22" s="3" t="n">
        <f aca="false">Adequacy_high!AM19</f>
        <v>0.307738388134468</v>
      </c>
      <c r="AC22" s="3" t="n">
        <f aca="false">Adequacy_high!AN19</f>
        <v>0.280624213376024</v>
      </c>
    </row>
    <row r="23" customFormat="false" ht="15" hidden="false" customHeight="false" outlineLevel="0" collapsed="false">
      <c r="A23" s="13" t="n">
        <f aca="false">A19+1</f>
        <v>2019</v>
      </c>
      <c r="B23" s="3" t="n">
        <f aca="false">Adequacy_low!AG20</f>
        <v>0.323229975213988</v>
      </c>
      <c r="C23" s="3" t="n">
        <f aca="false">Adequacy_low!AH20</f>
        <v>0.288711696624011</v>
      </c>
      <c r="D23" s="3" t="n">
        <f aca="false">Adequacy_low!AI20</f>
        <v>0.306202921202323</v>
      </c>
      <c r="E23" s="3" t="n">
        <f aca="false">Adequacy_low!AJ20</f>
        <v>0.283845159339664</v>
      </c>
      <c r="F23" s="3" t="n">
        <f aca="false">Adequacy_low!AK20</f>
        <v>0.322620493877651</v>
      </c>
      <c r="G23" s="3" t="n">
        <f aca="false">Adequacy_low!AL20</f>
        <v>0.288071129031209</v>
      </c>
      <c r="H23" s="3" t="n">
        <f aca="false">Adequacy_low!AM20</f>
        <v>0.305006766282427</v>
      </c>
      <c r="I23" s="3" t="n">
        <f aca="false">Adequacy_low!AN20</f>
        <v>0.280023754447816</v>
      </c>
      <c r="K23" s="13" t="n">
        <f aca="false">K19+1</f>
        <v>2019</v>
      </c>
      <c r="L23" s="3" t="n">
        <f aca="false">Adequacy_central!AG21</f>
        <v>0.320894038222976</v>
      </c>
      <c r="M23" s="3" t="n">
        <f aca="false">Adequacy_central!AH21</f>
        <v>0.292007235059918</v>
      </c>
      <c r="N23" s="3" t="n">
        <f aca="false">Adequacy_central!AI21</f>
        <v>0.303686158477426</v>
      </c>
      <c r="O23" s="3" t="n">
        <f aca="false">Adequacy_central!AJ21</f>
        <v>0.282422282774184</v>
      </c>
      <c r="P23" s="3" t="n">
        <f aca="false">Adequacy_central!AK21</f>
        <v>0.318273613137659</v>
      </c>
      <c r="Q23" s="3" t="n">
        <f aca="false">Adequacy_central!AL21</f>
        <v>0.287614054910574</v>
      </c>
      <c r="R23" s="3" t="n">
        <f aca="false">Adequacy_central!AM21</f>
        <v>0.302222048037989</v>
      </c>
      <c r="S23" s="3" t="n">
        <f aca="false">Adequacy_central!AN21</f>
        <v>0.278278040836165</v>
      </c>
      <c r="U23" s="13" t="n">
        <f aca="false">U19+1</f>
        <v>2019</v>
      </c>
      <c r="V23" s="3" t="n">
        <f aca="false">Adequacy_high!AG20</f>
        <v>0.324771086261313</v>
      </c>
      <c r="W23" s="3" t="n">
        <f aca="false">Adequacy_high!AH20</f>
        <v>0.291234714700047</v>
      </c>
      <c r="X23" s="3" t="n">
        <f aca="false">Adequacy_high!AI20</f>
        <v>0.308183014390645</v>
      </c>
      <c r="Y23" s="3" t="n">
        <f aca="false">Adequacy_high!AJ20</f>
        <v>0.286321926358381</v>
      </c>
      <c r="Z23" s="3" t="n">
        <f aca="false">Adequacy_high!AK20</f>
        <v>0.324162992809173</v>
      </c>
      <c r="AA23" s="3" t="n">
        <f aca="false">Adequacy_high!AL20</f>
        <v>0.290596419271154</v>
      </c>
      <c r="AB23" s="3" t="n">
        <f aca="false">Adequacy_high!AM20</f>
        <v>0.306990273290562</v>
      </c>
      <c r="AC23" s="3" t="n">
        <f aca="false">Adequacy_high!AN20</f>
        <v>0.282575486016285</v>
      </c>
    </row>
    <row r="24" customFormat="false" ht="15" hidden="false" customHeight="false" outlineLevel="0" collapsed="false">
      <c r="A24" s="13" t="n">
        <f aca="false">A20+1</f>
        <v>2019</v>
      </c>
      <c r="B24" s="3" t="n">
        <f aca="false">Adequacy_low!AG21</f>
        <v>0.321483010721462</v>
      </c>
      <c r="C24" s="3" t="n">
        <f aca="false">Adequacy_low!AH21</f>
        <v>0.292589696792576</v>
      </c>
      <c r="D24" s="3" t="n">
        <f aca="false">Adequacy_low!AI21</f>
        <v>0.304077242888317</v>
      </c>
      <c r="E24" s="3" t="n">
        <f aca="false">Adequacy_low!AJ21</f>
        <v>0.283005239012394</v>
      </c>
      <c r="F24" s="3" t="n">
        <f aca="false">Adequacy_low!AK21</f>
        <v>0.318921094804008</v>
      </c>
      <c r="G24" s="3" t="n">
        <f aca="false">Adequacy_low!AL21</f>
        <v>0.288200130888248</v>
      </c>
      <c r="H24" s="3" t="n">
        <f aca="false">Adequacy_low!AM21</f>
        <v>0.302613954765963</v>
      </c>
      <c r="I24" s="3" t="n">
        <f aca="false">Adequacy_low!AN21</f>
        <v>0.278864363834001</v>
      </c>
      <c r="K24" s="13" t="n">
        <f aca="false">K20+1</f>
        <v>2020</v>
      </c>
      <c r="L24" s="3" t="n">
        <f aca="false">Adequacy_central!AG22</f>
        <v>0.317376106678619</v>
      </c>
      <c r="M24" s="3" t="n">
        <f aca="false">Adequacy_central!AH22</f>
        <v>0.287080767110788</v>
      </c>
      <c r="N24" s="3" t="n">
        <f aca="false">Adequacy_central!AI22</f>
        <v>0.292824696031279</v>
      </c>
      <c r="O24" s="3" t="n">
        <f aca="false">Adequacy_central!AJ22</f>
        <v>0.270604286723321</v>
      </c>
      <c r="P24" s="3" t="n">
        <f aca="false">Adequacy_central!AK22</f>
        <v>0.313597904631555</v>
      </c>
      <c r="Q24" s="3" t="n">
        <f aca="false">Adequacy_central!AL22</f>
        <v>0.280646287827723</v>
      </c>
      <c r="R24" s="3" t="n">
        <f aca="false">Adequacy_central!AM22</f>
        <v>0.290920538958272</v>
      </c>
      <c r="S24" s="3" t="n">
        <f aca="false">Adequacy_central!AN22</f>
        <v>0.264998069085725</v>
      </c>
      <c r="U24" s="13" t="n">
        <f aca="false">U20+1</f>
        <v>2019</v>
      </c>
      <c r="V24" s="3" t="n">
        <f aca="false">Adequacy_high!AG21</f>
        <v>0.320124688464173</v>
      </c>
      <c r="W24" s="3" t="n">
        <f aca="false">Adequacy_high!AH21</f>
        <v>0.295173338267658</v>
      </c>
      <c r="X24" s="3" t="n">
        <f aca="false">Adequacy_high!AI21</f>
        <v>0.302903825623327</v>
      </c>
      <c r="Y24" s="3" t="n">
        <f aca="false">Adequacy_high!AJ21</f>
        <v>0.28560272312562</v>
      </c>
      <c r="Z24" s="3" t="n">
        <f aca="false">Adequacy_high!AK21</f>
        <v>0.317696788075111</v>
      </c>
      <c r="AA24" s="3" t="n">
        <f aca="false">Adequacy_high!AL21</f>
        <v>0.290762400091565</v>
      </c>
      <c r="AB24" s="3" t="n">
        <f aca="false">Adequacy_high!AM21</f>
        <v>0.301438070204813</v>
      </c>
      <c r="AC24" s="3" t="n">
        <f aca="false">Adequacy_high!AN21</f>
        <v>0.281493817810065</v>
      </c>
    </row>
    <row r="25" customFormat="false" ht="15" hidden="false" customHeight="false" outlineLevel="0" collapsed="false">
      <c r="A25" s="13" t="n">
        <f aca="false">A21+1</f>
        <v>2020</v>
      </c>
      <c r="B25" s="3" t="n">
        <f aca="false">Adequacy_low!AG22</f>
        <v>0.317554552470009</v>
      </c>
      <c r="C25" s="3" t="n">
        <f aca="false">Adequacy_low!AH22</f>
        <v>0.287318763817257</v>
      </c>
      <c r="D25" s="3" t="n">
        <f aca="false">Adequacy_low!AI22</f>
        <v>0.293172845775475</v>
      </c>
      <c r="E25" s="3" t="n">
        <f aca="false">Adequacy_low!AJ22</f>
        <v>0.270847839137205</v>
      </c>
      <c r="F25" s="3" t="n">
        <f aca="false">Adequacy_low!AK22</f>
        <v>0.313777338088716</v>
      </c>
      <c r="G25" s="3" t="n">
        <f aca="false">Adequacy_low!AL22</f>
        <v>0.280886432582391</v>
      </c>
      <c r="H25" s="3" t="n">
        <f aca="false">Adequacy_low!AM22</f>
        <v>0.291336827442797</v>
      </c>
      <c r="I25" s="3" t="n">
        <f aca="false">Adequacy_low!AN22</f>
        <v>0.265243493470907</v>
      </c>
      <c r="K25" s="13" t="n">
        <f aca="false">K21+1</f>
        <v>2020</v>
      </c>
      <c r="L25" s="3" t="n">
        <f aca="false">Adequacy_central!AG23</f>
        <v>0.319374210012638</v>
      </c>
      <c r="M25" s="3" t="n">
        <f aca="false">Adequacy_central!AH23</f>
        <v>0.291337269859178</v>
      </c>
      <c r="N25" s="3" t="n">
        <f aca="false">Adequacy_central!AI23</f>
        <v>0.29344952988557</v>
      </c>
      <c r="O25" s="3" t="n">
        <f aca="false">Adequacy_central!AJ23</f>
        <v>0.271084138799819</v>
      </c>
      <c r="P25" s="3" t="n">
        <f aca="false">Adequacy_central!AK23</f>
        <v>0.313488453504124</v>
      </c>
      <c r="Q25" s="3" t="n">
        <f aca="false">Adequacy_central!AL23</f>
        <v>0.281771565046176</v>
      </c>
      <c r="R25" s="3" t="n">
        <f aca="false">Adequacy_central!AM23</f>
        <v>0.291734599965047</v>
      </c>
      <c r="S25" s="3" t="n">
        <f aca="false">Adequacy_central!AN23</f>
        <v>0.265808471346337</v>
      </c>
      <c r="U25" s="13" t="n">
        <f aca="false">U21+1</f>
        <v>2020</v>
      </c>
      <c r="V25" s="3" t="n">
        <f aca="false">Adequacy_high!AG22</f>
        <v>0.31905749036921</v>
      </c>
      <c r="W25" s="3" t="n">
        <f aca="false">Adequacy_high!AH22</f>
        <v>0.289862607753145</v>
      </c>
      <c r="X25" s="3" t="n">
        <f aca="false">Adequacy_high!AI22</f>
        <v>0.293241937766604</v>
      </c>
      <c r="Y25" s="3" t="n">
        <f aca="false">Adequacy_high!AJ22</f>
        <v>0.273498737212632</v>
      </c>
      <c r="Z25" s="3" t="n">
        <f aca="false">Adequacy_high!AK22</f>
        <v>0.315159334264821</v>
      </c>
      <c r="AA25" s="3" t="n">
        <f aca="false">Adequacy_high!AL22</f>
        <v>0.28321055766532</v>
      </c>
      <c r="AB25" s="3" t="n">
        <f aca="false">Adequacy_high!AM22</f>
        <v>0.291345574097084</v>
      </c>
      <c r="AC25" s="3" t="n">
        <f aca="false">Adequacy_high!AN22</f>
        <v>0.268092943478542</v>
      </c>
    </row>
    <row r="26" customFormat="false" ht="15" hidden="false" customHeight="false" outlineLevel="0" collapsed="false">
      <c r="A26" s="13" t="n">
        <f aca="false">A22+1</f>
        <v>2020</v>
      </c>
      <c r="B26" s="3" t="n">
        <f aca="false">Adequacy_low!AG23</f>
        <v>0.319898194865731</v>
      </c>
      <c r="C26" s="3" t="n">
        <f aca="false">Adequacy_low!AH23</f>
        <v>0.291468107139858</v>
      </c>
      <c r="D26" s="3" t="n">
        <f aca="false">Adequacy_low!AI23</f>
        <v>0.293529998402277</v>
      </c>
      <c r="E26" s="3" t="n">
        <f aca="false">Adequacy_low!AJ23</f>
        <v>0.270870744570963</v>
      </c>
      <c r="F26" s="3" t="n">
        <f aca="false">Adequacy_low!AK23</f>
        <v>0.313812666993616</v>
      </c>
      <c r="G26" s="3" t="n">
        <f aca="false">Adequacy_low!AL23</f>
        <v>0.281904168400827</v>
      </c>
      <c r="H26" s="3" t="n">
        <f aca="false">Adequacy_low!AM23</f>
        <v>0.29181526379386</v>
      </c>
      <c r="I26" s="3" t="n">
        <f aca="false">Adequacy_low!AN23</f>
        <v>0.266128709510307</v>
      </c>
      <c r="K26" s="13" t="n">
        <f aca="false">K22+1</f>
        <v>2020</v>
      </c>
      <c r="L26" s="3" t="n">
        <f aca="false">Adequacy_central!AG24</f>
        <v>0.316622767694578</v>
      </c>
      <c r="M26" s="3" t="n">
        <f aca="false">Adequacy_central!AH24</f>
        <v>0.296663270660435</v>
      </c>
      <c r="N26" s="3" t="n">
        <f aca="false">Adequacy_central!AI24</f>
        <v>0.291984628325399</v>
      </c>
      <c r="O26" s="3" t="n">
        <f aca="false">Adequacy_central!AJ24</f>
        <v>0.273430124782117</v>
      </c>
      <c r="P26" s="3" t="n">
        <f aca="false">Adequacy_central!AK24</f>
        <v>0.308689220314016</v>
      </c>
      <c r="Q26" s="3" t="n">
        <f aca="false">Adequacy_central!AL24</f>
        <v>0.284388346215608</v>
      </c>
      <c r="R26" s="3" t="n">
        <f aca="false">Adequacy_central!AM24</f>
        <v>0.290280713161108</v>
      </c>
      <c r="S26" s="3" t="n">
        <f aca="false">Adequacy_central!AN24</f>
        <v>0.268071537795894</v>
      </c>
      <c r="U26" s="13" t="n">
        <f aca="false">U22+1</f>
        <v>2020</v>
      </c>
      <c r="V26" s="3" t="n">
        <f aca="false">Adequacy_high!AG23</f>
        <v>0.319458743619852</v>
      </c>
      <c r="W26" s="3" t="n">
        <f aca="false">Adequacy_high!AH23</f>
        <v>0.294884827174021</v>
      </c>
      <c r="X26" s="3" t="n">
        <f aca="false">Adequacy_high!AI23</f>
        <v>0.293524445812794</v>
      </c>
      <c r="Y26" s="3" t="n">
        <f aca="false">Adequacy_high!AJ23</f>
        <v>0.274355101488276</v>
      </c>
      <c r="Z26" s="3" t="n">
        <f aca="false">Adequacy_high!AK23</f>
        <v>0.313352056512144</v>
      </c>
      <c r="AA26" s="3" t="n">
        <f aca="false">Adequacy_high!AL23</f>
        <v>0.285154359461359</v>
      </c>
      <c r="AB26" s="3" t="n">
        <f aca="false">Adequacy_high!AM23</f>
        <v>0.291886489656615</v>
      </c>
      <c r="AC26" s="3" t="n">
        <f aca="false">Adequacy_high!AN23</f>
        <v>0.269408651158604</v>
      </c>
    </row>
    <row r="27" customFormat="false" ht="15" hidden="false" customHeight="false" outlineLevel="0" collapsed="false">
      <c r="A27" s="13" t="n">
        <f aca="false">A23+1</f>
        <v>2020</v>
      </c>
      <c r="B27" s="3" t="n">
        <f aca="false">Adequacy_low!AG24</f>
        <v>0.315821981029684</v>
      </c>
      <c r="C27" s="3" t="n">
        <f aca="false">Adequacy_low!AH24</f>
        <v>0.296790374559506</v>
      </c>
      <c r="D27" s="3" t="n">
        <f aca="false">Adequacy_low!AI24</f>
        <v>0.291419688930555</v>
      </c>
      <c r="E27" s="3" t="n">
        <f aca="false">Adequacy_low!AJ24</f>
        <v>0.272970166696853</v>
      </c>
      <c r="F27" s="3" t="n">
        <f aca="false">Adequacy_low!AK24</f>
        <v>0.307974708823042</v>
      </c>
      <c r="G27" s="3" t="n">
        <f aca="false">Adequacy_low!AL24</f>
        <v>0.284617036606537</v>
      </c>
      <c r="H27" s="3" t="n">
        <f aca="false">Adequacy_low!AM24</f>
        <v>0.289781141069855</v>
      </c>
      <c r="I27" s="3" t="n">
        <f aca="false">Adequacy_low!AN24</f>
        <v>0.268140309999141</v>
      </c>
      <c r="K27" s="13" t="n">
        <f aca="false">K23+1</f>
        <v>2020</v>
      </c>
      <c r="L27" s="3" t="n">
        <f aca="false">Adequacy_central!AG25</f>
        <v>0.319364528264759</v>
      </c>
      <c r="M27" s="3" t="n">
        <f aca="false">Adequacy_central!AH25</f>
        <v>0.300680695801388</v>
      </c>
      <c r="N27" s="3" t="n">
        <f aca="false">Adequacy_central!AI25</f>
        <v>0.292036100321128</v>
      </c>
      <c r="O27" s="3" t="n">
        <f aca="false">Adequacy_central!AJ25</f>
        <v>0.272872800742684</v>
      </c>
      <c r="P27" s="3" t="n">
        <f aca="false">Adequacy_central!AK25</f>
        <v>0.310152592523161</v>
      </c>
      <c r="Q27" s="3" t="n">
        <f aca="false">Adequacy_central!AL25</f>
        <v>0.285220316596037</v>
      </c>
      <c r="R27" s="3" t="n">
        <f aca="false">Adequacy_central!AM25</f>
        <v>0.290607124711682</v>
      </c>
      <c r="S27" s="3" t="n">
        <f aca="false">Adequacy_central!AN25</f>
        <v>0.267613625752798</v>
      </c>
      <c r="U27" s="13" t="n">
        <f aca="false">U23+1</f>
        <v>2020</v>
      </c>
      <c r="V27" s="3" t="n">
        <f aca="false">Adequacy_high!AG24</f>
        <v>0.318247646260741</v>
      </c>
      <c r="W27" s="3" t="n">
        <f aca="false">Adequacy_high!AH24</f>
        <v>0.300108022192662</v>
      </c>
      <c r="X27" s="3" t="n">
        <f aca="false">Adequacy_high!AI24</f>
        <v>0.291100221714701</v>
      </c>
      <c r="Y27" s="3" t="n">
        <f aca="false">Adequacy_high!AJ24</f>
        <v>0.276194132109609</v>
      </c>
      <c r="Z27" s="3" t="n">
        <f aca="false">Adequacy_high!AK24</f>
        <v>0.310196884413154</v>
      </c>
      <c r="AA27" s="3" t="n">
        <f aca="false">Adequacy_high!AL24</f>
        <v>0.28761560687368</v>
      </c>
      <c r="AB27" s="3" t="n">
        <f aca="false">Adequacy_high!AM24</f>
        <v>0.28939919954953</v>
      </c>
      <c r="AC27" s="3" t="n">
        <f aca="false">Adequacy_high!AN24</f>
        <v>0.271131467795195</v>
      </c>
    </row>
    <row r="28" customFormat="false" ht="15" hidden="false" customHeight="false" outlineLevel="0" collapsed="false">
      <c r="A28" s="13" t="n">
        <f aca="false">A24+1</f>
        <v>2020</v>
      </c>
      <c r="B28" s="3" t="n">
        <f aca="false">Adequacy_low!AG25</f>
        <v>0.319284369892252</v>
      </c>
      <c r="C28" s="3" t="n">
        <f aca="false">Adequacy_low!AH25</f>
        <v>0.300805474495284</v>
      </c>
      <c r="D28" s="3" t="n">
        <f aca="false">Adequacy_low!AI25</f>
        <v>0.292376564488728</v>
      </c>
      <c r="E28" s="3" t="n">
        <f aca="false">Adequacy_low!AJ25</f>
        <v>0.272537427023912</v>
      </c>
      <c r="F28" s="3" t="n">
        <f aca="false">Adequacy_low!AK25</f>
        <v>0.310166253737463</v>
      </c>
      <c r="G28" s="3" t="n">
        <f aca="false">Adequacy_low!AL25</f>
        <v>0.285446990675572</v>
      </c>
      <c r="H28" s="3" t="n">
        <f aca="false">Adequacy_low!AM25</f>
        <v>0.290948276082387</v>
      </c>
      <c r="I28" s="3" t="n">
        <f aca="false">Adequacy_low!AN25</f>
        <v>0.267688902462064</v>
      </c>
      <c r="K28" s="13" t="n">
        <f aca="false">K24+1</f>
        <v>2021</v>
      </c>
      <c r="L28" s="3" t="n">
        <f aca="false">Adequacy_central!AG26</f>
        <v>0.328170254371243</v>
      </c>
      <c r="M28" s="3" t="n">
        <f aca="false">Adequacy_central!AH26</f>
        <v>0.309609246930564</v>
      </c>
      <c r="N28" s="3" t="n">
        <f aca="false">Adequacy_central!AI26</f>
        <v>0.296883262608556</v>
      </c>
      <c r="O28" s="3" t="n">
        <f aca="false">Adequacy_central!AJ26</f>
        <v>0.277813153421788</v>
      </c>
      <c r="P28" s="3" t="n">
        <f aca="false">Adequacy_central!AK26</f>
        <v>0.317356584004663</v>
      </c>
      <c r="Q28" s="3" t="n">
        <f aca="false">Adequacy_central!AL26</f>
        <v>0.290516763205411</v>
      </c>
      <c r="R28" s="3" t="n">
        <f aca="false">Adequacy_central!AM26</f>
        <v>0.295481941136553</v>
      </c>
      <c r="S28" s="3" t="n">
        <f aca="false">Adequacy_central!AN26</f>
        <v>0.272291734787217</v>
      </c>
      <c r="U28" s="13" t="n">
        <f aca="false">U24+1</f>
        <v>2020</v>
      </c>
      <c r="V28" s="3" t="n">
        <f aca="false">Adequacy_high!AG25</f>
        <v>0.321487552768906</v>
      </c>
      <c r="W28" s="3" t="n">
        <f aca="false">Adequacy_high!AH25</f>
        <v>0.304481838108486</v>
      </c>
      <c r="X28" s="3" t="n">
        <f aca="false">Adequacy_high!AI25</f>
        <v>0.292876965118019</v>
      </c>
      <c r="Y28" s="3" t="n">
        <f aca="false">Adequacy_high!AJ25</f>
        <v>0.276359161217023</v>
      </c>
      <c r="Z28" s="3" t="n">
        <f aca="false">Adequacy_high!AK25</f>
        <v>0.312149243669126</v>
      </c>
      <c r="AA28" s="3" t="n">
        <f aca="false">Adequacy_high!AL25</f>
        <v>0.289213958679273</v>
      </c>
      <c r="AB28" s="3" t="n">
        <f aca="false">Adequacy_high!AM25</f>
        <v>0.291263994750594</v>
      </c>
      <c r="AC28" s="3" t="n">
        <f aca="false">Adequacy_high!AN25</f>
        <v>0.271252622061377</v>
      </c>
    </row>
    <row r="29" customFormat="false" ht="15" hidden="false" customHeight="false" outlineLevel="0" collapsed="false">
      <c r="A29" s="13" t="n">
        <f aca="false">A25+1</f>
        <v>2021</v>
      </c>
      <c r="B29" s="3" t="n">
        <f aca="false">Adequacy_low!AG26</f>
        <v>0.328466027338326</v>
      </c>
      <c r="C29" s="3" t="n">
        <f aca="false">Adequacy_low!AH26</f>
        <v>0.309634229163601</v>
      </c>
      <c r="D29" s="3" t="n">
        <f aca="false">Adequacy_low!AI26</f>
        <v>0.296820903529444</v>
      </c>
      <c r="E29" s="3" t="n">
        <f aca="false">Adequacy_low!AJ26</f>
        <v>0.277404986495497</v>
      </c>
      <c r="F29" s="3" t="n">
        <f aca="false">Adequacy_low!AK26</f>
        <v>0.317392233982316</v>
      </c>
      <c r="G29" s="3" t="n">
        <f aca="false">Adequacy_low!AL26</f>
        <v>0.290460978900786</v>
      </c>
      <c r="H29" s="3" t="n">
        <f aca="false">Adequacy_low!AM26</f>
        <v>0.295484595749361</v>
      </c>
      <c r="I29" s="3" t="n">
        <f aca="false">Adequacy_low!AN26</f>
        <v>0.272287978682619</v>
      </c>
      <c r="K29" s="13" t="n">
        <f aca="false">K25+1</f>
        <v>2021</v>
      </c>
      <c r="L29" s="3" t="n">
        <f aca="false">Adequacy_central!AG27</f>
        <v>0.33369326258074</v>
      </c>
      <c r="M29" s="3" t="n">
        <f aca="false">Adequacy_central!AH27</f>
        <v>0.31560189276228</v>
      </c>
      <c r="N29" s="3" t="n">
        <f aca="false">Adequacy_central!AI27</f>
        <v>0.297902242700017</v>
      </c>
      <c r="O29" s="3" t="n">
        <f aca="false">Adequacy_central!AJ27</f>
        <v>0.279040504744317</v>
      </c>
      <c r="P29" s="3" t="n">
        <f aca="false">Adequacy_central!AK27</f>
        <v>0.321031310131523</v>
      </c>
      <c r="Q29" s="3" t="n">
        <f aca="false">Adequacy_central!AL27</f>
        <v>0.29345248704766</v>
      </c>
      <c r="R29" s="3" t="n">
        <f aca="false">Adequacy_central!AM27</f>
        <v>0.296722696453522</v>
      </c>
      <c r="S29" s="3" t="n">
        <f aca="false">Adequacy_central!AN27</f>
        <v>0.272862489020405</v>
      </c>
      <c r="U29" s="13" t="n">
        <f aca="false">U25+1</f>
        <v>2021</v>
      </c>
      <c r="V29" s="3" t="n">
        <f aca="false">Adequacy_high!AG26</f>
        <v>0.327232548032485</v>
      </c>
      <c r="W29" s="3" t="n">
        <f aca="false">Adequacy_high!AH26</f>
        <v>0.312286538313639</v>
      </c>
      <c r="X29" s="3" t="n">
        <f aca="false">Adequacy_high!AI26</f>
        <v>0.297207460424193</v>
      </c>
      <c r="Y29" s="3" t="n">
        <f aca="false">Adequacy_high!AJ26</f>
        <v>0.280079605659191</v>
      </c>
      <c r="Z29" s="3" t="n">
        <f aca="false">Adequacy_high!AK26</f>
        <v>0.316118013264706</v>
      </c>
      <c r="AA29" s="3" t="n">
        <f aca="false">Adequacy_high!AL26</f>
        <v>0.293589999859571</v>
      </c>
      <c r="AB29" s="3" t="n">
        <f aca="false">Adequacy_high!AM26</f>
        <v>0.295828714392844</v>
      </c>
      <c r="AC29" s="3" t="n">
        <f aca="false">Adequacy_high!AN26</f>
        <v>0.274563037574774</v>
      </c>
    </row>
    <row r="30" customFormat="false" ht="15" hidden="false" customHeight="false" outlineLevel="0" collapsed="false">
      <c r="A30" s="13" t="n">
        <f aca="false">A26+1</f>
        <v>2021</v>
      </c>
      <c r="B30" s="3" t="n">
        <f aca="false">Adequacy_low!AG27</f>
        <v>0.332447469904057</v>
      </c>
      <c r="C30" s="3" t="n">
        <f aca="false">Adequacy_low!AH27</f>
        <v>0.315604680392566</v>
      </c>
      <c r="D30" s="3" t="n">
        <f aca="false">Adequacy_low!AI27</f>
        <v>0.297770214290683</v>
      </c>
      <c r="E30" s="3" t="n">
        <f aca="false">Adequacy_low!AJ27</f>
        <v>0.278706593500281</v>
      </c>
      <c r="F30" s="3" t="n">
        <f aca="false">Adequacy_low!AK27</f>
        <v>0.320288312405584</v>
      </c>
      <c r="G30" s="3" t="n">
        <f aca="false">Adequacy_low!AL27</f>
        <v>0.293325675142516</v>
      </c>
      <c r="H30" s="3" t="n">
        <f aca="false">Adequacy_low!AM27</f>
        <v>0.296309106604742</v>
      </c>
      <c r="I30" s="3" t="n">
        <f aca="false">Adequacy_low!AN27</f>
        <v>0.272786548631497</v>
      </c>
      <c r="K30" s="13" t="n">
        <f aca="false">K26+1</f>
        <v>2021</v>
      </c>
      <c r="L30" s="3" t="n">
        <f aca="false">Adequacy_central!AG28</f>
        <v>0.334886528191141</v>
      </c>
      <c r="M30" s="3" t="n">
        <f aca="false">Adequacy_central!AH28</f>
        <v>0.319214084734633</v>
      </c>
      <c r="N30" s="3" t="n">
        <f aca="false">Adequacy_central!AI28</f>
        <v>0.29750243482083</v>
      </c>
      <c r="O30" s="3" t="n">
        <f aca="false">Adequacy_central!AJ28</f>
        <v>0.280205918041366</v>
      </c>
      <c r="P30" s="3" t="n">
        <f aca="false">Adequacy_central!AK28</f>
        <v>0.321269461212543</v>
      </c>
      <c r="Q30" s="3" t="n">
        <f aca="false">Adequacy_central!AL28</f>
        <v>0.294785983171003</v>
      </c>
      <c r="R30" s="3" t="n">
        <f aca="false">Adequacy_central!AM28</f>
        <v>0.296572017233986</v>
      </c>
      <c r="S30" s="3" t="n">
        <f aca="false">Adequacy_central!AN28</f>
        <v>0.273821767437257</v>
      </c>
      <c r="U30" s="13" t="n">
        <f aca="false">U26+1</f>
        <v>2021</v>
      </c>
      <c r="V30" s="3" t="n">
        <f aca="false">Adequacy_high!AG27</f>
        <v>0.335507412122555</v>
      </c>
      <c r="W30" s="3" t="n">
        <f aca="false">Adequacy_high!AH27</f>
        <v>0.319148045167131</v>
      </c>
      <c r="X30" s="3" t="n">
        <f aca="false">Adequacy_high!AI27</f>
        <v>0.299497530711375</v>
      </c>
      <c r="Y30" s="3" t="n">
        <f aca="false">Adequacy_high!AJ27</f>
        <v>0.28224645161996</v>
      </c>
      <c r="Z30" s="3" t="n">
        <f aca="false">Adequacy_high!AK27</f>
        <v>0.321854132741289</v>
      </c>
      <c r="AA30" s="3" t="n">
        <f aca="false">Adequacy_high!AL27</f>
        <v>0.296459612546894</v>
      </c>
      <c r="AB30" s="3" t="n">
        <f aca="false">Adequacy_high!AM27</f>
        <v>0.297892982957715</v>
      </c>
      <c r="AC30" s="3" t="n">
        <f aca="false">Adequacy_high!AN27</f>
        <v>0.275753532811728</v>
      </c>
    </row>
    <row r="31" customFormat="false" ht="15" hidden="false" customHeight="false" outlineLevel="0" collapsed="false">
      <c r="A31" s="13" t="n">
        <f aca="false">A27+1</f>
        <v>2021</v>
      </c>
      <c r="B31" s="3" t="n">
        <f aca="false">Adequacy_low!AG28</f>
        <v>0.334687426944711</v>
      </c>
      <c r="C31" s="3" t="n">
        <f aca="false">Adequacy_low!AH28</f>
        <v>0.319422287960513</v>
      </c>
      <c r="D31" s="3" t="n">
        <f aca="false">Adequacy_low!AI28</f>
        <v>0.297990888835396</v>
      </c>
      <c r="E31" s="3" t="n">
        <f aca="false">Adequacy_low!AJ28</f>
        <v>0.280126047207849</v>
      </c>
      <c r="F31" s="3" t="n">
        <f aca="false">Adequacy_low!AK28</f>
        <v>0.321097109647109</v>
      </c>
      <c r="G31" s="3" t="n">
        <f aca="false">Adequacy_low!AL28</f>
        <v>0.294872386999965</v>
      </c>
      <c r="H31" s="3" t="n">
        <f aca="false">Adequacy_low!AM28</f>
        <v>0.296843134032135</v>
      </c>
      <c r="I31" s="3" t="n">
        <f aca="false">Adequacy_low!AN28</f>
        <v>0.273802729369388</v>
      </c>
      <c r="K31" s="13" t="n">
        <f aca="false">K27+1</f>
        <v>2021</v>
      </c>
      <c r="L31" s="3" t="n">
        <f aca="false">Adequacy_central!AG29</f>
        <v>0.33722239488523</v>
      </c>
      <c r="M31" s="3" t="n">
        <f aca="false">Adequacy_central!AH29</f>
        <v>0.322233479678884</v>
      </c>
      <c r="N31" s="3" t="n">
        <f aca="false">Adequacy_central!AI29</f>
        <v>0.300863519393558</v>
      </c>
      <c r="O31" s="3" t="n">
        <f aca="false">Adequacy_central!AJ29</f>
        <v>0.281150788611889</v>
      </c>
      <c r="P31" s="3" t="n">
        <f aca="false">Adequacy_central!AK29</f>
        <v>0.322041397220873</v>
      </c>
      <c r="Q31" s="3" t="n">
        <f aca="false">Adequacy_central!AL29</f>
        <v>0.295752328728206</v>
      </c>
      <c r="R31" s="3" t="n">
        <f aca="false">Adequacy_central!AM29</f>
        <v>0.299897932147446</v>
      </c>
      <c r="S31" s="3" t="n">
        <f aca="false">Adequacy_central!AN29</f>
        <v>0.275478998463128</v>
      </c>
      <c r="U31" s="13" t="n">
        <f aca="false">U27+1</f>
        <v>2021</v>
      </c>
      <c r="V31" s="3" t="n">
        <f aca="false">Adequacy_high!AG28</f>
        <v>0.337957165977676</v>
      </c>
      <c r="W31" s="3" t="n">
        <f aca="false">Adequacy_high!AH28</f>
        <v>0.323517899548657</v>
      </c>
      <c r="X31" s="3" t="n">
        <f aca="false">Adequacy_high!AI28</f>
        <v>0.299251033693521</v>
      </c>
      <c r="Y31" s="3" t="n">
        <f aca="false">Adequacy_high!AJ28</f>
        <v>0.283904270757766</v>
      </c>
      <c r="Z31" s="3" t="n">
        <f aca="false">Adequacy_high!AK28</f>
        <v>0.322176623961759</v>
      </c>
      <c r="AA31" s="3" t="n">
        <f aca="false">Adequacy_high!AL28</f>
        <v>0.297842628912371</v>
      </c>
      <c r="AB31" s="3" t="n">
        <f aca="false">Adequacy_high!AM28</f>
        <v>0.297414554947115</v>
      </c>
      <c r="AC31" s="3" t="n">
        <f aca="false">Adequacy_high!AN28</f>
        <v>0.277024467692421</v>
      </c>
    </row>
    <row r="32" customFormat="false" ht="15" hidden="false" customHeight="false" outlineLevel="0" collapsed="false">
      <c r="A32" s="13" t="n">
        <f aca="false">A28+1</f>
        <v>2021</v>
      </c>
      <c r="B32" s="3" t="n">
        <f aca="false">Adequacy_low!AG29</f>
        <v>0.335100685524572</v>
      </c>
      <c r="C32" s="3" t="n">
        <f aca="false">Adequacy_low!AH29</f>
        <v>0.322470495416704</v>
      </c>
      <c r="D32" s="3" t="n">
        <f aca="false">Adequacy_low!AI29</f>
        <v>0.299237354298635</v>
      </c>
      <c r="E32" s="3" t="n">
        <f aca="false">Adequacy_low!AJ29</f>
        <v>0.28102734241144</v>
      </c>
      <c r="F32" s="3" t="n">
        <f aca="false">Adequacy_low!AK29</f>
        <v>0.320560339648163</v>
      </c>
      <c r="G32" s="3" t="n">
        <f aca="false">Adequacy_low!AL29</f>
        <v>0.295906408259645</v>
      </c>
      <c r="H32" s="3" t="n">
        <f aca="false">Adequacy_low!AM29</f>
        <v>0.298336303539702</v>
      </c>
      <c r="I32" s="3" t="n">
        <f aca="false">Adequacy_low!AN29</f>
        <v>0.27547555001904</v>
      </c>
      <c r="K32" s="13" t="n">
        <f aca="false">K28+1</f>
        <v>2022</v>
      </c>
      <c r="L32" s="3" t="n">
        <f aca="false">Adequacy_central!AG30</f>
        <v>0.336796575485703</v>
      </c>
      <c r="M32" s="3" t="n">
        <f aca="false">Adequacy_central!AH30</f>
        <v>0.326872664957355</v>
      </c>
      <c r="N32" s="3" t="n">
        <f aca="false">Adequacy_central!AI30</f>
        <v>0.298059409438302</v>
      </c>
      <c r="O32" s="3" t="n">
        <f aca="false">Adequacy_central!AJ30</f>
        <v>0.282193923477609</v>
      </c>
      <c r="P32" s="3" t="n">
        <f aca="false">Adequacy_central!AK30</f>
        <v>0.319507005644399</v>
      </c>
      <c r="Q32" s="3" t="n">
        <f aca="false">Adequacy_central!AL30</f>
        <v>0.296875793185583</v>
      </c>
      <c r="R32" s="3" t="n">
        <f aca="false">Adequacy_central!AM30</f>
        <v>0.297076339263487</v>
      </c>
      <c r="S32" s="3" t="n">
        <f aca="false">Adequacy_central!AN30</f>
        <v>0.276009073026647</v>
      </c>
      <c r="U32" s="13" t="n">
        <f aca="false">U28+1</f>
        <v>2021</v>
      </c>
      <c r="V32" s="3" t="n">
        <f aca="false">Adequacy_high!AG29</f>
        <v>0.340663622715128</v>
      </c>
      <c r="W32" s="3" t="n">
        <f aca="false">Adequacy_high!AH29</f>
        <v>0.325606272449632</v>
      </c>
      <c r="X32" s="3" t="n">
        <f aca="false">Adequacy_high!AI29</f>
        <v>0.301957426291582</v>
      </c>
      <c r="Y32" s="3" t="n">
        <f aca="false">Adequacy_high!AJ29</f>
        <v>0.284772097934862</v>
      </c>
      <c r="Z32" s="3" t="n">
        <f aca="false">Adequacy_high!AK29</f>
        <v>0.324454815889923</v>
      </c>
      <c r="AA32" s="3" t="n">
        <f aca="false">Adequacy_high!AL29</f>
        <v>0.298426487966005</v>
      </c>
      <c r="AB32" s="3" t="n">
        <f aca="false">Adequacy_high!AM29</f>
        <v>0.300142254606333</v>
      </c>
      <c r="AC32" s="3" t="n">
        <f aca="false">Adequacy_high!AN29</f>
        <v>0.278204554188896</v>
      </c>
    </row>
    <row r="33" customFormat="false" ht="15" hidden="false" customHeight="false" outlineLevel="0" collapsed="false">
      <c r="A33" s="13" t="n">
        <f aca="false">A29+1</f>
        <v>2022</v>
      </c>
      <c r="B33" s="3" t="n">
        <f aca="false">Adequacy_low!AG30</f>
        <v>0.335040011988502</v>
      </c>
      <c r="C33" s="3" t="n">
        <f aca="false">Adequacy_low!AH30</f>
        <v>0.326867421604618</v>
      </c>
      <c r="D33" s="3" t="n">
        <f aca="false">Adequacy_low!AI30</f>
        <v>0.297628543428184</v>
      </c>
      <c r="E33" s="3" t="n">
        <f aca="false">Adequacy_low!AJ30</f>
        <v>0.281777617961628</v>
      </c>
      <c r="F33" s="3" t="n">
        <f aca="false">Adequacy_low!AK30</f>
        <v>0.317948510855167</v>
      </c>
      <c r="G33" s="3" t="n">
        <f aca="false">Adequacy_low!AL30</f>
        <v>0.296786209814817</v>
      </c>
      <c r="H33" s="3" t="n">
        <f aca="false">Adequacy_low!AM30</f>
        <v>0.29664486982407</v>
      </c>
      <c r="I33" s="3" t="n">
        <f aca="false">Adequacy_low!AN30</f>
        <v>0.27599052270307</v>
      </c>
      <c r="K33" s="13" t="n">
        <f aca="false">K29+1</f>
        <v>2022</v>
      </c>
      <c r="L33" s="3" t="n">
        <f aca="false">Adequacy_central!AG31</f>
        <v>0.342112464259372</v>
      </c>
      <c r="M33" s="3" t="n">
        <f aca="false">Adequacy_central!AH31</f>
        <v>0.331570353789017</v>
      </c>
      <c r="N33" s="3" t="n">
        <f aca="false">Adequacy_central!AI31</f>
        <v>0.301703288585224</v>
      </c>
      <c r="O33" s="3" t="n">
        <f aca="false">Adequacy_central!AJ31</f>
        <v>0.284199228292198</v>
      </c>
      <c r="P33" s="3" t="n">
        <f aca="false">Adequacy_central!AK31</f>
        <v>0.325168201331044</v>
      </c>
      <c r="Q33" s="3" t="n">
        <f aca="false">Adequacy_central!AL31</f>
        <v>0.2999492307834</v>
      </c>
      <c r="R33" s="3" t="n">
        <f aca="false">Adequacy_central!AM31</f>
        <v>0.300213857025007</v>
      </c>
      <c r="S33" s="3" t="n">
        <f aca="false">Adequacy_central!AN31</f>
        <v>0.277944769701117</v>
      </c>
      <c r="U33" s="13" t="n">
        <f aca="false">U29+1</f>
        <v>2022</v>
      </c>
      <c r="V33" s="3" t="n">
        <f aca="false">Adequacy_high!AG30</f>
        <v>0.344027203796169</v>
      </c>
      <c r="W33" s="3" t="n">
        <f aca="false">Adequacy_high!AH30</f>
        <v>0.330751252708241</v>
      </c>
      <c r="X33" s="3" t="n">
        <f aca="false">Adequacy_high!AI30</f>
        <v>0.302224674337159</v>
      </c>
      <c r="Y33" s="3" t="n">
        <f aca="false">Adequacy_high!AJ30</f>
        <v>0.286622238749221</v>
      </c>
      <c r="Z33" s="3" t="n">
        <f aca="false">Adequacy_high!AK30</f>
        <v>0.326673034344958</v>
      </c>
      <c r="AA33" s="3" t="n">
        <f aca="false">Adequacy_high!AL30</f>
        <v>0.300841768480328</v>
      </c>
      <c r="AB33" s="3" t="n">
        <f aca="false">Adequacy_high!AM30</f>
        <v>0.300797660652952</v>
      </c>
      <c r="AC33" s="3" t="n">
        <f aca="false">Adequacy_high!AN30</f>
        <v>0.279540523412903</v>
      </c>
    </row>
    <row r="34" customFormat="false" ht="15" hidden="false" customHeight="false" outlineLevel="0" collapsed="false">
      <c r="A34" s="13" t="n">
        <f aca="false">A30+1</f>
        <v>2022</v>
      </c>
      <c r="B34" s="3" t="n">
        <f aca="false">Adequacy_low!AG31</f>
        <v>0.341063502482204</v>
      </c>
      <c r="C34" s="3" t="n">
        <f aca="false">Adequacy_low!AH31</f>
        <v>0.331853457609391</v>
      </c>
      <c r="D34" s="3" t="n">
        <f aca="false">Adequacy_low!AI31</f>
        <v>0.3010246167392</v>
      </c>
      <c r="E34" s="3" t="n">
        <f aca="false">Adequacy_low!AJ31</f>
        <v>0.284286118107684</v>
      </c>
      <c r="F34" s="3" t="n">
        <f aca="false">Adequacy_low!AK31</f>
        <v>0.323102598337099</v>
      </c>
      <c r="G34" s="3" t="n">
        <f aca="false">Adequacy_low!AL31</f>
        <v>0.300165634046359</v>
      </c>
      <c r="H34" s="3" t="n">
        <f aca="false">Adequacy_low!AM31</f>
        <v>0.299858904239854</v>
      </c>
      <c r="I34" s="3" t="n">
        <f aca="false">Adequacy_low!AN31</f>
        <v>0.277745923577277</v>
      </c>
      <c r="K34" s="13" t="n">
        <f aca="false">K30+1</f>
        <v>2022</v>
      </c>
      <c r="L34" s="3" t="n">
        <f aca="false">Adequacy_central!AG32</f>
        <v>0.34596645774241</v>
      </c>
      <c r="M34" s="3" t="n">
        <f aca="false">Adequacy_central!AH32</f>
        <v>0.335140998631711</v>
      </c>
      <c r="N34" s="3" t="n">
        <f aca="false">Adequacy_central!AI32</f>
        <v>0.303094648332802</v>
      </c>
      <c r="O34" s="3" t="n">
        <f aca="false">Adequacy_central!AJ32</f>
        <v>0.284423574884765</v>
      </c>
      <c r="P34" s="3" t="n">
        <f aca="false">Adequacy_central!AK32</f>
        <v>0.327111235438882</v>
      </c>
      <c r="Q34" s="3" t="n">
        <f aca="false">Adequacy_central!AL32</f>
        <v>0.300954036522012</v>
      </c>
      <c r="R34" s="3" t="n">
        <f aca="false">Adequacy_central!AM32</f>
        <v>0.301322450464762</v>
      </c>
      <c r="S34" s="3" t="n">
        <f aca="false">Adequacy_central!AN32</f>
        <v>0.278202092216532</v>
      </c>
      <c r="U34" s="13" t="n">
        <f aca="false">U30+1</f>
        <v>2022</v>
      </c>
      <c r="V34" s="3" t="n">
        <f aca="false">Adequacy_high!AG31</f>
        <v>0.347477992591377</v>
      </c>
      <c r="W34" s="3" t="n">
        <f aca="false">Adequacy_high!AH31</f>
        <v>0.334819761568538</v>
      </c>
      <c r="X34" s="3" t="n">
        <f aca="false">Adequacy_high!AI31</f>
        <v>0.305850553443504</v>
      </c>
      <c r="Y34" s="3" t="n">
        <f aca="false">Adequacy_high!AJ31</f>
        <v>0.287500752419305</v>
      </c>
      <c r="Z34" s="3" t="n">
        <f aca="false">Adequacy_high!AK31</f>
        <v>0.32948810433445</v>
      </c>
      <c r="AA34" s="3" t="n">
        <f aca="false">Adequacy_high!AL31</f>
        <v>0.303405013703909</v>
      </c>
      <c r="AB34" s="3" t="n">
        <f aca="false">Adequacy_high!AM31</f>
        <v>0.304568653854005</v>
      </c>
      <c r="AC34" s="3" t="n">
        <f aca="false">Adequacy_high!AN31</f>
        <v>0.28088076547699</v>
      </c>
    </row>
    <row r="35" customFormat="false" ht="15" hidden="false" customHeight="false" outlineLevel="0" collapsed="false">
      <c r="A35" s="13" t="n">
        <f aca="false">A31+1</f>
        <v>2022</v>
      </c>
      <c r="B35" s="3" t="n">
        <f aca="false">Adequacy_low!AG32</f>
        <v>0.344088867130194</v>
      </c>
      <c r="C35" s="3" t="n">
        <f aca="false">Adequacy_low!AH32</f>
        <v>0.335190408177918</v>
      </c>
      <c r="D35" s="3" t="n">
        <f aca="false">Adequacy_low!AI32</f>
        <v>0.301181988586137</v>
      </c>
      <c r="E35" s="3" t="n">
        <f aca="false">Adequacy_low!AJ32</f>
        <v>0.284513376032096</v>
      </c>
      <c r="F35" s="3" t="n">
        <f aca="false">Adequacy_low!AK32</f>
        <v>0.325558306303991</v>
      </c>
      <c r="G35" s="3" t="n">
        <f aca="false">Adequacy_low!AL32</f>
        <v>0.301328350406406</v>
      </c>
      <c r="H35" s="3" t="n">
        <f aca="false">Adequacy_low!AM32</f>
        <v>0.299468284559932</v>
      </c>
      <c r="I35" s="3" t="n">
        <f aca="false">Adequacy_low!AN32</f>
        <v>0.27790482265279</v>
      </c>
      <c r="K35" s="13" t="n">
        <f aca="false">K31+1</f>
        <v>2022</v>
      </c>
      <c r="L35" s="3" t="n">
        <f aca="false">Adequacy_central!AG33</f>
        <v>0.34713557307511</v>
      </c>
      <c r="M35" s="3" t="n">
        <f aca="false">Adequacy_central!AH33</f>
        <v>0.339406073495834</v>
      </c>
      <c r="N35" s="3" t="n">
        <f aca="false">Adequacy_central!AI33</f>
        <v>0.301922673069695</v>
      </c>
      <c r="O35" s="3" t="n">
        <f aca="false">Adequacy_central!AJ33</f>
        <v>0.285731300185267</v>
      </c>
      <c r="P35" s="3" t="n">
        <f aca="false">Adequacy_central!AK33</f>
        <v>0.32702753675262</v>
      </c>
      <c r="Q35" s="3" t="n">
        <f aca="false">Adequacy_central!AL33</f>
        <v>0.302847862022928</v>
      </c>
      <c r="R35" s="3" t="n">
        <f aca="false">Adequacy_central!AM33</f>
        <v>0.300068806146656</v>
      </c>
      <c r="S35" s="3" t="n">
        <f aca="false">Adequacy_central!AN33</f>
        <v>0.279675035337722</v>
      </c>
      <c r="U35" s="13" t="n">
        <f aca="false">U31+1</f>
        <v>2022</v>
      </c>
      <c r="V35" s="3" t="n">
        <f aca="false">Adequacy_high!AG32</f>
        <v>0.350809161200371</v>
      </c>
      <c r="W35" s="3" t="n">
        <f aca="false">Adequacy_high!AH32</f>
        <v>0.338202084420884</v>
      </c>
      <c r="X35" s="3" t="n">
        <f aca="false">Adequacy_high!AI32</f>
        <v>0.305694150489784</v>
      </c>
      <c r="Y35" s="3" t="n">
        <f aca="false">Adequacy_high!AJ32</f>
        <v>0.286954854127095</v>
      </c>
      <c r="Z35" s="3" t="n">
        <f aca="false">Adequacy_high!AK32</f>
        <v>0.330130952648381</v>
      </c>
      <c r="AA35" s="3" t="n">
        <f aca="false">Adequacy_high!AL32</f>
        <v>0.30318900947758</v>
      </c>
      <c r="AB35" s="3" t="n">
        <f aca="false">Adequacy_high!AM32</f>
        <v>0.304397313211488</v>
      </c>
      <c r="AC35" s="3" t="n">
        <f aca="false">Adequacy_high!AN32</f>
        <v>0.280914598358902</v>
      </c>
    </row>
    <row r="36" customFormat="false" ht="15" hidden="false" customHeight="false" outlineLevel="0" collapsed="false">
      <c r="A36" s="13" t="n">
        <f aca="false">A32+1</f>
        <v>2022</v>
      </c>
      <c r="B36" s="3" t="n">
        <f aca="false">Adequacy_low!AG33</f>
        <v>0.346782570380481</v>
      </c>
      <c r="C36" s="3" t="n">
        <f aca="false">Adequacy_low!AH33</f>
        <v>0.339664780259495</v>
      </c>
      <c r="D36" s="3" t="n">
        <f aca="false">Adequacy_low!AI33</f>
        <v>0.301827128862008</v>
      </c>
      <c r="E36" s="3" t="n">
        <f aca="false">Adequacy_low!AJ33</f>
        <v>0.286256075232421</v>
      </c>
      <c r="F36" s="3" t="n">
        <f aca="false">Adequacy_low!AK33</f>
        <v>0.325976680766745</v>
      </c>
      <c r="G36" s="3" t="n">
        <f aca="false">Adequacy_low!AL33</f>
        <v>0.30319722713762</v>
      </c>
      <c r="H36" s="3" t="n">
        <f aca="false">Adequacy_low!AM33</f>
        <v>0.299867792837003</v>
      </c>
      <c r="I36" s="3" t="n">
        <f aca="false">Adequacy_low!AN33</f>
        <v>0.279141128383849</v>
      </c>
      <c r="K36" s="13" t="n">
        <f aca="false">K32+1</f>
        <v>2023</v>
      </c>
      <c r="L36" s="3" t="n">
        <f aca="false">Adequacy_central!AG34</f>
        <v>0.352062263891197</v>
      </c>
      <c r="M36" s="3" t="n">
        <f aca="false">Adequacy_central!AH34</f>
        <v>0.343930490053707</v>
      </c>
      <c r="N36" s="3" t="n">
        <f aca="false">Adequacy_central!AI34</f>
        <v>0.305129643957045</v>
      </c>
      <c r="O36" s="3" t="n">
        <f aca="false">Adequacy_central!AJ34</f>
        <v>0.287058415640899</v>
      </c>
      <c r="P36" s="3" t="n">
        <f aca="false">Adequacy_central!AK34</f>
        <v>0.329256217691748</v>
      </c>
      <c r="Q36" s="3" t="n">
        <f aca="false">Adequacy_central!AL34</f>
        <v>0.304569978943764</v>
      </c>
      <c r="R36" s="3" t="n">
        <f aca="false">Adequacy_central!AM34</f>
        <v>0.302898857012462</v>
      </c>
      <c r="S36" s="3" t="n">
        <f aca="false">Adequacy_central!AN34</f>
        <v>0.279890839573962</v>
      </c>
      <c r="U36" s="13" t="n">
        <f aca="false">U32+1</f>
        <v>2022</v>
      </c>
      <c r="V36" s="3" t="n">
        <f aca="false">Adequacy_high!AG33</f>
        <v>0.351665978165712</v>
      </c>
      <c r="W36" s="3" t="n">
        <f aca="false">Adequacy_high!AH33</f>
        <v>0.34286698910059</v>
      </c>
      <c r="X36" s="3" t="n">
        <f aca="false">Adequacy_high!AI33</f>
        <v>0.30491234553406</v>
      </c>
      <c r="Y36" s="3" t="n">
        <f aca="false">Adequacy_high!AJ33</f>
        <v>0.287765435644746</v>
      </c>
      <c r="Z36" s="3" t="n">
        <f aca="false">Adequacy_high!AK33</f>
        <v>0.329816030123302</v>
      </c>
      <c r="AA36" s="3" t="n">
        <f aca="false">Adequacy_high!AL33</f>
        <v>0.304501430158199</v>
      </c>
      <c r="AB36" s="3" t="n">
        <f aca="false">Adequacy_high!AM33</f>
        <v>0.303933077205813</v>
      </c>
      <c r="AC36" s="3" t="n">
        <f aca="false">Adequacy_high!AN33</f>
        <v>0.281791669656499</v>
      </c>
    </row>
    <row r="37" customFormat="false" ht="15" hidden="false" customHeight="false" outlineLevel="0" collapsed="false">
      <c r="A37" s="13" t="n">
        <f aca="false">A33+1</f>
        <v>2023</v>
      </c>
      <c r="B37" s="3" t="n">
        <f aca="false">Adequacy_low!AG34</f>
        <v>0.352163753036877</v>
      </c>
      <c r="C37" s="3" t="n">
        <f aca="false">Adequacy_low!AH34</f>
        <v>0.345009525269714</v>
      </c>
      <c r="D37" s="3" t="n">
        <f aca="false">Adequacy_low!AI34</f>
        <v>0.305820733793271</v>
      </c>
      <c r="E37" s="3" t="n">
        <f aca="false">Adequacy_low!AJ34</f>
        <v>0.287557915402938</v>
      </c>
      <c r="F37" s="3" t="n">
        <f aca="false">Adequacy_low!AK34</f>
        <v>0.330659637681739</v>
      </c>
      <c r="G37" s="3" t="n">
        <f aca="false">Adequacy_low!AL34</f>
        <v>0.306251672631455</v>
      </c>
      <c r="H37" s="3" t="n">
        <f aca="false">Adequacy_low!AM34</f>
        <v>0.303495458007384</v>
      </c>
      <c r="I37" s="3" t="n">
        <f aca="false">Adequacy_low!AN34</f>
        <v>0.279682531418936</v>
      </c>
      <c r="K37" s="13" t="n">
        <f aca="false">K33+1</f>
        <v>2023</v>
      </c>
      <c r="L37" s="3" t="n">
        <f aca="false">Adequacy_central!AG35</f>
        <v>0.356068412085527</v>
      </c>
      <c r="M37" s="3" t="n">
        <f aca="false">Adequacy_central!AH35</f>
        <v>0.34956614676567</v>
      </c>
      <c r="N37" s="3" t="n">
        <f aca="false">Adequacy_central!AI35</f>
        <v>0.304859195555272</v>
      </c>
      <c r="O37" s="3" t="n">
        <f aca="false">Adequacy_central!AJ35</f>
        <v>0.288527661117911</v>
      </c>
      <c r="P37" s="3" t="n">
        <f aca="false">Adequacy_central!AK35</f>
        <v>0.331857037534274</v>
      </c>
      <c r="Q37" s="3" t="n">
        <f aca="false">Adequacy_central!AL35</f>
        <v>0.307372735145455</v>
      </c>
      <c r="R37" s="3" t="n">
        <f aca="false">Adequacy_central!AM35</f>
        <v>0.302550902716136</v>
      </c>
      <c r="S37" s="3" t="n">
        <f aca="false">Adequacy_central!AN35</f>
        <v>0.2806514883339</v>
      </c>
      <c r="U37" s="13" t="n">
        <f aca="false">U33+1</f>
        <v>2023</v>
      </c>
      <c r="V37" s="3" t="n">
        <f aca="false">Adequacy_high!AG34</f>
        <v>0.357087899697943</v>
      </c>
      <c r="W37" s="3" t="n">
        <f aca="false">Adequacy_high!AH34</f>
        <v>0.346932469020205</v>
      </c>
      <c r="X37" s="3" t="n">
        <f aca="false">Adequacy_high!AI34</f>
        <v>0.307817047194772</v>
      </c>
      <c r="Y37" s="3" t="n">
        <f aca="false">Adequacy_high!AJ34</f>
        <v>0.288271474028401</v>
      </c>
      <c r="Z37" s="3" t="n">
        <f aca="false">Adequacy_high!AK34</f>
        <v>0.333366661924162</v>
      </c>
      <c r="AA37" s="3" t="n">
        <f aca="false">Adequacy_high!AL34</f>
        <v>0.306464101356482</v>
      </c>
      <c r="AB37" s="3" t="n">
        <f aca="false">Adequacy_high!AM34</f>
        <v>0.306470309831983</v>
      </c>
      <c r="AC37" s="3" t="n">
        <f aca="false">Adequacy_high!AN34</f>
        <v>0.281752405066673</v>
      </c>
    </row>
    <row r="38" customFormat="false" ht="15" hidden="false" customHeight="false" outlineLevel="0" collapsed="false">
      <c r="A38" s="13" t="n">
        <f aca="false">A34+1</f>
        <v>2023</v>
      </c>
      <c r="B38" s="3" t="n">
        <f aca="false">Adequacy_low!AG35</f>
        <v>0.357642815230372</v>
      </c>
      <c r="C38" s="3" t="n">
        <f aca="false">Adequacy_low!AH35</f>
        <v>0.349569093062256</v>
      </c>
      <c r="D38" s="3" t="n">
        <f aca="false">Adequacy_low!AI35</f>
        <v>0.307087206891716</v>
      </c>
      <c r="E38" s="3" t="n">
        <f aca="false">Adequacy_low!AJ35</f>
        <v>0.288002505256855</v>
      </c>
      <c r="F38" s="3" t="n">
        <f aca="false">Adequacy_low!AK35</f>
        <v>0.33300335291921</v>
      </c>
      <c r="G38" s="3" t="n">
        <f aca="false">Adequacy_low!AL35</f>
        <v>0.307598135226942</v>
      </c>
      <c r="H38" s="3" t="n">
        <f aca="false">Adequacy_low!AM35</f>
        <v>0.304573907718696</v>
      </c>
      <c r="I38" s="3" t="n">
        <f aca="false">Adequacy_low!AN35</f>
        <v>0.280621394993835</v>
      </c>
      <c r="K38" s="13" t="n">
        <f aca="false">K34+1</f>
        <v>2023</v>
      </c>
      <c r="L38" s="3" t="n">
        <f aca="false">Adequacy_central!AG36</f>
        <v>0.358796319748391</v>
      </c>
      <c r="M38" s="3" t="n">
        <f aca="false">Adequacy_central!AH36</f>
        <v>0.353592241251177</v>
      </c>
      <c r="N38" s="3" t="n">
        <f aca="false">Adequacy_central!AI36</f>
        <v>0.305425357693162</v>
      </c>
      <c r="O38" s="3" t="n">
        <f aca="false">Adequacy_central!AJ36</f>
        <v>0.289521362502623</v>
      </c>
      <c r="P38" s="3" t="n">
        <f aca="false">Adequacy_central!AK36</f>
        <v>0.332230912179401</v>
      </c>
      <c r="Q38" s="3" t="n">
        <f aca="false">Adequacy_central!AL36</f>
        <v>0.308663233913201</v>
      </c>
      <c r="R38" s="3" t="n">
        <f aca="false">Adequacy_central!AM36</f>
        <v>0.302780129412717</v>
      </c>
      <c r="S38" s="3" t="n">
        <f aca="false">Adequacy_central!AN36</f>
        <v>0.280840060305159</v>
      </c>
      <c r="U38" s="13" t="n">
        <f aca="false">U34+1</f>
        <v>2023</v>
      </c>
      <c r="V38" s="3" t="n">
        <f aca="false">Adequacy_high!AG35</f>
        <v>0.358743651771997</v>
      </c>
      <c r="W38" s="3" t="n">
        <f aca="false">Adequacy_high!AH35</f>
        <v>0.351368006115985</v>
      </c>
      <c r="X38" s="3" t="n">
        <f aca="false">Adequacy_high!AI35</f>
        <v>0.304794415640001</v>
      </c>
      <c r="Y38" s="3" t="n">
        <f aca="false">Adequacy_high!AJ35</f>
        <v>0.289147276422643</v>
      </c>
      <c r="Z38" s="3" t="n">
        <f aca="false">Adequacy_high!AK35</f>
        <v>0.333208777751604</v>
      </c>
      <c r="AA38" s="3" t="n">
        <f aca="false">Adequacy_high!AL35</f>
        <v>0.308832517178091</v>
      </c>
      <c r="AB38" s="3" t="n">
        <f aca="false">Adequacy_high!AM35</f>
        <v>0.302982528213717</v>
      </c>
      <c r="AC38" s="3" t="n">
        <f aca="false">Adequacy_high!AN35</f>
        <v>0.28154059362773</v>
      </c>
    </row>
    <row r="39" customFormat="false" ht="15" hidden="false" customHeight="false" outlineLevel="0" collapsed="false">
      <c r="A39" s="13" t="n">
        <f aca="false">A35+1</f>
        <v>2023</v>
      </c>
      <c r="B39" s="3" t="n">
        <f aca="false">Adequacy_low!AG36</f>
        <v>0.358616731867832</v>
      </c>
      <c r="C39" s="3" t="n">
        <f aca="false">Adequacy_low!AH36</f>
        <v>0.35306973680462</v>
      </c>
      <c r="D39" s="3" t="n">
        <f aca="false">Adequacy_low!AI36</f>
        <v>0.304906916972233</v>
      </c>
      <c r="E39" s="3" t="n">
        <f aca="false">Adequacy_low!AJ36</f>
        <v>0.288068560253993</v>
      </c>
      <c r="F39" s="3" t="n">
        <f aca="false">Adequacy_low!AK36</f>
        <v>0.331939694457278</v>
      </c>
      <c r="G39" s="3" t="n">
        <f aca="false">Adequacy_low!AL36</f>
        <v>0.307948265504585</v>
      </c>
      <c r="H39" s="3" t="n">
        <f aca="false">Adequacy_low!AM36</f>
        <v>0.302791298290559</v>
      </c>
      <c r="I39" s="3" t="n">
        <f aca="false">Adequacy_low!AN36</f>
        <v>0.280557694951636</v>
      </c>
      <c r="K39" s="13" t="n">
        <f aca="false">K35+1</f>
        <v>2023</v>
      </c>
      <c r="L39" s="3" t="n">
        <f aca="false">Adequacy_central!AG37</f>
        <v>0.364477128975384</v>
      </c>
      <c r="M39" s="3" t="n">
        <f aca="false">Adequacy_central!AH37</f>
        <v>0.357786383569289</v>
      </c>
      <c r="N39" s="3" t="n">
        <f aca="false">Adequacy_central!AI37</f>
        <v>0.30878862791521</v>
      </c>
      <c r="O39" s="3" t="n">
        <f aca="false">Adequacy_central!AJ37</f>
        <v>0.290585180549446</v>
      </c>
      <c r="P39" s="3" t="n">
        <f aca="false">Adequacy_central!AK37</f>
        <v>0.336386144237701</v>
      </c>
      <c r="Q39" s="3" t="n">
        <f aca="false">Adequacy_central!AL37</f>
        <v>0.309947740951785</v>
      </c>
      <c r="R39" s="3" t="n">
        <f aca="false">Adequacy_central!AM37</f>
        <v>0.306195264667168</v>
      </c>
      <c r="S39" s="3" t="n">
        <f aca="false">Adequacy_central!AN37</f>
        <v>0.282252944402078</v>
      </c>
      <c r="U39" s="13" t="n">
        <f aca="false">U35+1</f>
        <v>2023</v>
      </c>
      <c r="V39" s="3" t="n">
        <f aca="false">Adequacy_high!AG36</f>
        <v>0.359874052295677</v>
      </c>
      <c r="W39" s="3" t="n">
        <f aca="false">Adequacy_high!AH36</f>
        <v>0.356229700025573</v>
      </c>
      <c r="X39" s="3" t="n">
        <f aca="false">Adequacy_high!AI36</f>
        <v>0.303416224094123</v>
      </c>
      <c r="Y39" s="3" t="n">
        <f aca="false">Adequacy_high!AJ36</f>
        <v>0.290359258249434</v>
      </c>
      <c r="Z39" s="3" t="n">
        <f aca="false">Adequacy_high!AK36</f>
        <v>0.332724509493399</v>
      </c>
      <c r="AA39" s="3" t="n">
        <f aca="false">Adequacy_high!AL36</f>
        <v>0.310045279629282</v>
      </c>
      <c r="AB39" s="3" t="n">
        <f aca="false">Adequacy_high!AM36</f>
        <v>0.301507545914806</v>
      </c>
      <c r="AC39" s="3" t="n">
        <f aca="false">Adequacy_high!AN36</f>
        <v>0.282579250285207</v>
      </c>
    </row>
    <row r="40" customFormat="false" ht="15" hidden="false" customHeight="false" outlineLevel="0" collapsed="false">
      <c r="A40" s="13" t="n">
        <f aca="false">A36+1</f>
        <v>2023</v>
      </c>
      <c r="B40" s="3" t="n">
        <f aca="false">Adequacy_low!AG37</f>
        <v>0.361537750173825</v>
      </c>
      <c r="C40" s="3" t="n">
        <f aca="false">Adequacy_low!AH37</f>
        <v>0.35682619309216</v>
      </c>
      <c r="D40" s="3" t="n">
        <f aca="false">Adequacy_low!AI37</f>
        <v>0.308172445471932</v>
      </c>
      <c r="E40" s="3" t="n">
        <f aca="false">Adequacy_low!AJ37</f>
        <v>0.290227058575817</v>
      </c>
      <c r="F40" s="3" t="n">
        <f aca="false">Adequacy_low!AK37</f>
        <v>0.333008165160454</v>
      </c>
      <c r="G40" s="3" t="n">
        <f aca="false">Adequacy_low!AL37</f>
        <v>0.308291493320982</v>
      </c>
      <c r="H40" s="3" t="n">
        <f aca="false">Adequacy_low!AM37</f>
        <v>0.305854485526471</v>
      </c>
      <c r="I40" s="3" t="n">
        <f aca="false">Adequacy_low!AN37</f>
        <v>0.283765910858691</v>
      </c>
      <c r="K40" s="13" t="n">
        <f aca="false">K36+1</f>
        <v>2024</v>
      </c>
      <c r="L40" s="3" t="n">
        <f aca="false">Adequacy_central!AG38</f>
        <v>0.364669878152782</v>
      </c>
      <c r="M40" s="3" t="n">
        <f aca="false">Adequacy_central!AH38</f>
        <v>0.362511893000204</v>
      </c>
      <c r="N40" s="3" t="n">
        <f aca="false">Adequacy_central!AI38</f>
        <v>0.307678641070677</v>
      </c>
      <c r="O40" s="3" t="n">
        <f aca="false">Adequacy_central!AJ38</f>
        <v>0.293220820330023</v>
      </c>
      <c r="P40" s="3" t="n">
        <f aca="false">Adequacy_central!AK38</f>
        <v>0.334582812960352</v>
      </c>
      <c r="Q40" s="3" t="n">
        <f aca="false">Adequacy_central!AL38</f>
        <v>0.311628134026496</v>
      </c>
      <c r="R40" s="3" t="n">
        <f aca="false">Adequacy_central!AM38</f>
        <v>0.305544305553356</v>
      </c>
      <c r="S40" s="3" t="n">
        <f aca="false">Adequacy_central!AN38</f>
        <v>0.284774381662861</v>
      </c>
      <c r="U40" s="13" t="n">
        <f aca="false">U36+1</f>
        <v>2023</v>
      </c>
      <c r="V40" s="3" t="n">
        <f aca="false">Adequacy_high!AG37</f>
        <v>0.364016157644283</v>
      </c>
      <c r="W40" s="3" t="n">
        <f aca="false">Adequacy_high!AH37</f>
        <v>0.36084821714643</v>
      </c>
      <c r="X40" s="3" t="n">
        <f aca="false">Adequacy_high!AI37</f>
        <v>0.30696362899757</v>
      </c>
      <c r="Y40" s="3" t="n">
        <f aca="false">Adequacy_high!AJ37</f>
        <v>0.292591269572919</v>
      </c>
      <c r="Z40" s="3" t="n">
        <f aca="false">Adequacy_high!AK37</f>
        <v>0.334706081040651</v>
      </c>
      <c r="AA40" s="3" t="n">
        <f aca="false">Adequacy_high!AL37</f>
        <v>0.311733344579145</v>
      </c>
      <c r="AB40" s="3" t="n">
        <f aca="false">Adequacy_high!AM37</f>
        <v>0.304848896634326</v>
      </c>
      <c r="AC40" s="3" t="n">
        <f aca="false">Adequacy_high!AN37</f>
        <v>0.284611033932232</v>
      </c>
    </row>
    <row r="41" customFormat="false" ht="15" hidden="false" customHeight="false" outlineLevel="0" collapsed="false">
      <c r="A41" s="13" t="n">
        <f aca="false">A37+1</f>
        <v>2024</v>
      </c>
      <c r="B41" s="3" t="n">
        <f aca="false">Adequacy_low!AG38</f>
        <v>0.362599935957844</v>
      </c>
      <c r="C41" s="3" t="n">
        <f aca="false">Adequacy_low!AH38</f>
        <v>0.361107772005577</v>
      </c>
      <c r="D41" s="3" t="n">
        <f aca="false">Adequacy_low!AI38</f>
        <v>0.307247456074257</v>
      </c>
      <c r="E41" s="3" t="n">
        <f aca="false">Adequacy_low!AJ38</f>
        <v>0.292460684059661</v>
      </c>
      <c r="F41" s="3" t="n">
        <f aca="false">Adequacy_low!AK38</f>
        <v>0.332436028987616</v>
      </c>
      <c r="G41" s="3" t="n">
        <f aca="false">Adequacy_low!AL38</f>
        <v>0.310841456764408</v>
      </c>
      <c r="H41" s="3" t="n">
        <f aca="false">Adequacy_low!AM38</f>
        <v>0.305375683993343</v>
      </c>
      <c r="I41" s="3" t="n">
        <f aca="false">Adequacy_low!AN38</f>
        <v>0.285092270082627</v>
      </c>
      <c r="K41" s="13" t="n">
        <f aca="false">K37+1</f>
        <v>2024</v>
      </c>
      <c r="L41" s="3" t="n">
        <f aca="false">Adequacy_central!AG39</f>
        <v>0.369847424060899</v>
      </c>
      <c r="M41" s="3" t="n">
        <f aca="false">Adequacy_central!AH39</f>
        <v>0.367790700682602</v>
      </c>
      <c r="N41" s="3" t="n">
        <f aca="false">Adequacy_central!AI39</f>
        <v>0.311288311992557</v>
      </c>
      <c r="O41" s="3" t="n">
        <f aca="false">Adequacy_central!AJ39</f>
        <v>0.295432097145438</v>
      </c>
      <c r="P41" s="3" t="n">
        <f aca="false">Adequacy_central!AK39</f>
        <v>0.338569125975385</v>
      </c>
      <c r="Q41" s="3" t="n">
        <f aca="false">Adequacy_central!AL39</f>
        <v>0.314372527191247</v>
      </c>
      <c r="R41" s="3" t="n">
        <f aca="false">Adequacy_central!AM39</f>
        <v>0.308912939901113</v>
      </c>
      <c r="S41" s="3" t="n">
        <f aca="false">Adequacy_central!AN39</f>
        <v>0.286527163006205</v>
      </c>
      <c r="U41" s="13" t="n">
        <f aca="false">U37+1</f>
        <v>2024</v>
      </c>
      <c r="V41" s="3" t="n">
        <f aca="false">Adequacy_high!AG38</f>
        <v>0.364110077884758</v>
      </c>
      <c r="W41" s="3" t="n">
        <f aca="false">Adequacy_high!AH38</f>
        <v>0.36513006518051</v>
      </c>
      <c r="X41" s="3" t="n">
        <f aca="false">Adequacy_high!AI38</f>
        <v>0.304847208249829</v>
      </c>
      <c r="Y41" s="3" t="n">
        <f aca="false">Adequacy_high!AJ38</f>
        <v>0.293777971757761</v>
      </c>
      <c r="Z41" s="3" t="n">
        <f aca="false">Adequacy_high!AK38</f>
        <v>0.333421768174477</v>
      </c>
      <c r="AA41" s="3" t="n">
        <f aca="false">Adequacy_high!AL38</f>
        <v>0.312997772929675</v>
      </c>
      <c r="AB41" s="3" t="n">
        <f aca="false">Adequacy_high!AM38</f>
        <v>0.302570221838677</v>
      </c>
      <c r="AC41" s="3" t="n">
        <f aca="false">Adequacy_high!AN38</f>
        <v>0.285507588329298</v>
      </c>
    </row>
    <row r="42" customFormat="false" ht="15" hidden="false" customHeight="false" outlineLevel="0" collapsed="false">
      <c r="A42" s="13" t="n">
        <f aca="false">A38+1</f>
        <v>2024</v>
      </c>
      <c r="B42" s="3" t="n">
        <f aca="false">Adequacy_low!AG39</f>
        <v>0.363778423825195</v>
      </c>
      <c r="C42" s="3" t="n">
        <f aca="false">Adequacy_low!AH39</f>
        <v>0.364354655664898</v>
      </c>
      <c r="D42" s="3" t="n">
        <f aca="false">Adequacy_low!AI39</f>
        <v>0.306420413731252</v>
      </c>
      <c r="E42" s="3" t="n">
        <f aca="false">Adequacy_low!AJ39</f>
        <v>0.292879164246458</v>
      </c>
      <c r="F42" s="3" t="n">
        <f aca="false">Adequacy_low!AK39</f>
        <v>0.332519867539137</v>
      </c>
      <c r="G42" s="3" t="n">
        <f aca="false">Adequacy_low!AL39</f>
        <v>0.311401761967394</v>
      </c>
      <c r="H42" s="3" t="n">
        <f aca="false">Adequacy_low!AM39</f>
        <v>0.30473149512934</v>
      </c>
      <c r="I42" s="3" t="n">
        <f aca="false">Adequacy_low!AN39</f>
        <v>0.286374097769375</v>
      </c>
      <c r="K42" s="13" t="n">
        <f aca="false">K38+1</f>
        <v>2024</v>
      </c>
      <c r="L42" s="3" t="n">
        <f aca="false">Adequacy_central!AG40</f>
        <v>0.369486610569617</v>
      </c>
      <c r="M42" s="3" t="n">
        <f aca="false">Adequacy_central!AH40</f>
        <v>0.371305304146712</v>
      </c>
      <c r="N42" s="3" t="n">
        <f aca="false">Adequacy_central!AI40</f>
        <v>0.308986961982726</v>
      </c>
      <c r="O42" s="3" t="n">
        <f aca="false">Adequacy_central!AJ40</f>
        <v>0.297450057467787</v>
      </c>
      <c r="P42" s="3" t="n">
        <f aca="false">Adequacy_central!AK40</f>
        <v>0.33764674109141</v>
      </c>
      <c r="Q42" s="3" t="n">
        <f aca="false">Adequacy_central!AL40</f>
        <v>0.316559406864548</v>
      </c>
      <c r="R42" s="3" t="n">
        <f aca="false">Adequacy_central!AM40</f>
        <v>0.306010066836731</v>
      </c>
      <c r="S42" s="3" t="n">
        <f aca="false">Adequacy_central!AN40</f>
        <v>0.288006030518045</v>
      </c>
      <c r="U42" s="13" t="n">
        <f aca="false">U38+1</f>
        <v>2024</v>
      </c>
      <c r="V42" s="3" t="n">
        <f aca="false">Adequacy_high!AG39</f>
        <v>0.369533691303923</v>
      </c>
      <c r="W42" s="3" t="n">
        <f aca="false">Adequacy_high!AH39</f>
        <v>0.369571383885135</v>
      </c>
      <c r="X42" s="3" t="n">
        <f aca="false">Adequacy_high!AI39</f>
        <v>0.308848352407275</v>
      </c>
      <c r="Y42" s="3" t="n">
        <f aca="false">Adequacy_high!AJ39</f>
        <v>0.295002928491432</v>
      </c>
      <c r="Z42" s="3" t="n">
        <f aca="false">Adequacy_high!AK39</f>
        <v>0.337653799091445</v>
      </c>
      <c r="AA42" s="3" t="n">
        <f aca="false">Adequacy_high!AL39</f>
        <v>0.314890122420459</v>
      </c>
      <c r="AB42" s="3" t="n">
        <f aca="false">Adequacy_high!AM39</f>
        <v>0.305892779955945</v>
      </c>
      <c r="AC42" s="3" t="n">
        <f aca="false">Adequacy_high!AN39</f>
        <v>0.286695296706422</v>
      </c>
    </row>
    <row r="43" customFormat="false" ht="15" hidden="false" customHeight="false" outlineLevel="0" collapsed="false">
      <c r="A43" s="13" t="n">
        <f aca="false">A39+1</f>
        <v>2024</v>
      </c>
      <c r="B43" s="3" t="n">
        <f aca="false">Adequacy_low!AG40</f>
        <v>0.361972688320073</v>
      </c>
      <c r="C43" s="3" t="n">
        <f aca="false">Adequacy_low!AH40</f>
        <v>0.366093599880254</v>
      </c>
      <c r="D43" s="3" t="n">
        <f aca="false">Adequacy_low!AI40</f>
        <v>0.304383983734932</v>
      </c>
      <c r="E43" s="3" t="n">
        <f aca="false">Adequacy_low!AJ40</f>
        <v>0.293402924789575</v>
      </c>
      <c r="F43" s="3" t="n">
        <f aca="false">Adequacy_low!AK40</f>
        <v>0.329680034948728</v>
      </c>
      <c r="G43" s="3" t="n">
        <f aca="false">Adequacy_low!AL40</f>
        <v>0.311095489549306</v>
      </c>
      <c r="H43" s="3" t="n">
        <f aca="false">Adequacy_low!AM40</f>
        <v>0.302443335090874</v>
      </c>
      <c r="I43" s="3" t="n">
        <f aca="false">Adequacy_low!AN40</f>
        <v>0.286585390547356</v>
      </c>
      <c r="K43" s="13" t="n">
        <f aca="false">K39+1</f>
        <v>2024</v>
      </c>
      <c r="L43" s="3" t="n">
        <f aca="false">Adequacy_central!AG41</f>
        <v>0.368707337407209</v>
      </c>
      <c r="M43" s="3" t="n">
        <f aca="false">Adequacy_central!AH41</f>
        <v>0.373155573005828</v>
      </c>
      <c r="N43" s="3" t="n">
        <f aca="false">Adequacy_central!AI41</f>
        <v>0.308848449820159</v>
      </c>
      <c r="O43" s="3" t="n">
        <f aca="false">Adequacy_central!AJ41</f>
        <v>0.299133345294787</v>
      </c>
      <c r="P43" s="3" t="n">
        <f aca="false">Adequacy_central!AK41</f>
        <v>0.337201806915765</v>
      </c>
      <c r="Q43" s="3" t="n">
        <f aca="false">Adequacy_central!AL41</f>
        <v>0.319018456022294</v>
      </c>
      <c r="R43" s="3" t="n">
        <f aca="false">Adequacy_central!AM41</f>
        <v>0.305743474017356</v>
      </c>
      <c r="S43" s="3" t="n">
        <f aca="false">Adequacy_central!AN41</f>
        <v>0.289265889381642</v>
      </c>
      <c r="U43" s="13" t="n">
        <f aca="false">U39+1</f>
        <v>2024</v>
      </c>
      <c r="V43" s="3" t="n">
        <f aca="false">Adequacy_high!AG40</f>
        <v>0.373399350530052</v>
      </c>
      <c r="W43" s="3" t="n">
        <f aca="false">Adequacy_high!AH40</f>
        <v>0.373387580809964</v>
      </c>
      <c r="X43" s="3" t="n">
        <f aca="false">Adequacy_high!AI40</f>
        <v>0.309562389834288</v>
      </c>
      <c r="Y43" s="3" t="n">
        <f aca="false">Adequacy_high!AJ40</f>
        <v>0.296416387625471</v>
      </c>
      <c r="Z43" s="3" t="n">
        <f aca="false">Adequacy_high!AK40</f>
        <v>0.341121460877104</v>
      </c>
      <c r="AA43" s="3" t="n">
        <f aca="false">Adequacy_high!AL40</f>
        <v>0.317246430290296</v>
      </c>
      <c r="AB43" s="3" t="n">
        <f aca="false">Adequacy_high!AM40</f>
        <v>0.306900223891372</v>
      </c>
      <c r="AC43" s="3" t="n">
        <f aca="false">Adequacy_high!AN40</f>
        <v>0.288275203217625</v>
      </c>
    </row>
    <row r="44" customFormat="false" ht="15" hidden="false" customHeight="false" outlineLevel="0" collapsed="false">
      <c r="A44" s="13" t="n">
        <f aca="false">A40+1</f>
        <v>2024</v>
      </c>
      <c r="B44" s="3" t="n">
        <f aca="false">Adequacy_low!AG41</f>
        <v>0.369715206269416</v>
      </c>
      <c r="C44" s="3" t="n">
        <f aca="false">Adequacy_low!AH41</f>
        <v>0.369107673709582</v>
      </c>
      <c r="D44" s="3" t="n">
        <f aca="false">Adequacy_low!AI41</f>
        <v>0.309910036581561</v>
      </c>
      <c r="E44" s="3" t="n">
        <f aca="false">Adequacy_low!AJ41</f>
        <v>0.295890026149634</v>
      </c>
      <c r="F44" s="3" t="n">
        <f aca="false">Adequacy_low!AK41</f>
        <v>0.336346250086165</v>
      </c>
      <c r="G44" s="3" t="n">
        <f aca="false">Adequacy_low!AL41</f>
        <v>0.314682120005714</v>
      </c>
      <c r="H44" s="3" t="n">
        <f aca="false">Adequacy_low!AM41</f>
        <v>0.307958677413206</v>
      </c>
      <c r="I44" s="3" t="n">
        <f aca="false">Adequacy_low!AN41</f>
        <v>0.288360024801428</v>
      </c>
      <c r="K44" s="13" t="n">
        <f aca="false">K40+1</f>
        <v>2025</v>
      </c>
      <c r="L44" s="3" t="n">
        <f aca="false">Adequacy_central!AG42</f>
        <v>0.374066915474658</v>
      </c>
      <c r="M44" s="3" t="n">
        <f aca="false">Adequacy_central!AH42</f>
        <v>0.374421297155701</v>
      </c>
      <c r="N44" s="3" t="n">
        <f aca="false">Adequacy_central!AI42</f>
        <v>0.312215577365413</v>
      </c>
      <c r="O44" s="3" t="n">
        <f aca="false">Adequacy_central!AJ42</f>
        <v>0.300323614638389</v>
      </c>
      <c r="P44" s="3" t="n">
        <f aca="false">Adequacy_central!AK42</f>
        <v>0.34127540270191</v>
      </c>
      <c r="Q44" s="3" t="n">
        <f aca="false">Adequacy_central!AL42</f>
        <v>0.318997036986228</v>
      </c>
      <c r="R44" s="3" t="n">
        <f aca="false">Adequacy_central!AM42</f>
        <v>0.309061732555873</v>
      </c>
      <c r="S44" s="3" t="n">
        <f aca="false">Adequacy_central!AN42</f>
        <v>0.290723860562167</v>
      </c>
      <c r="U44" s="13" t="n">
        <f aca="false">U40+1</f>
        <v>2024</v>
      </c>
      <c r="V44" s="3" t="n">
        <f aca="false">Adequacy_high!AG41</f>
        <v>0.37319324168565</v>
      </c>
      <c r="W44" s="3" t="n">
        <f aca="false">Adequacy_high!AH41</f>
        <v>0.376516289192248</v>
      </c>
      <c r="X44" s="3" t="n">
        <f aca="false">Adequacy_high!AI41</f>
        <v>0.30844182175572</v>
      </c>
      <c r="Y44" s="3" t="n">
        <f aca="false">Adequacy_high!AJ41</f>
        <v>0.29916678534196</v>
      </c>
      <c r="Z44" s="3" t="n">
        <f aca="false">Adequacy_high!AK41</f>
        <v>0.340238268353842</v>
      </c>
      <c r="AA44" s="3" t="n">
        <f aca="false">Adequacy_high!AL41</f>
        <v>0.320627163485417</v>
      </c>
      <c r="AB44" s="3" t="n">
        <f aca="false">Adequacy_high!AM41</f>
        <v>0.30570709396657</v>
      </c>
      <c r="AC44" s="3" t="n">
        <f aca="false">Adequacy_high!AN41</f>
        <v>0.289814954134729</v>
      </c>
    </row>
    <row r="45" customFormat="false" ht="15" hidden="false" customHeight="false" outlineLevel="0" collapsed="false">
      <c r="A45" s="13" t="n">
        <f aca="false">A41+1</f>
        <v>2025</v>
      </c>
      <c r="B45" s="3" t="n">
        <f aca="false">Adequacy_low!AG42</f>
        <v>0.367918226515105</v>
      </c>
      <c r="C45" s="3" t="n">
        <f aca="false">Adequacy_low!AH42</f>
        <v>0.371400144612024</v>
      </c>
      <c r="D45" s="3" t="n">
        <f aca="false">Adequacy_low!AI42</f>
        <v>0.309393396817037</v>
      </c>
      <c r="E45" s="3" t="n">
        <f aca="false">Adequacy_low!AJ42</f>
        <v>0.298056035625385</v>
      </c>
      <c r="F45" s="3" t="n">
        <f aca="false">Adequacy_low!AK42</f>
        <v>0.333826917761234</v>
      </c>
      <c r="G45" s="3" t="n">
        <f aca="false">Adequacy_low!AL42</f>
        <v>0.314990564006109</v>
      </c>
      <c r="H45" s="3" t="n">
        <f aca="false">Adequacy_low!AM42</f>
        <v>0.306934315913302</v>
      </c>
      <c r="I45" s="3" t="n">
        <f aca="false">Adequacy_low!AN42</f>
        <v>0.289710285818389</v>
      </c>
      <c r="K45" s="13" t="n">
        <f aca="false">K41+1</f>
        <v>2025</v>
      </c>
      <c r="L45" s="3" t="n">
        <f aca="false">Adequacy_central!AG43</f>
        <v>0.371414993730852</v>
      </c>
      <c r="M45" s="3" t="n">
        <f aca="false">Adequacy_central!AH43</f>
        <v>0.374841114391241</v>
      </c>
      <c r="N45" s="3" t="n">
        <f aca="false">Adequacy_central!AI43</f>
        <v>0.312954585262623</v>
      </c>
      <c r="O45" s="3" t="n">
        <f aca="false">Adequacy_central!AJ43</f>
        <v>0.301034125170315</v>
      </c>
      <c r="P45" s="3" t="n">
        <f aca="false">Adequacy_central!AK43</f>
        <v>0.339142306570928</v>
      </c>
      <c r="Q45" s="3" t="n">
        <f aca="false">Adequacy_central!AL43</f>
        <v>0.318153013682383</v>
      </c>
      <c r="R45" s="3" t="n">
        <f aca="false">Adequacy_central!AM43</f>
        <v>0.309575543007647</v>
      </c>
      <c r="S45" s="3" t="n">
        <f aca="false">Adequacy_central!AN43</f>
        <v>0.291570225857153</v>
      </c>
      <c r="U45" s="13" t="n">
        <f aca="false">U41+1</f>
        <v>2025</v>
      </c>
      <c r="V45" s="3" t="n">
        <f aca="false">Adequacy_high!AG42</f>
        <v>0.375881061008735</v>
      </c>
      <c r="W45" s="3" t="n">
        <f aca="false">Adequacy_high!AH42</f>
        <v>0.378591498039972</v>
      </c>
      <c r="X45" s="3" t="n">
        <f aca="false">Adequacy_high!AI42</f>
        <v>0.312503613277719</v>
      </c>
      <c r="Y45" s="3" t="n">
        <f aca="false">Adequacy_high!AJ42</f>
        <v>0.301257135360852</v>
      </c>
      <c r="Z45" s="3" t="n">
        <f aca="false">Adequacy_high!AK42</f>
        <v>0.342085285922594</v>
      </c>
      <c r="AA45" s="3" t="n">
        <f aca="false">Adequacy_high!AL42</f>
        <v>0.321894641537614</v>
      </c>
      <c r="AB45" s="3" t="n">
        <f aca="false">Adequacy_high!AM42</f>
        <v>0.30906804549239</v>
      </c>
      <c r="AC45" s="3" t="n">
        <f aca="false">Adequacy_high!AN42</f>
        <v>0.29184072252728</v>
      </c>
    </row>
    <row r="46" customFormat="false" ht="15" hidden="false" customHeight="false" outlineLevel="0" collapsed="false">
      <c r="A46" s="13" t="n">
        <f aca="false">A42+1</f>
        <v>2025</v>
      </c>
      <c r="B46" s="3" t="n">
        <f aca="false">Adequacy_low!AG43</f>
        <v>0.368182971831058</v>
      </c>
      <c r="C46" s="3" t="n">
        <f aca="false">Adequacy_low!AH43</f>
        <v>0.372757006436029</v>
      </c>
      <c r="D46" s="3" t="n">
        <f aca="false">Adequacy_low!AI43</f>
        <v>0.310115939079037</v>
      </c>
      <c r="E46" s="3" t="n">
        <f aca="false">Adequacy_low!AJ43</f>
        <v>0.299848671200436</v>
      </c>
      <c r="F46" s="3" t="n">
        <f aca="false">Adequacy_low!AK43</f>
        <v>0.334673647727721</v>
      </c>
      <c r="G46" s="3" t="n">
        <f aca="false">Adequacy_low!AL43</f>
        <v>0.315394220215792</v>
      </c>
      <c r="H46" s="3" t="n">
        <f aca="false">Adequacy_low!AM43</f>
        <v>0.307367001040575</v>
      </c>
      <c r="I46" s="3" t="n">
        <f aca="false">Adequacy_low!AN43</f>
        <v>0.291481270625425</v>
      </c>
      <c r="K46" s="13" t="n">
        <f aca="false">K42+1</f>
        <v>2025</v>
      </c>
      <c r="L46" s="3" t="n">
        <f aca="false">Adequacy_central!AG44</f>
        <v>0.373771737260284</v>
      </c>
      <c r="M46" s="3" t="n">
        <f aca="false">Adequacy_central!AH44</f>
        <v>0.375840722266489</v>
      </c>
      <c r="N46" s="3" t="n">
        <f aca="false">Adequacy_central!AI44</f>
        <v>0.313311485691047</v>
      </c>
      <c r="O46" s="3" t="n">
        <f aca="false">Adequacy_central!AJ44</f>
        <v>0.302505509553876</v>
      </c>
      <c r="P46" s="3" t="n">
        <f aca="false">Adequacy_central!AK44</f>
        <v>0.341488128539008</v>
      </c>
      <c r="Q46" s="3" t="n">
        <f aca="false">Adequacy_central!AL44</f>
        <v>0.319617511302531</v>
      </c>
      <c r="R46" s="3" t="n">
        <f aca="false">Adequacy_central!AM44</f>
        <v>0.310165843760414</v>
      </c>
      <c r="S46" s="3" t="n">
        <f aca="false">Adequacy_central!AN44</f>
        <v>0.292627370105602</v>
      </c>
      <c r="U46" s="13" t="n">
        <f aca="false">U42+1</f>
        <v>2025</v>
      </c>
      <c r="V46" s="3" t="n">
        <f aca="false">Adequacy_high!AG43</f>
        <v>0.37506200047333</v>
      </c>
      <c r="W46" s="3" t="n">
        <f aca="false">Adequacy_high!AH43</f>
        <v>0.38019299644354</v>
      </c>
      <c r="X46" s="3" t="n">
        <f aca="false">Adequacy_high!AI43</f>
        <v>0.314484990094092</v>
      </c>
      <c r="Y46" s="3" t="n">
        <f aca="false">Adequacy_high!AJ43</f>
        <v>0.302661263713885</v>
      </c>
      <c r="Z46" s="3" t="n">
        <f aca="false">Adequacy_high!AK43</f>
        <v>0.342191015842005</v>
      </c>
      <c r="AA46" s="3" t="n">
        <f aca="false">Adequacy_high!AL43</f>
        <v>0.322194147506652</v>
      </c>
      <c r="AB46" s="3" t="n">
        <f aca="false">Adequacy_high!AM43</f>
        <v>0.311225632087621</v>
      </c>
      <c r="AC46" s="3" t="n">
        <f aca="false">Adequacy_high!AN43</f>
        <v>0.29415860970063</v>
      </c>
    </row>
    <row r="47" customFormat="false" ht="15" hidden="false" customHeight="false" outlineLevel="0" collapsed="false">
      <c r="A47" s="13" t="n">
        <f aca="false">A43+1</f>
        <v>2025</v>
      </c>
      <c r="B47" s="3" t="n">
        <f aca="false">Adequacy_low!AG44</f>
        <v>0.368518693640956</v>
      </c>
      <c r="C47" s="3" t="n">
        <f aca="false">Adequacy_low!AH44</f>
        <v>0.37370485636008</v>
      </c>
      <c r="D47" s="3" t="n">
        <f aca="false">Adequacy_low!AI44</f>
        <v>0.309176182083361</v>
      </c>
      <c r="E47" s="3" t="n">
        <f aca="false">Adequacy_low!AJ44</f>
        <v>0.300778592801632</v>
      </c>
      <c r="F47" s="3" t="n">
        <f aca="false">Adequacy_low!AK44</f>
        <v>0.333907409423442</v>
      </c>
      <c r="G47" s="3" t="n">
        <f aca="false">Adequacy_low!AL44</f>
        <v>0.316272776418472</v>
      </c>
      <c r="H47" s="3" t="n">
        <f aca="false">Adequacy_low!AM44</f>
        <v>0.306464462863897</v>
      </c>
      <c r="I47" s="3" t="n">
        <f aca="false">Adequacy_low!AN44</f>
        <v>0.292387005455116</v>
      </c>
      <c r="K47" s="13" t="n">
        <f aca="false">K43+1</f>
        <v>2025</v>
      </c>
      <c r="L47" s="3" t="n">
        <f aca="false">Adequacy_central!AG45</f>
        <v>0.371124128084921</v>
      </c>
      <c r="M47" s="3" t="n">
        <f aca="false">Adequacy_central!AH45</f>
        <v>0.37519048583438</v>
      </c>
      <c r="N47" s="3" t="n">
        <f aca="false">Adequacy_central!AI45</f>
        <v>0.3139533927636</v>
      </c>
      <c r="O47" s="3" t="n">
        <f aca="false">Adequacy_central!AJ45</f>
        <v>0.303945039023493</v>
      </c>
      <c r="P47" s="3" t="n">
        <f aca="false">Adequacy_central!AK45</f>
        <v>0.339296174851956</v>
      </c>
      <c r="Q47" s="3" t="n">
        <f aca="false">Adequacy_central!AL45</f>
        <v>0.320603332322993</v>
      </c>
      <c r="R47" s="3" t="n">
        <f aca="false">Adequacy_central!AM45</f>
        <v>0.310932829149729</v>
      </c>
      <c r="S47" s="3" t="n">
        <f aca="false">Adequacy_central!AN45</f>
        <v>0.294891825041821</v>
      </c>
      <c r="U47" s="13" t="n">
        <f aca="false">U43+1</f>
        <v>2025</v>
      </c>
      <c r="V47" s="3" t="n">
        <f aca="false">Adequacy_high!AG44</f>
        <v>0.377559304559198</v>
      </c>
      <c r="W47" s="3" t="n">
        <f aca="false">Adequacy_high!AH44</f>
        <v>0.381032501855353</v>
      </c>
      <c r="X47" s="3" t="n">
        <f aca="false">Adequacy_high!AI44</f>
        <v>0.318326930094649</v>
      </c>
      <c r="Y47" s="3" t="n">
        <f aca="false">Adequacy_high!AJ44</f>
        <v>0.303546323477952</v>
      </c>
      <c r="Z47" s="3" t="n">
        <f aca="false">Adequacy_high!AK44</f>
        <v>0.345208501101479</v>
      </c>
      <c r="AA47" s="3" t="n">
        <f aca="false">Adequacy_high!AL44</f>
        <v>0.323381457136319</v>
      </c>
      <c r="AB47" s="3" t="n">
        <f aca="false">Adequacy_high!AM44</f>
        <v>0.315230939213417</v>
      </c>
      <c r="AC47" s="3" t="n">
        <f aca="false">Adequacy_high!AN44</f>
        <v>0.294958065962099</v>
      </c>
    </row>
    <row r="48" customFormat="false" ht="15" hidden="false" customHeight="false" outlineLevel="0" collapsed="false">
      <c r="A48" s="13" t="n">
        <f aca="false">A44+1</f>
        <v>2025</v>
      </c>
      <c r="B48" s="3" t="n">
        <f aca="false">Adequacy_low!AG45</f>
        <v>0.367665903560868</v>
      </c>
      <c r="C48" s="3" t="n">
        <f aca="false">Adequacy_low!AH45</f>
        <v>0.372839180902754</v>
      </c>
      <c r="D48" s="3" t="n">
        <f aca="false">Adequacy_low!AI45</f>
        <v>0.310258331371438</v>
      </c>
      <c r="E48" s="3" t="n">
        <f aca="false">Adequacy_low!AJ45</f>
        <v>0.302156027696354</v>
      </c>
      <c r="F48" s="3" t="n">
        <f aca="false">Adequacy_low!AK45</f>
        <v>0.334795742521306</v>
      </c>
      <c r="G48" s="3" t="n">
        <f aca="false">Adequacy_low!AL45</f>
        <v>0.317353881937759</v>
      </c>
      <c r="H48" s="3" t="n">
        <f aca="false">Adequacy_low!AM45</f>
        <v>0.307595446587297</v>
      </c>
      <c r="I48" s="3" t="n">
        <f aca="false">Adequacy_low!AN45</f>
        <v>0.293790699583211</v>
      </c>
      <c r="K48" s="13" t="n">
        <f aca="false">K44+1</f>
        <v>2026</v>
      </c>
      <c r="L48" s="3" t="n">
        <f aca="false">Adequacy_central!AG46</f>
        <v>0.372167409686551</v>
      </c>
      <c r="M48" s="3" t="n">
        <f aca="false">Adequacy_central!AH46</f>
        <v>0.375282228279075</v>
      </c>
      <c r="N48" s="3" t="n">
        <f aca="false">Adequacy_central!AI46</f>
        <v>0.314829664554531</v>
      </c>
      <c r="O48" s="3" t="n">
        <f aca="false">Adequacy_central!AJ46</f>
        <v>0.305190103173086</v>
      </c>
      <c r="P48" s="3" t="n">
        <f aca="false">Adequacy_central!AK46</f>
        <v>0.3394654036819</v>
      </c>
      <c r="Q48" s="3" t="n">
        <f aca="false">Adequacy_central!AL46</f>
        <v>0.321025581689135</v>
      </c>
      <c r="R48" s="3" t="n">
        <f aca="false">Adequacy_central!AM46</f>
        <v>0.311743896440724</v>
      </c>
      <c r="S48" s="3" t="n">
        <f aca="false">Adequacy_central!AN46</f>
        <v>0.296083010703021</v>
      </c>
      <c r="U48" s="13" t="n">
        <f aca="false">U44+1</f>
        <v>2025</v>
      </c>
      <c r="V48" s="3" t="n">
        <f aca="false">Adequacy_high!AG45</f>
        <v>0.376161835900644</v>
      </c>
      <c r="W48" s="3" t="n">
        <f aca="false">Adequacy_high!AH45</f>
        <v>0.381736926822148</v>
      </c>
      <c r="X48" s="3" t="n">
        <f aca="false">Adequacy_high!AI45</f>
        <v>0.317025911104742</v>
      </c>
      <c r="Y48" s="3" t="n">
        <f aca="false">Adequacy_high!AJ45</f>
        <v>0.305661388989284</v>
      </c>
      <c r="Z48" s="3" t="n">
        <f aca="false">Adequacy_high!AK45</f>
        <v>0.344314024833119</v>
      </c>
      <c r="AA48" s="3" t="n">
        <f aca="false">Adequacy_high!AL45</f>
        <v>0.325333917545579</v>
      </c>
      <c r="AB48" s="3" t="n">
        <f aca="false">Adequacy_high!AM45</f>
        <v>0.313593551177904</v>
      </c>
      <c r="AC48" s="3" t="n">
        <f aca="false">Adequacy_high!AN45</f>
        <v>0.29676596622587</v>
      </c>
    </row>
    <row r="49" customFormat="false" ht="15" hidden="false" customHeight="false" outlineLevel="0" collapsed="false">
      <c r="A49" s="13" t="n">
        <f aca="false">A45+1</f>
        <v>2026</v>
      </c>
      <c r="B49" s="3" t="n">
        <f aca="false">Adequacy_low!AG46</f>
        <v>0.36796729318098</v>
      </c>
      <c r="C49" s="3" t="n">
        <f aca="false">Adequacy_low!AH46</f>
        <v>0.373365481209758</v>
      </c>
      <c r="D49" s="3" t="n">
        <f aca="false">Adequacy_low!AI46</f>
        <v>0.311903279075472</v>
      </c>
      <c r="E49" s="3" t="n">
        <f aca="false">Adequacy_low!AJ46</f>
        <v>0.303266730406967</v>
      </c>
      <c r="F49" s="3" t="n">
        <f aca="false">Adequacy_low!AK46</f>
        <v>0.334664934482749</v>
      </c>
      <c r="G49" s="3" t="n">
        <f aca="false">Adequacy_low!AL46</f>
        <v>0.317783863153421</v>
      </c>
      <c r="H49" s="3" t="n">
        <f aca="false">Adequacy_low!AM46</f>
        <v>0.309134422973953</v>
      </c>
      <c r="I49" s="3" t="n">
        <f aca="false">Adequacy_low!AN46</f>
        <v>0.294756349207206</v>
      </c>
      <c r="K49" s="13" t="n">
        <f aca="false">K45+1</f>
        <v>2026</v>
      </c>
      <c r="L49" s="3" t="n">
        <f aca="false">Adequacy_central!AG47</f>
        <v>0.375424550993784</v>
      </c>
      <c r="M49" s="3" t="n">
        <f aca="false">Adequacy_central!AH47</f>
        <v>0.377138502463685</v>
      </c>
      <c r="N49" s="3" t="n">
        <f aca="false">Adequacy_central!AI47</f>
        <v>0.319182270171554</v>
      </c>
      <c r="O49" s="3" t="n">
        <f aca="false">Adequacy_central!AJ47</f>
        <v>0.307690720122517</v>
      </c>
      <c r="P49" s="3" t="n">
        <f aca="false">Adequacy_central!AK47</f>
        <v>0.342653317506602</v>
      </c>
      <c r="Q49" s="3" t="n">
        <f aca="false">Adequacy_central!AL47</f>
        <v>0.322673372438219</v>
      </c>
      <c r="R49" s="3" t="n">
        <f aca="false">Adequacy_central!AM47</f>
        <v>0.315815176462595</v>
      </c>
      <c r="S49" s="3" t="n">
        <f aca="false">Adequacy_central!AN47</f>
        <v>0.297838401806633</v>
      </c>
      <c r="U49" s="13" t="n">
        <f aca="false">U45+1</f>
        <v>2026</v>
      </c>
      <c r="V49" s="3" t="n">
        <f aca="false">Adequacy_high!AG46</f>
        <v>0.374680259612472</v>
      </c>
      <c r="W49" s="3" t="n">
        <f aca="false">Adequacy_high!AH46</f>
        <v>0.381341199549276</v>
      </c>
      <c r="X49" s="3" t="n">
        <f aca="false">Adequacy_high!AI46</f>
        <v>0.31673319802544</v>
      </c>
      <c r="Y49" s="3" t="n">
        <f aca="false">Adequacy_high!AJ46</f>
        <v>0.306921056343175</v>
      </c>
      <c r="Z49" s="3" t="n">
        <f aca="false">Adequacy_high!AK46</f>
        <v>0.342501601055696</v>
      </c>
      <c r="AA49" s="3" t="n">
        <f aca="false">Adequacy_high!AL46</f>
        <v>0.325197538543278</v>
      </c>
      <c r="AB49" s="3" t="n">
        <f aca="false">Adequacy_high!AM46</f>
        <v>0.313312011353783</v>
      </c>
      <c r="AC49" s="3" t="n">
        <f aca="false">Adequacy_high!AN46</f>
        <v>0.29756362382799</v>
      </c>
    </row>
    <row r="50" customFormat="false" ht="15" hidden="false" customHeight="false" outlineLevel="0" collapsed="false">
      <c r="A50" s="13" t="n">
        <f aca="false">A46+1</f>
        <v>2026</v>
      </c>
      <c r="B50" s="3" t="n">
        <f aca="false">Adequacy_low!AG47</f>
        <v>0.369826721248065</v>
      </c>
      <c r="C50" s="3" t="n">
        <f aca="false">Adequacy_low!AH47</f>
        <v>0.373844861053071</v>
      </c>
      <c r="D50" s="3" t="n">
        <f aca="false">Adequacy_low!AI47</f>
        <v>0.314635773771763</v>
      </c>
      <c r="E50" s="3" t="n">
        <f aca="false">Adequacy_low!AJ47</f>
        <v>0.304458218262799</v>
      </c>
      <c r="F50" s="3" t="n">
        <f aca="false">Adequacy_low!AK47</f>
        <v>0.336544479940389</v>
      </c>
      <c r="G50" s="3" t="n">
        <f aca="false">Adequacy_low!AL47</f>
        <v>0.318618893865178</v>
      </c>
      <c r="H50" s="3" t="n">
        <f aca="false">Adequacy_low!AM47</f>
        <v>0.311574614978815</v>
      </c>
      <c r="I50" s="3" t="n">
        <f aca="false">Adequacy_low!AN47</f>
        <v>0.29637239773121</v>
      </c>
      <c r="K50" s="13" t="n">
        <f aca="false">K46+1</f>
        <v>2026</v>
      </c>
      <c r="L50" s="3" t="n">
        <f aca="false">Adequacy_central!AG48</f>
        <v>0.376724434305759</v>
      </c>
      <c r="M50" s="3" t="n">
        <f aca="false">Adequacy_central!AH48</f>
        <v>0.378687733242654</v>
      </c>
      <c r="N50" s="3" t="n">
        <f aca="false">Adequacy_central!AI48</f>
        <v>0.319400399497888</v>
      </c>
      <c r="O50" s="3" t="n">
        <f aca="false">Adequacy_central!AJ48</f>
        <v>0.309663213370348</v>
      </c>
      <c r="P50" s="3" t="n">
        <f aca="false">Adequacy_central!AK48</f>
        <v>0.344270376819613</v>
      </c>
      <c r="Q50" s="3" t="n">
        <f aca="false">Adequacy_central!AL48</f>
        <v>0.325252762815298</v>
      </c>
      <c r="R50" s="3" t="n">
        <f aca="false">Adequacy_central!AM48</f>
        <v>0.315820658884966</v>
      </c>
      <c r="S50" s="3" t="n">
        <f aca="false">Adequacy_central!AN48</f>
        <v>0.299407306001446</v>
      </c>
      <c r="U50" s="13" t="n">
        <f aca="false">U46+1</f>
        <v>2026</v>
      </c>
      <c r="V50" s="3" t="n">
        <f aca="false">Adequacy_high!AG47</f>
        <v>0.3774004116866</v>
      </c>
      <c r="W50" s="3" t="n">
        <f aca="false">Adequacy_high!AH47</f>
        <v>0.382179686724819</v>
      </c>
      <c r="X50" s="3" t="n">
        <f aca="false">Adequacy_high!AI47</f>
        <v>0.320265990510501</v>
      </c>
      <c r="Y50" s="3" t="n">
        <f aca="false">Adequacy_high!AJ47</f>
        <v>0.309551859912258</v>
      </c>
      <c r="Z50" s="3" t="n">
        <f aca="false">Adequacy_high!AK47</f>
        <v>0.344968231079903</v>
      </c>
      <c r="AA50" s="3" t="n">
        <f aca="false">Adequacy_high!AL47</f>
        <v>0.3271306110399</v>
      </c>
      <c r="AB50" s="3" t="n">
        <f aca="false">Adequacy_high!AM47</f>
        <v>0.316831296389401</v>
      </c>
      <c r="AC50" s="3" t="n">
        <f aca="false">Adequacy_high!AN47</f>
        <v>0.299593099365153</v>
      </c>
    </row>
    <row r="51" customFormat="false" ht="15" hidden="false" customHeight="false" outlineLevel="0" collapsed="false">
      <c r="A51" s="13" t="n">
        <f aca="false">A47+1</f>
        <v>2026</v>
      </c>
      <c r="B51" s="3" t="n">
        <f aca="false">Adequacy_low!AG48</f>
        <v>0.372373593227591</v>
      </c>
      <c r="C51" s="3" t="n">
        <f aca="false">Adequacy_low!AH48</f>
        <v>0.375486408589316</v>
      </c>
      <c r="D51" s="3" t="n">
        <f aca="false">Adequacy_low!AI48</f>
        <v>0.314761576076987</v>
      </c>
      <c r="E51" s="3" t="n">
        <f aca="false">Adequacy_low!AJ48</f>
        <v>0.306015928995873</v>
      </c>
      <c r="F51" s="3" t="n">
        <f aca="false">Adequacy_low!AK48</f>
        <v>0.338650524001052</v>
      </c>
      <c r="G51" s="3" t="n">
        <f aca="false">Adequacy_low!AL48</f>
        <v>0.319749070088666</v>
      </c>
      <c r="H51" s="3" t="n">
        <f aca="false">Adequacy_low!AM48</f>
        <v>0.31156531531086</v>
      </c>
      <c r="I51" s="3" t="n">
        <f aca="false">Adequacy_low!AN48</f>
        <v>0.297061962961382</v>
      </c>
      <c r="K51" s="13" t="n">
        <f aca="false">K47+1</f>
        <v>2026</v>
      </c>
      <c r="L51" s="3" t="n">
        <f aca="false">Adequacy_central!AG49</f>
        <v>0.378358132120058</v>
      </c>
      <c r="M51" s="3" t="n">
        <f aca="false">Adequacy_central!AH49</f>
        <v>0.380204127096934</v>
      </c>
      <c r="N51" s="3" t="n">
        <f aca="false">Adequacy_central!AI49</f>
        <v>0.321839711001382</v>
      </c>
      <c r="O51" s="3" t="n">
        <f aca="false">Adequacy_central!AJ49</f>
        <v>0.309913517004283</v>
      </c>
      <c r="P51" s="3" t="n">
        <f aca="false">Adequacy_central!AK49</f>
        <v>0.345990860218207</v>
      </c>
      <c r="Q51" s="3" t="n">
        <f aca="false">Adequacy_central!AL49</f>
        <v>0.325818006407848</v>
      </c>
      <c r="R51" s="3" t="n">
        <f aca="false">Adequacy_central!AM49</f>
        <v>0.317889390216632</v>
      </c>
      <c r="S51" s="3" t="n">
        <f aca="false">Adequacy_central!AN49</f>
        <v>0.300467833544853</v>
      </c>
      <c r="U51" s="13" t="n">
        <f aca="false">U47+1</f>
        <v>2026</v>
      </c>
      <c r="V51" s="3" t="n">
        <f aca="false">Adequacy_high!AG48</f>
        <v>0.378193942763793</v>
      </c>
      <c r="W51" s="3" t="n">
        <f aca="false">Adequacy_high!AH48</f>
        <v>0.383943969242425</v>
      </c>
      <c r="X51" s="3" t="n">
        <f aca="false">Adequacy_high!AI48</f>
        <v>0.32130062654617</v>
      </c>
      <c r="Y51" s="3" t="n">
        <f aca="false">Adequacy_high!AJ48</f>
        <v>0.311030375755284</v>
      </c>
      <c r="Z51" s="3" t="n">
        <f aca="false">Adequacy_high!AK48</f>
        <v>0.346406502383521</v>
      </c>
      <c r="AA51" s="3" t="n">
        <f aca="false">Adequacy_high!AL48</f>
        <v>0.328002865345713</v>
      </c>
      <c r="AB51" s="3" t="n">
        <f aca="false">Adequacy_high!AM48</f>
        <v>0.317434346273272</v>
      </c>
      <c r="AC51" s="3" t="n">
        <f aca="false">Adequacy_high!AN48</f>
        <v>0.300905481802815</v>
      </c>
    </row>
    <row r="52" customFormat="false" ht="15" hidden="false" customHeight="false" outlineLevel="0" collapsed="false">
      <c r="A52" s="13" t="n">
        <f aca="false">A48+1</f>
        <v>2026</v>
      </c>
      <c r="B52" s="3" t="n">
        <f aca="false">Adequacy_low!AG49</f>
        <v>0.371683149123199</v>
      </c>
      <c r="C52" s="3" t="n">
        <f aca="false">Adequacy_low!AH49</f>
        <v>0.377537354898192</v>
      </c>
      <c r="D52" s="3" t="n">
        <f aca="false">Adequacy_low!AI49</f>
        <v>0.314731968893464</v>
      </c>
      <c r="E52" s="3" t="n">
        <f aca="false">Adequacy_low!AJ49</f>
        <v>0.306974079171013</v>
      </c>
      <c r="F52" s="3" t="n">
        <f aca="false">Adequacy_low!AK49</f>
        <v>0.336887120513452</v>
      </c>
      <c r="G52" s="3" t="n">
        <f aca="false">Adequacy_low!AL49</f>
        <v>0.320760544187038</v>
      </c>
      <c r="H52" s="3" t="n">
        <f aca="false">Adequacy_low!AM49</f>
        <v>0.310396394578884</v>
      </c>
      <c r="I52" s="3" t="n">
        <f aca="false">Adequacy_low!AN49</f>
        <v>0.297279760916128</v>
      </c>
      <c r="K52" s="13" t="n">
        <f aca="false">K48+1</f>
        <v>2027</v>
      </c>
      <c r="L52" s="3" t="n">
        <f aca="false">Adequacy_central!AG50</f>
        <v>0.3813279989863</v>
      </c>
      <c r="M52" s="3" t="n">
        <f aca="false">Adequacy_central!AH50</f>
        <v>0.382872316348746</v>
      </c>
      <c r="N52" s="3" t="n">
        <f aca="false">Adequacy_central!AI50</f>
        <v>0.325784248992787</v>
      </c>
      <c r="O52" s="3" t="n">
        <f aca="false">Adequacy_central!AJ50</f>
        <v>0.312401181137195</v>
      </c>
      <c r="P52" s="3" t="n">
        <f aca="false">Adequacy_central!AK50</f>
        <v>0.34864361500354</v>
      </c>
      <c r="Q52" s="3" t="n">
        <f aca="false">Adequacy_central!AL50</f>
        <v>0.328067248602703</v>
      </c>
      <c r="R52" s="3" t="n">
        <f aca="false">Adequacy_central!AM50</f>
        <v>0.32162570815141</v>
      </c>
      <c r="S52" s="3" t="n">
        <f aca="false">Adequacy_central!AN50</f>
        <v>0.301727603707269</v>
      </c>
      <c r="U52" s="13" t="n">
        <f aca="false">U48+1</f>
        <v>2026</v>
      </c>
      <c r="V52" s="3" t="n">
        <f aca="false">Adequacy_high!AG49</f>
        <v>0.38110830598297</v>
      </c>
      <c r="W52" s="3" t="n">
        <f aca="false">Adequacy_high!AH49</f>
        <v>0.386149246141651</v>
      </c>
      <c r="X52" s="3" t="n">
        <f aca="false">Adequacy_high!AI49</f>
        <v>0.322013463516653</v>
      </c>
      <c r="Y52" s="3" t="n">
        <f aca="false">Adequacy_high!AJ49</f>
        <v>0.311217244901464</v>
      </c>
      <c r="Z52" s="3" t="n">
        <f aca="false">Adequacy_high!AK49</f>
        <v>0.348065188112747</v>
      </c>
      <c r="AA52" s="3" t="n">
        <f aca="false">Adequacy_high!AL49</f>
        <v>0.328910410099768</v>
      </c>
      <c r="AB52" s="3" t="n">
        <f aca="false">Adequacy_high!AM49</f>
        <v>0.317476484208619</v>
      </c>
      <c r="AC52" s="3" t="n">
        <f aca="false">Adequacy_high!AN49</f>
        <v>0.302100347989616</v>
      </c>
    </row>
    <row r="53" customFormat="false" ht="15" hidden="false" customHeight="false" outlineLevel="0" collapsed="false">
      <c r="A53" s="13" t="n">
        <f aca="false">A49+1</f>
        <v>2027</v>
      </c>
      <c r="B53" s="3" t="n">
        <f aca="false">Adequacy_low!AG50</f>
        <v>0.376021959161693</v>
      </c>
      <c r="C53" s="3" t="n">
        <f aca="false">Adequacy_low!AH50</f>
        <v>0.379854145268694</v>
      </c>
      <c r="D53" s="3" t="n">
        <f aca="false">Adequacy_low!AI50</f>
        <v>0.318195556886232</v>
      </c>
      <c r="E53" s="3" t="n">
        <f aca="false">Adequacy_low!AJ50</f>
        <v>0.309827628093994</v>
      </c>
      <c r="F53" s="3" t="n">
        <f aca="false">Adequacy_low!AK50</f>
        <v>0.340207183358368</v>
      </c>
      <c r="G53" s="3" t="n">
        <f aca="false">Adequacy_low!AL50</f>
        <v>0.323117906985748</v>
      </c>
      <c r="H53" s="3" t="n">
        <f aca="false">Adequacy_low!AM50</f>
        <v>0.313958006527561</v>
      </c>
      <c r="I53" s="3" t="n">
        <f aca="false">Adequacy_low!AN50</f>
        <v>0.298791892528587</v>
      </c>
      <c r="K53" s="13" t="n">
        <f aca="false">K49+1</f>
        <v>2027</v>
      </c>
      <c r="L53" s="3" t="n">
        <f aca="false">Adequacy_central!AG51</f>
        <v>0.381368485280772</v>
      </c>
      <c r="M53" s="3" t="n">
        <f aca="false">Adequacy_central!AH51</f>
        <v>0.38428168181929</v>
      </c>
      <c r="N53" s="3" t="n">
        <f aca="false">Adequacy_central!AI51</f>
        <v>0.325329087964324</v>
      </c>
      <c r="O53" s="3" t="n">
        <f aca="false">Adequacy_central!AJ51</f>
        <v>0.313565267193687</v>
      </c>
      <c r="P53" s="3" t="n">
        <f aca="false">Adequacy_central!AK51</f>
        <v>0.348542003018472</v>
      </c>
      <c r="Q53" s="3" t="n">
        <f aca="false">Adequacy_central!AL51</f>
        <v>0.328934635661593</v>
      </c>
      <c r="R53" s="3" t="n">
        <f aca="false">Adequacy_central!AM51</f>
        <v>0.321095839131223</v>
      </c>
      <c r="S53" s="3" t="n">
        <f aca="false">Adequacy_central!AN51</f>
        <v>0.302432192308983</v>
      </c>
      <c r="U53" s="13" t="n">
        <f aca="false">U49+1</f>
        <v>2027</v>
      </c>
      <c r="V53" s="3" t="n">
        <f aca="false">Adequacy_high!AG50</f>
        <v>0.381969552843371</v>
      </c>
      <c r="W53" s="3" t="n">
        <f aca="false">Adequacy_high!AH50</f>
        <v>0.387022246113951</v>
      </c>
      <c r="X53" s="3" t="n">
        <f aca="false">Adequacy_high!AI50</f>
        <v>0.325063082611545</v>
      </c>
      <c r="Y53" s="3" t="n">
        <f aca="false">Adequacy_high!AJ50</f>
        <v>0.311978166057365</v>
      </c>
      <c r="Z53" s="3" t="n">
        <f aca="false">Adequacy_high!AK50</f>
        <v>0.348466363166788</v>
      </c>
      <c r="AA53" s="3" t="n">
        <f aca="false">Adequacy_high!AL50</f>
        <v>0.329357607554246</v>
      </c>
      <c r="AB53" s="3" t="n">
        <f aca="false">Adequacy_high!AM50</f>
        <v>0.320211058391798</v>
      </c>
      <c r="AC53" s="3" t="n">
        <f aca="false">Adequacy_high!AN50</f>
        <v>0.301959813022444</v>
      </c>
    </row>
    <row r="54" customFormat="false" ht="15" hidden="false" customHeight="false" outlineLevel="0" collapsed="false">
      <c r="A54" s="13" t="n">
        <f aca="false">A50+1</f>
        <v>2027</v>
      </c>
      <c r="B54" s="3" t="n">
        <f aca="false">Adequacy_low!AG51</f>
        <v>0.376093048402208</v>
      </c>
      <c r="C54" s="3" t="n">
        <f aca="false">Adequacy_low!AH51</f>
        <v>0.382348255372262</v>
      </c>
      <c r="D54" s="3" t="n">
        <f aca="false">Adequacy_low!AI51</f>
        <v>0.319031092234736</v>
      </c>
      <c r="E54" s="3" t="n">
        <f aca="false">Adequacy_low!AJ51</f>
        <v>0.31199899063009</v>
      </c>
      <c r="F54" s="3" t="n">
        <f aca="false">Adequacy_low!AK51</f>
        <v>0.340461262671306</v>
      </c>
      <c r="G54" s="3" t="n">
        <f aca="false">Adequacy_low!AL51</f>
        <v>0.325624164432375</v>
      </c>
      <c r="H54" s="3" t="n">
        <f aca="false">Adequacy_low!AM51</f>
        <v>0.315107933221919</v>
      </c>
      <c r="I54" s="3" t="n">
        <f aca="false">Adequacy_low!AN51</f>
        <v>0.30000783298613</v>
      </c>
      <c r="K54" s="13" t="n">
        <f aca="false">K50+1</f>
        <v>2027</v>
      </c>
      <c r="L54" s="3" t="n">
        <f aca="false">Adequacy_central!AG52</f>
        <v>0.383744670112753</v>
      </c>
      <c r="M54" s="3" t="n">
        <f aca="false">Adequacy_central!AH52</f>
        <v>0.386176967567406</v>
      </c>
      <c r="N54" s="3" t="n">
        <f aca="false">Adequacy_central!AI52</f>
        <v>0.326751623489017</v>
      </c>
      <c r="O54" s="3" t="n">
        <f aca="false">Adequacy_central!AJ52</f>
        <v>0.314204471373464</v>
      </c>
      <c r="P54" s="3" t="n">
        <f aca="false">Adequacy_central!AK52</f>
        <v>0.349505418079422</v>
      </c>
      <c r="Q54" s="3" t="n">
        <f aca="false">Adequacy_central!AL52</f>
        <v>0.329731466553124</v>
      </c>
      <c r="R54" s="3" t="n">
        <f aca="false">Adequacy_central!AM52</f>
        <v>0.322267431203147</v>
      </c>
      <c r="S54" s="3" t="n">
        <f aca="false">Adequacy_central!AN52</f>
        <v>0.303156079666531</v>
      </c>
      <c r="U54" s="13" t="n">
        <f aca="false">U50+1</f>
        <v>2027</v>
      </c>
      <c r="V54" s="3" t="n">
        <f aca="false">Adequacy_high!AG51</f>
        <v>0.381399985445886</v>
      </c>
      <c r="W54" s="3" t="n">
        <f aca="false">Adequacy_high!AH51</f>
        <v>0.388602176241952</v>
      </c>
      <c r="X54" s="3" t="n">
        <f aca="false">Adequacy_high!AI51</f>
        <v>0.32407299928022</v>
      </c>
      <c r="Y54" s="3" t="n">
        <f aca="false">Adequacy_high!AJ51</f>
        <v>0.313206644402787</v>
      </c>
      <c r="Z54" s="3" t="n">
        <f aca="false">Adequacy_high!AK51</f>
        <v>0.347362636969821</v>
      </c>
      <c r="AA54" s="3" t="n">
        <f aca="false">Adequacy_high!AL51</f>
        <v>0.331476155508453</v>
      </c>
      <c r="AB54" s="3" t="n">
        <f aca="false">Adequacy_high!AM51</f>
        <v>0.319089466241652</v>
      </c>
      <c r="AC54" s="3" t="n">
        <f aca="false">Adequacy_high!AN51</f>
        <v>0.302722375608513</v>
      </c>
    </row>
    <row r="55" customFormat="false" ht="15" hidden="false" customHeight="false" outlineLevel="0" collapsed="false">
      <c r="A55" s="13" t="n">
        <f aca="false">A51+1</f>
        <v>2027</v>
      </c>
      <c r="B55" s="3" t="n">
        <f aca="false">Adequacy_low!AG52</f>
        <v>0.376202821709454</v>
      </c>
      <c r="C55" s="3" t="n">
        <f aca="false">Adequacy_low!AH52</f>
        <v>0.382101137834926</v>
      </c>
      <c r="D55" s="3" t="n">
        <f aca="false">Adequacy_low!AI52</f>
        <v>0.320484356498331</v>
      </c>
      <c r="E55" s="3" t="n">
        <f aca="false">Adequacy_low!AJ52</f>
        <v>0.31148012047744</v>
      </c>
      <c r="F55" s="3" t="n">
        <f aca="false">Adequacy_low!AK52</f>
        <v>0.340843548944122</v>
      </c>
      <c r="G55" s="3" t="n">
        <f aca="false">Adequacy_low!AL52</f>
        <v>0.325192038543566</v>
      </c>
      <c r="H55" s="3" t="n">
        <f aca="false">Adequacy_low!AM52</f>
        <v>0.31710932517061</v>
      </c>
      <c r="I55" s="3" t="n">
        <f aca="false">Adequacy_low!AN52</f>
        <v>0.301115313780192</v>
      </c>
      <c r="K55" s="13" t="n">
        <f aca="false">K51+1</f>
        <v>2027</v>
      </c>
      <c r="L55" s="3" t="n">
        <f aca="false">Adequacy_central!AG53</f>
        <v>0.381464665069847</v>
      </c>
      <c r="M55" s="3" t="n">
        <f aca="false">Adequacy_central!AH53</f>
        <v>0.388018202412166</v>
      </c>
      <c r="N55" s="3" t="n">
        <f aca="false">Adequacy_central!AI53</f>
        <v>0.32493349937963</v>
      </c>
      <c r="O55" s="3" t="n">
        <f aca="false">Adequacy_central!AJ53</f>
        <v>0.31583261655136</v>
      </c>
      <c r="P55" s="3" t="n">
        <f aca="false">Adequacy_central!AK53</f>
        <v>0.346762087632582</v>
      </c>
      <c r="Q55" s="3" t="n">
        <f aca="false">Adequacy_central!AL53</f>
        <v>0.330996393503013</v>
      </c>
      <c r="R55" s="3" t="n">
        <f aca="false">Adequacy_central!AM53</f>
        <v>0.320882152711227</v>
      </c>
      <c r="S55" s="3" t="n">
        <f aca="false">Adequacy_central!AN53</f>
        <v>0.303671262951787</v>
      </c>
      <c r="U55" s="13" t="n">
        <f aca="false">U51+1</f>
        <v>2027</v>
      </c>
      <c r="V55" s="3" t="n">
        <f aca="false">Adequacy_high!AG52</f>
        <v>0.384353467106323</v>
      </c>
      <c r="W55" s="3" t="n">
        <f aca="false">Adequacy_high!AH52</f>
        <v>0.388911977744859</v>
      </c>
      <c r="X55" s="3" t="n">
        <f aca="false">Adequacy_high!AI52</f>
        <v>0.326984640191743</v>
      </c>
      <c r="Y55" s="3" t="n">
        <f aca="false">Adequacy_high!AJ52</f>
        <v>0.31438377437857</v>
      </c>
      <c r="Z55" s="3" t="n">
        <f aca="false">Adequacy_high!AK52</f>
        <v>0.350879433672134</v>
      </c>
      <c r="AA55" s="3" t="n">
        <f aca="false">Adequacy_high!AL52</f>
        <v>0.33240099607344</v>
      </c>
      <c r="AB55" s="3" t="n">
        <f aca="false">Adequacy_high!AM52</f>
        <v>0.32234061351469</v>
      </c>
      <c r="AC55" s="3" t="n">
        <f aca="false">Adequacy_high!AN52</f>
        <v>0.303511294024234</v>
      </c>
    </row>
    <row r="56" customFormat="false" ht="15" hidden="false" customHeight="false" outlineLevel="0" collapsed="false">
      <c r="A56" s="13" t="n">
        <f aca="false">A52+1</f>
        <v>2027</v>
      </c>
      <c r="B56" s="3" t="n">
        <f aca="false">Adequacy_low!AG53</f>
        <v>0.380255750873777</v>
      </c>
      <c r="C56" s="3" t="n">
        <f aca="false">Adequacy_low!AH53</f>
        <v>0.383549517397371</v>
      </c>
      <c r="D56" s="3" t="n">
        <f aca="false">Adequacy_low!AI53</f>
        <v>0.323253117208925</v>
      </c>
      <c r="E56" s="3" t="n">
        <f aca="false">Adequacy_low!AJ53</f>
        <v>0.312998283299442</v>
      </c>
      <c r="F56" s="3" t="n">
        <f aca="false">Adequacy_low!AK53</f>
        <v>0.34396693564613</v>
      </c>
      <c r="G56" s="3" t="n">
        <f aca="false">Adequacy_low!AL53</f>
        <v>0.325787488990724</v>
      </c>
      <c r="H56" s="3" t="n">
        <f aca="false">Adequacy_low!AM53</f>
        <v>0.319735416723384</v>
      </c>
      <c r="I56" s="3" t="n">
        <f aca="false">Adequacy_low!AN53</f>
        <v>0.302353845173936</v>
      </c>
      <c r="K56" s="13" t="n">
        <f aca="false">K52+1</f>
        <v>2028</v>
      </c>
      <c r="L56" s="3" t="n">
        <f aca="false">Adequacy_central!AG54</f>
        <v>0.381172778361002</v>
      </c>
      <c r="M56" s="3" t="n">
        <f aca="false">Adequacy_central!AH54</f>
        <v>0.388181330113839</v>
      </c>
      <c r="N56" s="3" t="n">
        <f aca="false">Adequacy_central!AI54</f>
        <v>0.325252678510213</v>
      </c>
      <c r="O56" s="3" t="n">
        <f aca="false">Adequacy_central!AJ54</f>
        <v>0.316698108291182</v>
      </c>
      <c r="P56" s="3" t="n">
        <f aca="false">Adequacy_central!AK54</f>
        <v>0.348575640705706</v>
      </c>
      <c r="Q56" s="3" t="n">
        <f aca="false">Adequacy_central!AL54</f>
        <v>0.332692462300781</v>
      </c>
      <c r="R56" s="3" t="n">
        <f aca="false">Adequacy_central!AM54</f>
        <v>0.321124521576431</v>
      </c>
      <c r="S56" s="3" t="n">
        <f aca="false">Adequacy_central!AN54</f>
        <v>0.304673044157219</v>
      </c>
      <c r="U56" s="13" t="n">
        <f aca="false">U52+1</f>
        <v>2027</v>
      </c>
      <c r="V56" s="3" t="n">
        <f aca="false">Adequacy_high!AG53</f>
        <v>0.38639008840048</v>
      </c>
      <c r="W56" s="3" t="n">
        <f aca="false">Adequacy_high!AH53</f>
        <v>0.391500540164105</v>
      </c>
      <c r="X56" s="3" t="n">
        <f aca="false">Adequacy_high!AI53</f>
        <v>0.330188215530399</v>
      </c>
      <c r="Y56" s="3" t="n">
        <f aca="false">Adequacy_high!AJ53</f>
        <v>0.316973789485489</v>
      </c>
      <c r="Z56" s="3" t="n">
        <f aca="false">Adequacy_high!AK53</f>
        <v>0.352826228359761</v>
      </c>
      <c r="AA56" s="3" t="n">
        <f aca="false">Adequacy_high!AL53</f>
        <v>0.33476119557661</v>
      </c>
      <c r="AB56" s="3" t="n">
        <f aca="false">Adequacy_high!AM53</f>
        <v>0.325289886497124</v>
      </c>
      <c r="AC56" s="3" t="n">
        <f aca="false">Adequacy_high!AN53</f>
        <v>0.305626679798976</v>
      </c>
    </row>
    <row r="57" customFormat="false" ht="15" hidden="false" customHeight="false" outlineLevel="0" collapsed="false">
      <c r="A57" s="13" t="n">
        <f aca="false">A53+1</f>
        <v>2028</v>
      </c>
      <c r="B57" s="3" t="n">
        <f aca="false">Adequacy_low!AG54</f>
        <v>0.37849909377823</v>
      </c>
      <c r="C57" s="3" t="n">
        <f aca="false">Adequacy_low!AH54</f>
        <v>0.383070081582329</v>
      </c>
      <c r="D57" s="3" t="n">
        <f aca="false">Adequacy_low!AI54</f>
        <v>0.321038545718306</v>
      </c>
      <c r="E57" s="3" t="n">
        <f aca="false">Adequacy_low!AJ54</f>
        <v>0.311934882010002</v>
      </c>
      <c r="F57" s="3" t="n">
        <f aca="false">Adequacy_low!AK54</f>
        <v>0.34299299052712</v>
      </c>
      <c r="G57" s="3" t="n">
        <f aca="false">Adequacy_low!AL54</f>
        <v>0.326728573102221</v>
      </c>
      <c r="H57" s="3" t="n">
        <f aca="false">Adequacy_low!AM54</f>
        <v>0.317426636234972</v>
      </c>
      <c r="I57" s="3" t="n">
        <f aca="false">Adequacy_low!AN54</f>
        <v>0.301803870551734</v>
      </c>
      <c r="K57" s="13" t="n">
        <f aca="false">K53+1</f>
        <v>2028</v>
      </c>
      <c r="L57" s="3" t="n">
        <f aca="false">Adequacy_central!AG55</f>
        <v>0.383685655758803</v>
      </c>
      <c r="M57" s="3" t="n">
        <f aca="false">Adequacy_central!AH55</f>
        <v>0.389973465847888</v>
      </c>
      <c r="N57" s="3" t="n">
        <f aca="false">Adequacy_central!AI55</f>
        <v>0.32740893562284</v>
      </c>
      <c r="O57" s="3" t="n">
        <f aca="false">Adequacy_central!AJ55</f>
        <v>0.317343577053638</v>
      </c>
      <c r="P57" s="3" t="n">
        <f aca="false">Adequacy_central!AK55</f>
        <v>0.350865950123879</v>
      </c>
      <c r="Q57" s="3" t="n">
        <f aca="false">Adequacy_central!AL55</f>
        <v>0.334234806039506</v>
      </c>
      <c r="R57" s="3" t="n">
        <f aca="false">Adequacy_central!AM55</f>
        <v>0.322723417203701</v>
      </c>
      <c r="S57" s="3" t="n">
        <f aca="false">Adequacy_central!AN55</f>
        <v>0.305753927217296</v>
      </c>
      <c r="U57" s="13" t="n">
        <f aca="false">U53+1</f>
        <v>2028</v>
      </c>
      <c r="V57" s="3" t="n">
        <f aca="false">Adequacy_high!AG54</f>
        <v>0.388430763640564</v>
      </c>
      <c r="W57" s="3" t="n">
        <f aca="false">Adequacy_high!AH54</f>
        <v>0.39224420692679</v>
      </c>
      <c r="X57" s="3" t="n">
        <f aca="false">Adequacy_high!AI54</f>
        <v>0.331225392183475</v>
      </c>
      <c r="Y57" s="3" t="n">
        <f aca="false">Adequacy_high!AJ54</f>
        <v>0.318224733132088</v>
      </c>
      <c r="Z57" s="3" t="n">
        <f aca="false">Adequacy_high!AK54</f>
        <v>0.35536016477047</v>
      </c>
      <c r="AA57" s="3" t="n">
        <f aca="false">Adequacy_high!AL54</f>
        <v>0.337033445640956</v>
      </c>
      <c r="AB57" s="3" t="n">
        <f aca="false">Adequacy_high!AM54</f>
        <v>0.325986366708316</v>
      </c>
      <c r="AC57" s="3" t="n">
        <f aca="false">Adequacy_high!AN54</f>
        <v>0.306987328233034</v>
      </c>
    </row>
    <row r="58" customFormat="false" ht="15" hidden="false" customHeight="false" outlineLevel="0" collapsed="false">
      <c r="A58" s="13" t="n">
        <f aca="false">A54+1</f>
        <v>2028</v>
      </c>
      <c r="B58" s="3" t="n">
        <f aca="false">Adequacy_low!AG55</f>
        <v>0.380904449199616</v>
      </c>
      <c r="C58" s="3" t="n">
        <f aca="false">Adequacy_low!AH55</f>
        <v>0.385644703350402</v>
      </c>
      <c r="D58" s="3" t="n">
        <f aca="false">Adequacy_low!AI55</f>
        <v>0.320442994950265</v>
      </c>
      <c r="E58" s="3" t="n">
        <f aca="false">Adequacy_low!AJ55</f>
        <v>0.312109618325209</v>
      </c>
      <c r="F58" s="3" t="n">
        <f aca="false">Adequacy_low!AK55</f>
        <v>0.345946203283127</v>
      </c>
      <c r="G58" s="3" t="n">
        <f aca="false">Adequacy_low!AL55</f>
        <v>0.327614051426963</v>
      </c>
      <c r="H58" s="3" t="n">
        <f aca="false">Adequacy_low!AM55</f>
        <v>0.316911206383037</v>
      </c>
      <c r="I58" s="3" t="n">
        <f aca="false">Adequacy_low!AN55</f>
        <v>0.302282037455692</v>
      </c>
      <c r="K58" s="13" t="n">
        <f aca="false">K54+1</f>
        <v>2028</v>
      </c>
      <c r="L58" s="3" t="n">
        <f aca="false">Adequacy_central!AG56</f>
        <v>0.387682422869725</v>
      </c>
      <c r="M58" s="3" t="n">
        <f aca="false">Adequacy_central!AH56</f>
        <v>0.392727003721884</v>
      </c>
      <c r="N58" s="3" t="n">
        <f aca="false">Adequacy_central!AI56</f>
        <v>0.330793311925174</v>
      </c>
      <c r="O58" s="3" t="n">
        <f aca="false">Adequacy_central!AJ56</f>
        <v>0.319007182975684</v>
      </c>
      <c r="P58" s="3" t="n">
        <f aca="false">Adequacy_central!AK56</f>
        <v>0.353423043275167</v>
      </c>
      <c r="Q58" s="3" t="n">
        <f aca="false">Adequacy_central!AL56</f>
        <v>0.335212340729595</v>
      </c>
      <c r="R58" s="3" t="n">
        <f aca="false">Adequacy_central!AM56</f>
        <v>0.326223664652487</v>
      </c>
      <c r="S58" s="3" t="n">
        <f aca="false">Adequacy_central!AN56</f>
        <v>0.307313650262598</v>
      </c>
      <c r="U58" s="13" t="n">
        <f aca="false">U54+1</f>
        <v>2028</v>
      </c>
      <c r="V58" s="3" t="n">
        <f aca="false">Adequacy_high!AG55</f>
        <v>0.387689728742837</v>
      </c>
      <c r="W58" s="3" t="n">
        <f aca="false">Adequacy_high!AH55</f>
        <v>0.392551636429199</v>
      </c>
      <c r="X58" s="3" t="n">
        <f aca="false">Adequacy_high!AI55</f>
        <v>0.331646334422688</v>
      </c>
      <c r="Y58" s="3" t="n">
        <f aca="false">Adequacy_high!AJ55</f>
        <v>0.318730370324663</v>
      </c>
      <c r="Z58" s="3" t="n">
        <f aca="false">Adequacy_high!AK55</f>
        <v>0.355032023581193</v>
      </c>
      <c r="AA58" s="3" t="n">
        <f aca="false">Adequacy_high!AL55</f>
        <v>0.336824025283753</v>
      </c>
      <c r="AB58" s="3" t="n">
        <f aca="false">Adequacy_high!AM55</f>
        <v>0.326922726028856</v>
      </c>
      <c r="AC58" s="3" t="n">
        <f aca="false">Adequacy_high!AN55</f>
        <v>0.307588226269376</v>
      </c>
    </row>
    <row r="59" customFormat="false" ht="15" hidden="false" customHeight="false" outlineLevel="0" collapsed="false">
      <c r="A59" s="13" t="n">
        <f aca="false">A55+1</f>
        <v>2028</v>
      </c>
      <c r="B59" s="3" t="n">
        <f aca="false">Adequacy_low!AG56</f>
        <v>0.37884417044555</v>
      </c>
      <c r="C59" s="3" t="n">
        <f aca="false">Adequacy_low!AH56</f>
        <v>0.387031992976984</v>
      </c>
      <c r="D59" s="3" t="n">
        <f aca="false">Adequacy_low!AI56</f>
        <v>0.320541606771327</v>
      </c>
      <c r="E59" s="3" t="n">
        <f aca="false">Adequacy_low!AJ56</f>
        <v>0.312554920680618</v>
      </c>
      <c r="F59" s="3" t="n">
        <f aca="false">Adequacy_low!AK56</f>
        <v>0.343363939645764</v>
      </c>
      <c r="G59" s="3" t="n">
        <f aca="false">Adequacy_low!AL56</f>
        <v>0.32736171769182</v>
      </c>
      <c r="H59" s="3" t="n">
        <f aca="false">Adequacy_low!AM56</f>
        <v>0.316807443036458</v>
      </c>
      <c r="I59" s="3" t="n">
        <f aca="false">Adequacy_low!AN56</f>
        <v>0.302924676171223</v>
      </c>
      <c r="K59" s="13" t="n">
        <f aca="false">K55+1</f>
        <v>2028</v>
      </c>
      <c r="L59" s="3" t="n">
        <f aca="false">Adequacy_central!AG57</f>
        <v>0.389236074446265</v>
      </c>
      <c r="M59" s="3" t="n">
        <f aca="false">Adequacy_central!AH57</f>
        <v>0.393599089319537</v>
      </c>
      <c r="N59" s="3" t="n">
        <f aca="false">Adequacy_central!AI57</f>
        <v>0.331683787824617</v>
      </c>
      <c r="O59" s="3" t="n">
        <f aca="false">Adequacy_central!AJ57</f>
        <v>0.319898635400719</v>
      </c>
      <c r="P59" s="3" t="n">
        <f aca="false">Adequacy_central!AK57</f>
        <v>0.354764633250297</v>
      </c>
      <c r="Q59" s="3" t="n">
        <f aca="false">Adequacy_central!AL57</f>
        <v>0.335592781606645</v>
      </c>
      <c r="R59" s="3" t="n">
        <f aca="false">Adequacy_central!AM57</f>
        <v>0.326985447403465</v>
      </c>
      <c r="S59" s="3" t="n">
        <f aca="false">Adequacy_central!AN57</f>
        <v>0.307030553141823</v>
      </c>
      <c r="U59" s="13" t="n">
        <f aca="false">U55+1</f>
        <v>2028</v>
      </c>
      <c r="V59" s="3" t="n">
        <f aca="false">Adequacy_high!AG56</f>
        <v>0.388032651471338</v>
      </c>
      <c r="W59" s="3" t="n">
        <f aca="false">Adequacy_high!AH56</f>
        <v>0.393644962898661</v>
      </c>
      <c r="X59" s="3" t="n">
        <f aca="false">Adequacy_high!AI56</f>
        <v>0.331151756978037</v>
      </c>
      <c r="Y59" s="3" t="n">
        <f aca="false">Adequacy_high!AJ56</f>
        <v>0.319718029117949</v>
      </c>
      <c r="Z59" s="3" t="n">
        <f aca="false">Adequacy_high!AK56</f>
        <v>0.35417593207881</v>
      </c>
      <c r="AA59" s="3" t="n">
        <f aca="false">Adequacy_high!AL56</f>
        <v>0.336747949561002</v>
      </c>
      <c r="AB59" s="3" t="n">
        <f aca="false">Adequacy_high!AM56</f>
        <v>0.326486927800735</v>
      </c>
      <c r="AC59" s="3" t="n">
        <f aca="false">Adequacy_high!AN56</f>
        <v>0.308124911684751</v>
      </c>
    </row>
    <row r="60" customFormat="false" ht="15" hidden="false" customHeight="false" outlineLevel="0" collapsed="false">
      <c r="A60" s="13" t="n">
        <f aca="false">A56+1</f>
        <v>2028</v>
      </c>
      <c r="B60" s="3" t="n">
        <f aca="false">Adequacy_low!AG57</f>
        <v>0.382582762741107</v>
      </c>
      <c r="C60" s="3" t="n">
        <f aca="false">Adequacy_low!AH57</f>
        <v>0.389047456248813</v>
      </c>
      <c r="D60" s="3" t="n">
        <f aca="false">Adequacy_low!AI57</f>
        <v>0.323493537395849</v>
      </c>
      <c r="E60" s="3" t="n">
        <f aca="false">Adequacy_low!AJ57</f>
        <v>0.314430863834846</v>
      </c>
      <c r="F60" s="3" t="n">
        <f aca="false">Adequacy_low!AK57</f>
        <v>0.345579240116322</v>
      </c>
      <c r="G60" s="3" t="n">
        <f aca="false">Adequacy_low!AL57</f>
        <v>0.32922302038498</v>
      </c>
      <c r="H60" s="3" t="n">
        <f aca="false">Adequacy_low!AM57</f>
        <v>0.319414679700606</v>
      </c>
      <c r="I60" s="3" t="n">
        <f aca="false">Adequacy_low!AN57</f>
        <v>0.303378189052324</v>
      </c>
      <c r="K60" s="13" t="n">
        <f aca="false">K56+1</f>
        <v>2029</v>
      </c>
      <c r="L60" s="3" t="n">
        <f aca="false">Adequacy_central!AG58</f>
        <v>0.388054363983204</v>
      </c>
      <c r="M60" s="3" t="n">
        <f aca="false">Adequacy_central!AH58</f>
        <v>0.393266082596356</v>
      </c>
      <c r="N60" s="3" t="n">
        <f aca="false">Adequacy_central!AI58</f>
        <v>0.331249984572487</v>
      </c>
      <c r="O60" s="3" t="n">
        <f aca="false">Adequacy_central!AJ58</f>
        <v>0.320595322481391</v>
      </c>
      <c r="P60" s="3" t="n">
        <f aca="false">Adequacy_central!AK58</f>
        <v>0.352250403320635</v>
      </c>
      <c r="Q60" s="3" t="n">
        <f aca="false">Adequacy_central!AL58</f>
        <v>0.334201307169553</v>
      </c>
      <c r="R60" s="3" t="n">
        <f aca="false">Adequacy_central!AM58</f>
        <v>0.32637383737602</v>
      </c>
      <c r="S60" s="3" t="n">
        <f aca="false">Adequacy_central!AN58</f>
        <v>0.308506659013132</v>
      </c>
      <c r="U60" s="13" t="n">
        <f aca="false">U56+1</f>
        <v>2028</v>
      </c>
      <c r="V60" s="3" t="n">
        <f aca="false">Adequacy_high!AG57</f>
        <v>0.386690413189603</v>
      </c>
      <c r="W60" s="3" t="n">
        <f aca="false">Adequacy_high!AH57</f>
        <v>0.393680199634534</v>
      </c>
      <c r="X60" s="3" t="n">
        <f aca="false">Adequacy_high!AI57</f>
        <v>0.330923261248735</v>
      </c>
      <c r="Y60" s="3" t="n">
        <f aca="false">Adequacy_high!AJ57</f>
        <v>0.320419603624275</v>
      </c>
      <c r="Z60" s="3" t="n">
        <f aca="false">Adequacy_high!AK57</f>
        <v>0.353628743429177</v>
      </c>
      <c r="AA60" s="3" t="n">
        <f aca="false">Adequacy_high!AL57</f>
        <v>0.337233919084605</v>
      </c>
      <c r="AB60" s="3" t="n">
        <f aca="false">Adequacy_high!AM57</f>
        <v>0.325839926895301</v>
      </c>
      <c r="AC60" s="3" t="n">
        <f aca="false">Adequacy_high!AN57</f>
        <v>0.308595328722346</v>
      </c>
    </row>
    <row r="61" customFormat="false" ht="15" hidden="false" customHeight="false" outlineLevel="0" collapsed="false">
      <c r="A61" s="13" t="n">
        <f aca="false">A57+1</f>
        <v>2029</v>
      </c>
      <c r="B61" s="3" t="n">
        <f aca="false">Adequacy_low!AG58</f>
        <v>0.382638657485064</v>
      </c>
      <c r="C61" s="3" t="n">
        <f aca="false">Adequacy_low!AH58</f>
        <v>0.388964775837167</v>
      </c>
      <c r="D61" s="3" t="n">
        <f aca="false">Adequacy_low!AI58</f>
        <v>0.323156670256229</v>
      </c>
      <c r="E61" s="3" t="n">
        <f aca="false">Adequacy_low!AJ58</f>
        <v>0.31573091231058</v>
      </c>
      <c r="F61" s="3" t="n">
        <f aca="false">Adequacy_low!AK58</f>
        <v>0.346878059797506</v>
      </c>
      <c r="G61" s="3" t="n">
        <f aca="false">Adequacy_low!AL58</f>
        <v>0.329129219584079</v>
      </c>
      <c r="H61" s="3" t="n">
        <f aca="false">Adequacy_low!AM58</f>
        <v>0.31890101998402</v>
      </c>
      <c r="I61" s="3" t="n">
        <f aca="false">Adequacy_low!AN58</f>
        <v>0.304440659572265</v>
      </c>
      <c r="K61" s="13" t="n">
        <f aca="false">K57+1</f>
        <v>2029</v>
      </c>
      <c r="L61" s="3" t="n">
        <f aca="false">Adequacy_central!AG59</f>
        <v>0.387613397296469</v>
      </c>
      <c r="M61" s="3" t="n">
        <f aca="false">Adequacy_central!AH59</f>
        <v>0.392737220927649</v>
      </c>
      <c r="N61" s="3" t="n">
        <f aca="false">Adequacy_central!AI59</f>
        <v>0.331665323294897</v>
      </c>
      <c r="O61" s="3" t="n">
        <f aca="false">Adequacy_central!AJ59</f>
        <v>0.320290231717894</v>
      </c>
      <c r="P61" s="3" t="n">
        <f aca="false">Adequacy_central!AK59</f>
        <v>0.353270453307979</v>
      </c>
      <c r="Q61" s="3" t="n">
        <f aca="false">Adequacy_central!AL59</f>
        <v>0.335098093875142</v>
      </c>
      <c r="R61" s="3" t="n">
        <f aca="false">Adequacy_central!AM59</f>
        <v>0.327051511609664</v>
      </c>
      <c r="S61" s="3" t="n">
        <f aca="false">Adequacy_central!AN59</f>
        <v>0.30894409635985</v>
      </c>
      <c r="U61" s="13" t="n">
        <f aca="false">U57+1</f>
        <v>2029</v>
      </c>
      <c r="V61" s="3" t="n">
        <f aca="false">Adequacy_high!AG58</f>
        <v>0.387653178026163</v>
      </c>
      <c r="W61" s="3" t="n">
        <f aca="false">Adequacy_high!AH58</f>
        <v>0.394423686783041</v>
      </c>
      <c r="X61" s="3" t="n">
        <f aca="false">Adequacy_high!AI58</f>
        <v>0.331687899874083</v>
      </c>
      <c r="Y61" s="3" t="n">
        <f aca="false">Adequacy_high!AJ58</f>
        <v>0.321757365089447</v>
      </c>
      <c r="Z61" s="3" t="n">
        <f aca="false">Adequacy_high!AK58</f>
        <v>0.352534473230255</v>
      </c>
      <c r="AA61" s="3" t="n">
        <f aca="false">Adequacy_high!AL58</f>
        <v>0.336370476188551</v>
      </c>
      <c r="AB61" s="3" t="n">
        <f aca="false">Adequacy_high!AM58</f>
        <v>0.32634205894161</v>
      </c>
      <c r="AC61" s="3" t="n">
        <f aca="false">Adequacy_high!AN58</f>
        <v>0.309303778905139</v>
      </c>
    </row>
    <row r="62" customFormat="false" ht="15" hidden="false" customHeight="false" outlineLevel="0" collapsed="false">
      <c r="A62" s="13" t="n">
        <f aca="false">A58+1</f>
        <v>2029</v>
      </c>
      <c r="B62" s="3" t="n">
        <f aca="false">Adequacy_low!AG59</f>
        <v>0.382705389325187</v>
      </c>
      <c r="C62" s="3" t="n">
        <f aca="false">Adequacy_low!AH59</f>
        <v>0.389921577648437</v>
      </c>
      <c r="D62" s="3" t="n">
        <f aca="false">Adequacy_low!AI59</f>
        <v>0.322538231763228</v>
      </c>
      <c r="E62" s="3" t="n">
        <f aca="false">Adequacy_low!AJ59</f>
        <v>0.316221959582934</v>
      </c>
      <c r="F62" s="3" t="n">
        <f aca="false">Adequacy_low!AK59</f>
        <v>0.347048660899649</v>
      </c>
      <c r="G62" s="3" t="n">
        <f aca="false">Adequacy_low!AL59</f>
        <v>0.33026057816905</v>
      </c>
      <c r="H62" s="3" t="n">
        <f aca="false">Adequacy_low!AM59</f>
        <v>0.318489386668692</v>
      </c>
      <c r="I62" s="3" t="n">
        <f aca="false">Adequacy_low!AN59</f>
        <v>0.304970010993406</v>
      </c>
      <c r="K62" s="13" t="n">
        <f aca="false">K58+1</f>
        <v>2029</v>
      </c>
      <c r="L62" s="3" t="n">
        <f aca="false">Adequacy_central!AG60</f>
        <v>0.387082229037824</v>
      </c>
      <c r="M62" s="3" t="n">
        <f aca="false">Adequacy_central!AH60</f>
        <v>0.392882681227819</v>
      </c>
      <c r="N62" s="3" t="n">
        <f aca="false">Adequacy_central!AI60</f>
        <v>0.331372492984885</v>
      </c>
      <c r="O62" s="3" t="n">
        <f aca="false">Adequacy_central!AJ60</f>
        <v>0.321063458238269</v>
      </c>
      <c r="P62" s="3" t="n">
        <f aca="false">Adequacy_central!AK60</f>
        <v>0.352252399460732</v>
      </c>
      <c r="Q62" s="3" t="n">
        <f aca="false">Adequacy_central!AL60</f>
        <v>0.335905279176192</v>
      </c>
      <c r="R62" s="3" t="n">
        <f aca="false">Adequacy_central!AM60</f>
        <v>0.325544351128828</v>
      </c>
      <c r="S62" s="3" t="n">
        <f aca="false">Adequacy_central!AN60</f>
        <v>0.308836611154768</v>
      </c>
      <c r="U62" s="13" t="n">
        <f aca="false">U58+1</f>
        <v>2029</v>
      </c>
      <c r="V62" s="3" t="n">
        <f aca="false">Adequacy_high!AG59</f>
        <v>0.386407135975399</v>
      </c>
      <c r="W62" s="3" t="n">
        <f aca="false">Adequacy_high!AH59</f>
        <v>0.394619853947342</v>
      </c>
      <c r="X62" s="3" t="n">
        <f aca="false">Adequacy_high!AI59</f>
        <v>0.330999073510799</v>
      </c>
      <c r="Y62" s="3" t="n">
        <f aca="false">Adequacy_high!AJ59</f>
        <v>0.322761327385329</v>
      </c>
      <c r="Z62" s="3" t="n">
        <f aca="false">Adequacy_high!AK59</f>
        <v>0.351680896041184</v>
      </c>
      <c r="AA62" s="3" t="n">
        <f aca="false">Adequacy_high!AL59</f>
        <v>0.337007124666115</v>
      </c>
      <c r="AB62" s="3" t="n">
        <f aca="false">Adequacy_high!AM59</f>
        <v>0.326025069984416</v>
      </c>
      <c r="AC62" s="3" t="n">
        <f aca="false">Adequacy_high!AN59</f>
        <v>0.309822301220413</v>
      </c>
    </row>
    <row r="63" customFormat="false" ht="15" hidden="false" customHeight="false" outlineLevel="0" collapsed="false">
      <c r="A63" s="13" t="n">
        <f aca="false">A59+1</f>
        <v>2029</v>
      </c>
      <c r="B63" s="3" t="n">
        <f aca="false">Adequacy_low!AG60</f>
        <v>0.381260524655665</v>
      </c>
      <c r="C63" s="3" t="n">
        <f aca="false">Adequacy_low!AH60</f>
        <v>0.390551306718827</v>
      </c>
      <c r="D63" s="3" t="n">
        <f aca="false">Adequacy_low!AI60</f>
        <v>0.323586002819354</v>
      </c>
      <c r="E63" s="3" t="n">
        <f aca="false">Adequacy_low!AJ60</f>
        <v>0.317898558392319</v>
      </c>
      <c r="F63" s="3" t="n">
        <f aca="false">Adequacy_low!AK60</f>
        <v>0.345996505224244</v>
      </c>
      <c r="G63" s="3" t="n">
        <f aca="false">Adequacy_low!AL60</f>
        <v>0.331838218836303</v>
      </c>
      <c r="H63" s="3" t="n">
        <f aca="false">Adequacy_low!AM60</f>
        <v>0.318394046236615</v>
      </c>
      <c r="I63" s="3" t="n">
        <f aca="false">Adequacy_low!AN60</f>
        <v>0.305365181419621</v>
      </c>
      <c r="K63" s="13" t="n">
        <f aca="false">K59+1</f>
        <v>2029</v>
      </c>
      <c r="L63" s="3" t="n">
        <f aca="false">Adequacy_central!AG61</f>
        <v>0.387504834323456</v>
      </c>
      <c r="M63" s="3" t="n">
        <f aca="false">Adequacy_central!AH61</f>
        <v>0.392678253670312</v>
      </c>
      <c r="N63" s="3" t="n">
        <f aca="false">Adequacy_central!AI61</f>
        <v>0.332825547779167</v>
      </c>
      <c r="O63" s="3" t="n">
        <f aca="false">Adequacy_central!AJ61</f>
        <v>0.321797866333768</v>
      </c>
      <c r="P63" s="3" t="n">
        <f aca="false">Adequacy_central!AK61</f>
        <v>0.353719348082777</v>
      </c>
      <c r="Q63" s="3" t="n">
        <f aca="false">Adequacy_central!AL61</f>
        <v>0.335641106878191</v>
      </c>
      <c r="R63" s="3" t="n">
        <f aca="false">Adequacy_central!AM61</f>
        <v>0.3269552493559</v>
      </c>
      <c r="S63" s="3" t="n">
        <f aca="false">Adequacy_central!AN61</f>
        <v>0.309596928430046</v>
      </c>
      <c r="U63" s="13" t="n">
        <f aca="false">U59+1</f>
        <v>2029</v>
      </c>
      <c r="V63" s="3" t="n">
        <f aca="false">Adequacy_high!AG60</f>
        <v>0.389163911563355</v>
      </c>
      <c r="W63" s="3" t="n">
        <f aca="false">Adequacy_high!AH60</f>
        <v>0.394963315668071</v>
      </c>
      <c r="X63" s="3" t="n">
        <f aca="false">Adequacy_high!AI60</f>
        <v>0.334751463184117</v>
      </c>
      <c r="Y63" s="3" t="n">
        <f aca="false">Adequacy_high!AJ60</f>
        <v>0.324245672212635</v>
      </c>
      <c r="Z63" s="3" t="n">
        <f aca="false">Adequacy_high!AK60</f>
        <v>0.355129646642196</v>
      </c>
      <c r="AA63" s="3" t="n">
        <f aca="false">Adequacy_high!AL60</f>
        <v>0.337199807966324</v>
      </c>
      <c r="AB63" s="3" t="n">
        <f aca="false">Adequacy_high!AM60</f>
        <v>0.328957783787758</v>
      </c>
      <c r="AC63" s="3" t="n">
        <f aca="false">Adequacy_high!AN60</f>
        <v>0.31071435686763</v>
      </c>
    </row>
    <row r="64" customFormat="false" ht="15" hidden="false" customHeight="false" outlineLevel="0" collapsed="false">
      <c r="A64" s="13" t="n">
        <f aca="false">A60+1</f>
        <v>2029</v>
      </c>
      <c r="B64" s="3" t="n">
        <f aca="false">Adequacy_low!AG61</f>
        <v>0.382596447039388</v>
      </c>
      <c r="C64" s="3" t="n">
        <f aca="false">Adequacy_low!AH61</f>
        <v>0.390274073949108</v>
      </c>
      <c r="D64" s="3" t="n">
        <f aca="false">Adequacy_low!AI61</f>
        <v>0.325563426396591</v>
      </c>
      <c r="E64" s="3" t="n">
        <f aca="false">Adequacy_low!AJ61</f>
        <v>0.318840992060567</v>
      </c>
      <c r="F64" s="3" t="n">
        <f aca="false">Adequacy_low!AK61</f>
        <v>0.346722628219708</v>
      </c>
      <c r="G64" s="3" t="n">
        <f aca="false">Adequacy_low!AL61</f>
        <v>0.331945705659035</v>
      </c>
      <c r="H64" s="3" t="n">
        <f aca="false">Adequacy_low!AM61</f>
        <v>0.320754438101992</v>
      </c>
      <c r="I64" s="3" t="n">
        <f aca="false">Adequacy_low!AN61</f>
        <v>0.306724515422717</v>
      </c>
      <c r="K64" s="13" t="n">
        <f aca="false">K60+1</f>
        <v>2030</v>
      </c>
      <c r="L64" s="3" t="n">
        <f aca="false">Adequacy_central!AG62</f>
        <v>0.389346003311558</v>
      </c>
      <c r="M64" s="3" t="n">
        <f aca="false">Adequacy_central!AH62</f>
        <v>0.394545570333298</v>
      </c>
      <c r="N64" s="3" t="n">
        <f aca="false">Adequacy_central!AI62</f>
        <v>0.335634912224404</v>
      </c>
      <c r="O64" s="3" t="n">
        <f aca="false">Adequacy_central!AJ62</f>
        <v>0.323226288234466</v>
      </c>
      <c r="P64" s="3" t="n">
        <f aca="false">Adequacy_central!AK62</f>
        <v>0.354629887257117</v>
      </c>
      <c r="Q64" s="3" t="n">
        <f aca="false">Adequacy_central!AL62</f>
        <v>0.336165670974046</v>
      </c>
      <c r="R64" s="3" t="n">
        <f aca="false">Adequacy_central!AM62</f>
        <v>0.330317312177624</v>
      </c>
      <c r="S64" s="3" t="n">
        <f aca="false">Adequacy_central!AN62</f>
        <v>0.310905689192424</v>
      </c>
      <c r="U64" s="13" t="n">
        <f aca="false">U60+1</f>
        <v>2029</v>
      </c>
      <c r="V64" s="3" t="n">
        <f aca="false">Adequacy_high!AG61</f>
        <v>0.387881321864897</v>
      </c>
      <c r="W64" s="3" t="n">
        <f aca="false">Adequacy_high!AH61</f>
        <v>0.395111513698966</v>
      </c>
      <c r="X64" s="3" t="n">
        <f aca="false">Adequacy_high!AI61</f>
        <v>0.334261249365896</v>
      </c>
      <c r="Y64" s="3" t="n">
        <f aca="false">Adequacy_high!AJ61</f>
        <v>0.325140806834338</v>
      </c>
      <c r="Z64" s="3" t="n">
        <f aca="false">Adequacy_high!AK61</f>
        <v>0.35345067773688</v>
      </c>
      <c r="AA64" s="3" t="n">
        <f aca="false">Adequacy_high!AL61</f>
        <v>0.337885703812156</v>
      </c>
      <c r="AB64" s="3" t="n">
        <f aca="false">Adequacy_high!AM61</f>
        <v>0.328440241603339</v>
      </c>
      <c r="AC64" s="3" t="n">
        <f aca="false">Adequacy_high!AN61</f>
        <v>0.31136912988985</v>
      </c>
    </row>
    <row r="65" customFormat="false" ht="15" hidden="false" customHeight="false" outlineLevel="0" collapsed="false">
      <c r="A65" s="13" t="n">
        <f aca="false">A61+1</f>
        <v>2030</v>
      </c>
      <c r="B65" s="3" t="n">
        <f aca="false">Adequacy_low!AG62</f>
        <v>0.381819699516708</v>
      </c>
      <c r="C65" s="3" t="n">
        <f aca="false">Adequacy_low!AH62</f>
        <v>0.390140879300669</v>
      </c>
      <c r="D65" s="3" t="n">
        <f aca="false">Adequacy_low!AI62</f>
        <v>0.324590339182762</v>
      </c>
      <c r="E65" s="3" t="n">
        <f aca="false">Adequacy_low!AJ62</f>
        <v>0.318391954676174</v>
      </c>
      <c r="F65" s="3" t="n">
        <f aca="false">Adequacy_low!AK62</f>
        <v>0.345543330337597</v>
      </c>
      <c r="G65" s="3" t="n">
        <f aca="false">Adequacy_low!AL62</f>
        <v>0.330244040840152</v>
      </c>
      <c r="H65" s="3" t="n">
        <f aca="false">Adequacy_low!AM62</f>
        <v>0.319525904734838</v>
      </c>
      <c r="I65" s="3" t="n">
        <f aca="false">Adequacy_low!AN62</f>
        <v>0.306531203724849</v>
      </c>
      <c r="K65" s="13" t="n">
        <f aca="false">K61+1</f>
        <v>2030</v>
      </c>
      <c r="L65" s="3" t="n">
        <f aca="false">Adequacy_central!AG63</f>
        <v>0.38865702014016</v>
      </c>
      <c r="M65" s="3" t="n">
        <f aca="false">Adequacy_central!AH63</f>
        <v>0.395507186111852</v>
      </c>
      <c r="N65" s="3" t="n">
        <f aca="false">Adequacy_central!AI63</f>
        <v>0.332416521227872</v>
      </c>
      <c r="O65" s="3" t="n">
        <f aca="false">Adequacy_central!AJ63</f>
        <v>0.323750121598363</v>
      </c>
      <c r="P65" s="3" t="n">
        <f aca="false">Adequacy_central!AK63</f>
        <v>0.352917566455685</v>
      </c>
      <c r="Q65" s="3" t="n">
        <f aca="false">Adequacy_central!AL63</f>
        <v>0.337227359554315</v>
      </c>
      <c r="R65" s="3" t="n">
        <f aca="false">Adequacy_central!AM63</f>
        <v>0.326880523819327</v>
      </c>
      <c r="S65" s="3" t="n">
        <f aca="false">Adequacy_central!AN63</f>
        <v>0.311361331827177</v>
      </c>
      <c r="U65" s="13" t="n">
        <f aca="false">U61+1</f>
        <v>2030</v>
      </c>
      <c r="V65" s="3" t="n">
        <f aca="false">Adequacy_high!AG62</f>
        <v>0.387188112161057</v>
      </c>
      <c r="W65" s="3" t="n">
        <f aca="false">Adequacy_high!AH62</f>
        <v>0.394677319426831</v>
      </c>
      <c r="X65" s="3" t="n">
        <f aca="false">Adequacy_high!AI62</f>
        <v>0.334247925275978</v>
      </c>
      <c r="Y65" s="3" t="n">
        <f aca="false">Adequacy_high!AJ62</f>
        <v>0.324768912109568</v>
      </c>
      <c r="Z65" s="3" t="n">
        <f aca="false">Adequacy_high!AK62</f>
        <v>0.353037607456005</v>
      </c>
      <c r="AA65" s="3" t="n">
        <f aca="false">Adequacy_high!AL62</f>
        <v>0.337218573087363</v>
      </c>
      <c r="AB65" s="3" t="n">
        <f aca="false">Adequacy_high!AM62</f>
        <v>0.328306306223633</v>
      </c>
      <c r="AC65" s="3" t="n">
        <f aca="false">Adequacy_high!AN62</f>
        <v>0.310958119073135</v>
      </c>
    </row>
    <row r="66" customFormat="false" ht="15" hidden="false" customHeight="false" outlineLevel="0" collapsed="false">
      <c r="A66" s="13" t="n">
        <f aca="false">A62+1</f>
        <v>2030</v>
      </c>
      <c r="B66" s="3" t="n">
        <f aca="false">Adequacy_low!AG63</f>
        <v>0.384287364862649</v>
      </c>
      <c r="C66" s="3" t="n">
        <f aca="false">Adequacy_low!AH63</f>
        <v>0.392168081947505</v>
      </c>
      <c r="D66" s="3" t="n">
        <f aca="false">Adequacy_low!AI63</f>
        <v>0.3244779700374</v>
      </c>
      <c r="E66" s="3" t="n">
        <f aca="false">Adequacy_low!AJ63</f>
        <v>0.319611083907541</v>
      </c>
      <c r="F66" s="3" t="n">
        <f aca="false">Adequacy_low!AK63</f>
        <v>0.348836666100191</v>
      </c>
      <c r="G66" s="3" t="n">
        <f aca="false">Adequacy_low!AL63</f>
        <v>0.33339306728993</v>
      </c>
      <c r="H66" s="3" t="n">
        <f aca="false">Adequacy_low!AM63</f>
        <v>0.318818771605161</v>
      </c>
      <c r="I66" s="3" t="n">
        <f aca="false">Adequacy_low!AN63</f>
        <v>0.307366751166907</v>
      </c>
      <c r="K66" s="13" t="n">
        <f aca="false">K62+1</f>
        <v>2030</v>
      </c>
      <c r="L66" s="3" t="n">
        <f aca="false">Adequacy_central!AG64</f>
        <v>0.390216760670097</v>
      </c>
      <c r="M66" s="3" t="n">
        <f aca="false">Adequacy_central!AH64</f>
        <v>0.396310242972352</v>
      </c>
      <c r="N66" s="3" t="n">
        <f aca="false">Adequacy_central!AI64</f>
        <v>0.333945957231479</v>
      </c>
      <c r="O66" s="3" t="n">
        <f aca="false">Adequacy_central!AJ64</f>
        <v>0.323663279034864</v>
      </c>
      <c r="P66" s="3" t="n">
        <f aca="false">Adequacy_central!AK64</f>
        <v>0.353693434955677</v>
      </c>
      <c r="Q66" s="3" t="n">
        <f aca="false">Adequacy_central!AL64</f>
        <v>0.337299617120902</v>
      </c>
      <c r="R66" s="3" t="n">
        <f aca="false">Adequacy_central!AM64</f>
        <v>0.327974181435248</v>
      </c>
      <c r="S66" s="3" t="n">
        <f aca="false">Adequacy_central!AN64</f>
        <v>0.311989925682461</v>
      </c>
      <c r="U66" s="13" t="n">
        <f aca="false">U62+1</f>
        <v>2030</v>
      </c>
      <c r="V66" s="3" t="n">
        <f aca="false">Adequacy_high!AG63</f>
        <v>0.388445872116366</v>
      </c>
      <c r="W66" s="3" t="n">
        <f aca="false">Adequacy_high!AH63</f>
        <v>0.394801307860744</v>
      </c>
      <c r="X66" s="3" t="n">
        <f aca="false">Adequacy_high!AI63</f>
        <v>0.333565233224521</v>
      </c>
      <c r="Y66" s="3" t="n">
        <f aca="false">Adequacy_high!AJ63</f>
        <v>0.324748358607091</v>
      </c>
      <c r="Z66" s="3" t="n">
        <f aca="false">Adequacy_high!AK63</f>
        <v>0.354601250145027</v>
      </c>
      <c r="AA66" s="3" t="n">
        <f aca="false">Adequacy_high!AL63</f>
        <v>0.339206950408876</v>
      </c>
      <c r="AB66" s="3" t="n">
        <f aca="false">Adequacy_high!AM63</f>
        <v>0.328244670876298</v>
      </c>
      <c r="AC66" s="3" t="n">
        <f aca="false">Adequacy_high!AN63</f>
        <v>0.311278460631717</v>
      </c>
    </row>
    <row r="67" customFormat="false" ht="15" hidden="false" customHeight="false" outlineLevel="0" collapsed="false">
      <c r="A67" s="13" t="n">
        <f aca="false">A63+1</f>
        <v>2030</v>
      </c>
      <c r="B67" s="3" t="n">
        <f aca="false">Adequacy_low!AG64</f>
        <v>0.385987937526005</v>
      </c>
      <c r="C67" s="3" t="n">
        <f aca="false">Adequacy_low!AH64</f>
        <v>0.393911198161052</v>
      </c>
      <c r="D67" s="3" t="n">
        <f aca="false">Adequacy_low!AI64</f>
        <v>0.325996104871106</v>
      </c>
      <c r="E67" s="3" t="n">
        <f aca="false">Adequacy_low!AJ64</f>
        <v>0.32122775926964</v>
      </c>
      <c r="F67" s="3" t="n">
        <f aca="false">Adequacy_low!AK64</f>
        <v>0.350598572974796</v>
      </c>
      <c r="G67" s="3" t="n">
        <f aca="false">Adequacy_low!AL64</f>
        <v>0.335083223112636</v>
      </c>
      <c r="H67" s="3" t="n">
        <f aca="false">Adequacy_low!AM64</f>
        <v>0.320703507725181</v>
      </c>
      <c r="I67" s="3" t="n">
        <f aca="false">Adequacy_low!AN64</f>
        <v>0.308494217922897</v>
      </c>
      <c r="K67" s="13" t="n">
        <f aca="false">K63+1</f>
        <v>2030</v>
      </c>
      <c r="L67" s="3" t="n">
        <f aca="false">Adequacy_central!AG65</f>
        <v>0.391894458139554</v>
      </c>
      <c r="M67" s="3" t="n">
        <f aca="false">Adequacy_central!AH65</f>
        <v>0.39895689434241</v>
      </c>
      <c r="N67" s="3" t="n">
        <f aca="false">Adequacy_central!AI65</f>
        <v>0.334673149739422</v>
      </c>
      <c r="O67" s="3" t="n">
        <f aca="false">Adequacy_central!AJ65</f>
        <v>0.324909199747166</v>
      </c>
      <c r="P67" s="3" t="n">
        <f aca="false">Adequacy_central!AK65</f>
        <v>0.354591548107245</v>
      </c>
      <c r="Q67" s="3" t="n">
        <f aca="false">Adequacy_central!AL65</f>
        <v>0.338099747185211</v>
      </c>
      <c r="R67" s="3" t="n">
        <f aca="false">Adequacy_central!AM65</f>
        <v>0.328854084124512</v>
      </c>
      <c r="S67" s="3" t="n">
        <f aca="false">Adequacy_central!AN65</f>
        <v>0.312820163519649</v>
      </c>
      <c r="U67" s="13" t="n">
        <f aca="false">U63+1</f>
        <v>2030</v>
      </c>
      <c r="V67" s="3" t="n">
        <f aca="false">Adequacy_high!AG64</f>
        <v>0.390677090381915</v>
      </c>
      <c r="W67" s="3" t="n">
        <f aca="false">Adequacy_high!AH64</f>
        <v>0.396903286731792</v>
      </c>
      <c r="X67" s="3" t="n">
        <f aca="false">Adequacy_high!AI64</f>
        <v>0.333094609698103</v>
      </c>
      <c r="Y67" s="3" t="n">
        <f aca="false">Adequacy_high!AJ64</f>
        <v>0.327115250009535</v>
      </c>
      <c r="Z67" s="3" t="n">
        <f aca="false">Adequacy_high!AK64</f>
        <v>0.356535349569977</v>
      </c>
      <c r="AA67" s="3" t="n">
        <f aca="false">Adequacy_high!AL64</f>
        <v>0.341130270723186</v>
      </c>
      <c r="AB67" s="3" t="n">
        <f aca="false">Adequacy_high!AM64</f>
        <v>0.327725152613553</v>
      </c>
      <c r="AC67" s="3" t="n">
        <f aca="false">Adequacy_high!AN64</f>
        <v>0.312514770983114</v>
      </c>
    </row>
    <row r="68" customFormat="false" ht="15" hidden="false" customHeight="false" outlineLevel="0" collapsed="false">
      <c r="A68" s="13" t="n">
        <f aca="false">A64+1</f>
        <v>2030</v>
      </c>
      <c r="B68" s="3" t="n">
        <f aca="false">Adequacy_low!AG65</f>
        <v>0.390137671070826</v>
      </c>
      <c r="C68" s="3" t="n">
        <f aca="false">Adequacy_low!AH65</f>
        <v>0.397670862822093</v>
      </c>
      <c r="D68" s="3" t="n">
        <f aca="false">Adequacy_low!AI65</f>
        <v>0.32780117701262</v>
      </c>
      <c r="E68" s="3" t="n">
        <f aca="false">Adequacy_low!AJ65</f>
        <v>0.323011496502339</v>
      </c>
      <c r="F68" s="3" t="n">
        <f aca="false">Adequacy_low!AK65</f>
        <v>0.352371444860477</v>
      </c>
      <c r="G68" s="3" t="n">
        <f aca="false">Adequacy_low!AL65</f>
        <v>0.336228901212206</v>
      </c>
      <c r="H68" s="3" t="n">
        <f aca="false">Adequacy_low!AM65</f>
        <v>0.32191312020978</v>
      </c>
      <c r="I68" s="3" t="n">
        <f aca="false">Adequacy_low!AN65</f>
        <v>0.309857912056458</v>
      </c>
      <c r="K68" s="13" t="n">
        <f aca="false">K64+1</f>
        <v>2031</v>
      </c>
      <c r="L68" s="3" t="n">
        <f aca="false">Adequacy_central!AG66</f>
        <v>0.391325721711223</v>
      </c>
      <c r="M68" s="3" t="n">
        <f aca="false">Adequacy_central!AH66</f>
        <v>0.398522246516346</v>
      </c>
      <c r="N68" s="3" t="n">
        <f aca="false">Adequacy_central!AI66</f>
        <v>0.336014537427446</v>
      </c>
      <c r="O68" s="3" t="n">
        <f aca="false">Adequacy_central!AJ66</f>
        <v>0.32640647523882</v>
      </c>
      <c r="P68" s="3" t="n">
        <f aca="false">Adequacy_central!AK66</f>
        <v>0.354744355661656</v>
      </c>
      <c r="Q68" s="3" t="n">
        <f aca="false">Adequacy_central!AL66</f>
        <v>0.338102497083883</v>
      </c>
      <c r="R68" s="3" t="n">
        <f aca="false">Adequacy_central!AM66</f>
        <v>0.330021640500843</v>
      </c>
      <c r="S68" s="3" t="n">
        <f aca="false">Adequacy_central!AN66</f>
        <v>0.313523408281743</v>
      </c>
      <c r="U68" s="13" t="n">
        <f aca="false">U64+1</f>
        <v>2030</v>
      </c>
      <c r="V68" s="3" t="n">
        <f aca="false">Adequacy_high!AG65</f>
        <v>0.389876748749493</v>
      </c>
      <c r="W68" s="3" t="n">
        <f aca="false">Adequacy_high!AH65</f>
        <v>0.397753834388005</v>
      </c>
      <c r="X68" s="3" t="n">
        <f aca="false">Adequacy_high!AI65</f>
        <v>0.334141085640811</v>
      </c>
      <c r="Y68" s="3" t="n">
        <f aca="false">Adequacy_high!AJ65</f>
        <v>0.327993345314095</v>
      </c>
      <c r="Z68" s="3" t="n">
        <f aca="false">Adequacy_high!AK65</f>
        <v>0.354209502924518</v>
      </c>
      <c r="AA68" s="3" t="n">
        <f aca="false">Adequacy_high!AL65</f>
        <v>0.341326315006602</v>
      </c>
      <c r="AB68" s="3" t="n">
        <f aca="false">Adequacy_high!AM65</f>
        <v>0.328287252058414</v>
      </c>
      <c r="AC68" s="3" t="n">
        <f aca="false">Adequacy_high!AN65</f>
        <v>0.313226569482967</v>
      </c>
    </row>
    <row r="69" customFormat="false" ht="15" hidden="false" customHeight="false" outlineLevel="0" collapsed="false">
      <c r="A69" s="13" t="n">
        <f aca="false">A65+1</f>
        <v>2031</v>
      </c>
      <c r="B69" s="3" t="n">
        <f aca="false">Adequacy_low!AG66</f>
        <v>0.388928582176596</v>
      </c>
      <c r="C69" s="3" t="n">
        <f aca="false">Adequacy_low!AH66</f>
        <v>0.396372577528736</v>
      </c>
      <c r="D69" s="3" t="n">
        <f aca="false">Adequacy_low!AI66</f>
        <v>0.32880422187274</v>
      </c>
      <c r="E69" s="3" t="n">
        <f aca="false">Adequacy_low!AJ66</f>
        <v>0.324131659030939</v>
      </c>
      <c r="F69" s="3" t="n">
        <f aca="false">Adequacy_low!AK66</f>
        <v>0.351805248975903</v>
      </c>
      <c r="G69" s="3" t="n">
        <f aca="false">Adequacy_low!AL66</f>
        <v>0.336369658431883</v>
      </c>
      <c r="H69" s="3" t="n">
        <f aca="false">Adequacy_low!AM66</f>
        <v>0.321397713585343</v>
      </c>
      <c r="I69" s="3" t="n">
        <f aca="false">Adequacy_low!AN66</f>
        <v>0.310368502674598</v>
      </c>
      <c r="K69" s="13" t="n">
        <f aca="false">K65+1</f>
        <v>2031</v>
      </c>
      <c r="L69" s="3" t="n">
        <f aca="false">Adequacy_central!AG67</f>
        <v>0.391772920227541</v>
      </c>
      <c r="M69" s="3" t="n">
        <f aca="false">Adequacy_central!AH67</f>
        <v>0.401057355701358</v>
      </c>
      <c r="N69" s="3" t="n">
        <f aca="false">Adequacy_central!AI67</f>
        <v>0.335678874462013</v>
      </c>
      <c r="O69" s="3" t="n">
        <f aca="false">Adequacy_central!AJ67</f>
        <v>0.327805700601863</v>
      </c>
      <c r="P69" s="3" t="n">
        <f aca="false">Adequacy_central!AK67</f>
        <v>0.35421279329289</v>
      </c>
      <c r="Q69" s="3" t="n">
        <f aca="false">Adequacy_central!AL67</f>
        <v>0.340460824920336</v>
      </c>
      <c r="R69" s="3" t="n">
        <f aca="false">Adequacy_central!AM67</f>
        <v>0.329180308961667</v>
      </c>
      <c r="S69" s="3" t="n">
        <f aca="false">Adequacy_central!AN67</f>
        <v>0.31427075010928</v>
      </c>
      <c r="U69" s="13" t="n">
        <f aca="false">U65+1</f>
        <v>2031</v>
      </c>
      <c r="V69" s="3" t="n">
        <f aca="false">Adequacy_high!AG66</f>
        <v>0.393225847742235</v>
      </c>
      <c r="W69" s="3" t="n">
        <f aca="false">Adequacy_high!AH66</f>
        <v>0.397393341047721</v>
      </c>
      <c r="X69" s="3" t="n">
        <f aca="false">Adequacy_high!AI66</f>
        <v>0.336688087355375</v>
      </c>
      <c r="Y69" s="3" t="n">
        <f aca="false">Adequacy_high!AJ66</f>
        <v>0.32826320300871</v>
      </c>
      <c r="Z69" s="3" t="n">
        <f aca="false">Adequacy_high!AK66</f>
        <v>0.358501835972754</v>
      </c>
      <c r="AA69" s="3" t="n">
        <f aca="false">Adequacy_high!AL66</f>
        <v>0.34090519096103</v>
      </c>
      <c r="AB69" s="3" t="n">
        <f aca="false">Adequacy_high!AM66</f>
        <v>0.33068119503279</v>
      </c>
      <c r="AC69" s="3" t="n">
        <f aca="false">Adequacy_high!AN66</f>
        <v>0.313716167326294</v>
      </c>
    </row>
    <row r="70" customFormat="false" ht="15" hidden="false" customHeight="false" outlineLevel="0" collapsed="false">
      <c r="A70" s="13" t="n">
        <f aca="false">A66+1</f>
        <v>2031</v>
      </c>
      <c r="B70" s="3" t="n">
        <f aca="false">Adequacy_low!AG67</f>
        <v>0.393098637081619</v>
      </c>
      <c r="C70" s="3" t="n">
        <f aca="false">Adequacy_low!AH67</f>
        <v>0.398986199975828</v>
      </c>
      <c r="D70" s="3" t="n">
        <f aca="false">Adequacy_low!AI67</f>
        <v>0.330965012171472</v>
      </c>
      <c r="E70" s="3" t="n">
        <f aca="false">Adequacy_low!AJ67</f>
        <v>0.325327603985459</v>
      </c>
      <c r="F70" s="3" t="n">
        <f aca="false">Adequacy_low!AK67</f>
        <v>0.355470257498545</v>
      </c>
      <c r="G70" s="3" t="n">
        <f aca="false">Adequacy_low!AL67</f>
        <v>0.3387841035235</v>
      </c>
      <c r="H70" s="3" t="n">
        <f aca="false">Adequacy_low!AM67</f>
        <v>0.3241991430817</v>
      </c>
      <c r="I70" s="3" t="n">
        <f aca="false">Adequacy_low!AN67</f>
        <v>0.311183625425192</v>
      </c>
      <c r="K70" s="13" t="n">
        <f aca="false">K66+1</f>
        <v>2031</v>
      </c>
      <c r="L70" s="3" t="n">
        <f aca="false">Adequacy_central!AG68</f>
        <v>0.393670074995044</v>
      </c>
      <c r="M70" s="3" t="n">
        <f aca="false">Adequacy_central!AH68</f>
        <v>0.402811065154331</v>
      </c>
      <c r="N70" s="3" t="n">
        <f aca="false">Adequacy_central!AI68</f>
        <v>0.336665040925483</v>
      </c>
      <c r="O70" s="3" t="n">
        <f aca="false">Adequacy_central!AJ68</f>
        <v>0.328592237950297</v>
      </c>
      <c r="P70" s="3" t="n">
        <f aca="false">Adequacy_central!AK68</f>
        <v>0.356553924873034</v>
      </c>
      <c r="Q70" s="3" t="n">
        <f aca="false">Adequacy_central!AL68</f>
        <v>0.341961744062072</v>
      </c>
      <c r="R70" s="3" t="n">
        <f aca="false">Adequacy_central!AM68</f>
        <v>0.329853859726681</v>
      </c>
      <c r="S70" s="3" t="n">
        <f aca="false">Adequacy_central!AN68</f>
        <v>0.314207280340724</v>
      </c>
      <c r="U70" s="13" t="n">
        <f aca="false">U66+1</f>
        <v>2031</v>
      </c>
      <c r="V70" s="3" t="n">
        <f aca="false">Adequacy_high!AG67</f>
        <v>0.39190757095061</v>
      </c>
      <c r="W70" s="3" t="n">
        <f aca="false">Adequacy_high!AH67</f>
        <v>0.40064507582013</v>
      </c>
      <c r="X70" s="3" t="n">
        <f aca="false">Adequacy_high!AI67</f>
        <v>0.336012290806709</v>
      </c>
      <c r="Y70" s="3" t="n">
        <f aca="false">Adequacy_high!AJ67</f>
        <v>0.329721838820073</v>
      </c>
      <c r="Z70" s="3" t="n">
        <f aca="false">Adequacy_high!AK67</f>
        <v>0.356675740892592</v>
      </c>
      <c r="AA70" s="3" t="n">
        <f aca="false">Adequacy_high!AL67</f>
        <v>0.343063727114565</v>
      </c>
      <c r="AB70" s="3" t="n">
        <f aca="false">Adequacy_high!AM67</f>
        <v>0.329182651299353</v>
      </c>
      <c r="AC70" s="3" t="n">
        <f aca="false">Adequacy_high!AN67</f>
        <v>0.315205777776134</v>
      </c>
    </row>
    <row r="71" customFormat="false" ht="15" hidden="false" customHeight="false" outlineLevel="0" collapsed="false">
      <c r="A71" s="13" t="n">
        <f aca="false">A67+1</f>
        <v>2031</v>
      </c>
      <c r="B71" s="3" t="n">
        <f aca="false">Adequacy_low!AG68</f>
        <v>0.392864313079085</v>
      </c>
      <c r="C71" s="3" t="n">
        <f aca="false">Adequacy_low!AH68</f>
        <v>0.399374489289425</v>
      </c>
      <c r="D71" s="3" t="n">
        <f aca="false">Adequacy_low!AI68</f>
        <v>0.331423881846261</v>
      </c>
      <c r="E71" s="3" t="n">
        <f aca="false">Adequacy_low!AJ68</f>
        <v>0.325450900310005</v>
      </c>
      <c r="F71" s="3" t="n">
        <f aca="false">Adequacy_low!AK68</f>
        <v>0.354921784816738</v>
      </c>
      <c r="G71" s="3" t="n">
        <f aca="false">Adequacy_low!AL68</f>
        <v>0.339403284851375</v>
      </c>
      <c r="H71" s="3" t="n">
        <f aca="false">Adequacy_low!AM68</f>
        <v>0.324356083993223</v>
      </c>
      <c r="I71" s="3" t="n">
        <f aca="false">Adequacy_low!AN68</f>
        <v>0.311926785366987</v>
      </c>
      <c r="K71" s="13" t="n">
        <f aca="false">K67+1</f>
        <v>2031</v>
      </c>
      <c r="L71" s="3" t="n">
        <f aca="false">Adequacy_central!AG69</f>
        <v>0.391299858187338</v>
      </c>
      <c r="M71" s="3" t="n">
        <f aca="false">Adequacy_central!AH69</f>
        <v>0.402293555381325</v>
      </c>
      <c r="N71" s="3" t="n">
        <f aca="false">Adequacy_central!AI69</f>
        <v>0.334927003799649</v>
      </c>
      <c r="O71" s="3" t="n">
        <f aca="false">Adequacy_central!AJ69</f>
        <v>0.328317776047227</v>
      </c>
      <c r="P71" s="3" t="n">
        <f aca="false">Adequacy_central!AK69</f>
        <v>0.355075204733492</v>
      </c>
      <c r="Q71" s="3" t="n">
        <f aca="false">Adequacy_central!AL69</f>
        <v>0.342385313438188</v>
      </c>
      <c r="R71" s="3" t="n">
        <f aca="false">Adequacy_central!AM69</f>
        <v>0.327912353939809</v>
      </c>
      <c r="S71" s="3" t="n">
        <f aca="false">Adequacy_central!AN69</f>
        <v>0.313682567318472</v>
      </c>
      <c r="U71" s="13" t="n">
        <f aca="false">U67+1</f>
        <v>2031</v>
      </c>
      <c r="V71" s="3" t="n">
        <f aca="false">Adequacy_high!AG68</f>
        <v>0.39775369688711</v>
      </c>
      <c r="W71" s="3" t="n">
        <f aca="false">Adequacy_high!AH68</f>
        <v>0.400721457977204</v>
      </c>
      <c r="X71" s="3" t="n">
        <f aca="false">Adequacy_high!AI68</f>
        <v>0.341756772593745</v>
      </c>
      <c r="Y71" s="3" t="n">
        <f aca="false">Adequacy_high!AJ68</f>
        <v>0.329873084839418</v>
      </c>
      <c r="Z71" s="3" t="n">
        <f aca="false">Adequacy_high!AK68</f>
        <v>0.361977874268722</v>
      </c>
      <c r="AA71" s="3" t="n">
        <f aca="false">Adequacy_high!AL68</f>
        <v>0.343527192504723</v>
      </c>
      <c r="AB71" s="3" t="n">
        <f aca="false">Adequacy_high!AM68</f>
        <v>0.33429665166393</v>
      </c>
      <c r="AC71" s="3" t="n">
        <f aca="false">Adequacy_high!AN68</f>
        <v>0.315616422373898</v>
      </c>
    </row>
    <row r="72" customFormat="false" ht="15" hidden="false" customHeight="false" outlineLevel="0" collapsed="false">
      <c r="A72" s="13" t="n">
        <f aca="false">A68+1</f>
        <v>2031</v>
      </c>
      <c r="B72" s="3" t="n">
        <f aca="false">Adequacy_low!AG69</f>
        <v>0.393214321952486</v>
      </c>
      <c r="C72" s="3" t="n">
        <f aca="false">Adequacy_low!AH69</f>
        <v>0.399131392114444</v>
      </c>
      <c r="D72" s="3" t="n">
        <f aca="false">Adequacy_low!AI69</f>
        <v>0.332702586893961</v>
      </c>
      <c r="E72" s="3" t="n">
        <f aca="false">Adequacy_low!AJ69</f>
        <v>0.325270791919079</v>
      </c>
      <c r="F72" s="3" t="n">
        <f aca="false">Adequacy_low!AK69</f>
        <v>0.35488284976329</v>
      </c>
      <c r="G72" s="3" t="n">
        <f aca="false">Adequacy_low!AL69</f>
        <v>0.338215257715982</v>
      </c>
      <c r="H72" s="3" t="n">
        <f aca="false">Adequacy_low!AM69</f>
        <v>0.325222454435976</v>
      </c>
      <c r="I72" s="3" t="n">
        <f aca="false">Adequacy_low!AN69</f>
        <v>0.311387375207116</v>
      </c>
      <c r="K72" s="13" t="n">
        <f aca="false">K68+1</f>
        <v>2032</v>
      </c>
      <c r="L72" s="3" t="n">
        <f aca="false">Adequacy_central!AG70</f>
        <v>0.390483631042127</v>
      </c>
      <c r="M72" s="3" t="n">
        <f aca="false">Adequacy_central!AH70</f>
        <v>0.401778285624888</v>
      </c>
      <c r="N72" s="3" t="n">
        <f aca="false">Adequacy_central!AI70</f>
        <v>0.335165941946366</v>
      </c>
      <c r="O72" s="3" t="n">
        <f aca="false">Adequacy_central!AJ70</f>
        <v>0.3285302599904</v>
      </c>
      <c r="P72" s="3" t="n">
        <f aca="false">Adequacy_central!AK70</f>
        <v>0.353647813602463</v>
      </c>
      <c r="Q72" s="3" t="n">
        <f aca="false">Adequacy_central!AL70</f>
        <v>0.341415713536869</v>
      </c>
      <c r="R72" s="3" t="n">
        <f aca="false">Adequacy_central!AM70</f>
        <v>0.327555818951471</v>
      </c>
      <c r="S72" s="3" t="n">
        <f aca="false">Adequacy_central!AN70</f>
        <v>0.314345041864869</v>
      </c>
      <c r="U72" s="13" t="n">
        <f aca="false">U68+1</f>
        <v>2031</v>
      </c>
      <c r="V72" s="3" t="n">
        <f aca="false">Adequacy_high!AG69</f>
        <v>0.395482041179232</v>
      </c>
      <c r="W72" s="3" t="n">
        <f aca="false">Adequacy_high!AH69</f>
        <v>0.400805525264083</v>
      </c>
      <c r="X72" s="3" t="n">
        <f aca="false">Adequacy_high!AI69</f>
        <v>0.338873102029206</v>
      </c>
      <c r="Y72" s="3" t="n">
        <f aca="false">Adequacy_high!AJ69</f>
        <v>0.329905730884342</v>
      </c>
      <c r="Z72" s="3" t="n">
        <f aca="false">Adequacy_high!AK69</f>
        <v>0.359918989566601</v>
      </c>
      <c r="AA72" s="3" t="n">
        <f aca="false">Adequacy_high!AL69</f>
        <v>0.343294499866469</v>
      </c>
      <c r="AB72" s="3" t="n">
        <f aca="false">Adequacy_high!AM69</f>
        <v>0.331072277572872</v>
      </c>
      <c r="AC72" s="3" t="n">
        <f aca="false">Adequacy_high!AN69</f>
        <v>0.315222479576659</v>
      </c>
    </row>
    <row r="73" customFormat="false" ht="15" hidden="false" customHeight="false" outlineLevel="0" collapsed="false">
      <c r="A73" s="13" t="n">
        <f aca="false">A69+1</f>
        <v>2032</v>
      </c>
      <c r="B73" s="3" t="n">
        <f aca="false">Adequacy_low!AG70</f>
        <v>0.391199620403463</v>
      </c>
      <c r="C73" s="3" t="n">
        <f aca="false">Adequacy_low!AH70</f>
        <v>0.399158381538959</v>
      </c>
      <c r="D73" s="3" t="n">
        <f aca="false">Adequacy_low!AI70</f>
        <v>0.330509684500283</v>
      </c>
      <c r="E73" s="3" t="n">
        <f aca="false">Adequacy_low!AJ70</f>
        <v>0.32612921422393</v>
      </c>
      <c r="F73" s="3" t="n">
        <f aca="false">Adequacy_low!AK70</f>
        <v>0.351924748981911</v>
      </c>
      <c r="G73" s="3" t="n">
        <f aca="false">Adequacy_low!AL70</f>
        <v>0.337917458735913</v>
      </c>
      <c r="H73" s="3" t="n">
        <f aca="false">Adequacy_low!AM70</f>
        <v>0.323049564437857</v>
      </c>
      <c r="I73" s="3" t="n">
        <f aca="false">Adequacy_low!AN70</f>
        <v>0.311968050025431</v>
      </c>
      <c r="K73" s="13" t="n">
        <f aca="false">K69+1</f>
        <v>2032</v>
      </c>
      <c r="L73" s="3" t="n">
        <f aca="false">Adequacy_central!AG71</f>
        <v>0.392859234715531</v>
      </c>
      <c r="M73" s="3" t="n">
        <f aca="false">Adequacy_central!AH71</f>
        <v>0.404567985280017</v>
      </c>
      <c r="N73" s="3" t="n">
        <f aca="false">Adequacy_central!AI71</f>
        <v>0.335552080229818</v>
      </c>
      <c r="O73" s="3" t="n">
        <f aca="false">Adequacy_central!AJ71</f>
        <v>0.329793664607386</v>
      </c>
      <c r="P73" s="3" t="n">
        <f aca="false">Adequacy_central!AK71</f>
        <v>0.356340228225183</v>
      </c>
      <c r="Q73" s="3" t="n">
        <f aca="false">Adequacy_central!AL71</f>
        <v>0.34370951632894</v>
      </c>
      <c r="R73" s="3" t="n">
        <f aca="false">Adequacy_central!AM71</f>
        <v>0.328174021770497</v>
      </c>
      <c r="S73" s="3" t="n">
        <f aca="false">Adequacy_central!AN71</f>
        <v>0.315265165243684</v>
      </c>
      <c r="U73" s="13" t="n">
        <f aca="false">U69+1</f>
        <v>2032</v>
      </c>
      <c r="V73" s="3" t="n">
        <f aca="false">Adequacy_high!AG70</f>
        <v>0.394600959554509</v>
      </c>
      <c r="W73" s="3" t="n">
        <f aca="false">Adequacy_high!AH70</f>
        <v>0.40117357617312</v>
      </c>
      <c r="X73" s="3" t="n">
        <f aca="false">Adequacy_high!AI70</f>
        <v>0.337968754303077</v>
      </c>
      <c r="Y73" s="3" t="n">
        <f aca="false">Adequacy_high!AJ70</f>
        <v>0.331330022323649</v>
      </c>
      <c r="Z73" s="3" t="n">
        <f aca="false">Adequacy_high!AK70</f>
        <v>0.35899193306467</v>
      </c>
      <c r="AA73" s="3" t="n">
        <f aca="false">Adequacy_high!AL70</f>
        <v>0.343657539952689</v>
      </c>
      <c r="AB73" s="3" t="n">
        <f aca="false">Adequacy_high!AM70</f>
        <v>0.330539795213067</v>
      </c>
      <c r="AC73" s="3" t="n">
        <f aca="false">Adequacy_high!AN70</f>
        <v>0.316361826090563</v>
      </c>
    </row>
    <row r="74" customFormat="false" ht="15" hidden="false" customHeight="false" outlineLevel="0" collapsed="false">
      <c r="A74" s="13" t="n">
        <f aca="false">A70+1</f>
        <v>2032</v>
      </c>
      <c r="B74" s="3" t="n">
        <f aca="false">Adequacy_low!AG71</f>
        <v>0.389743064540999</v>
      </c>
      <c r="C74" s="3" t="n">
        <f aca="false">Adequacy_low!AH71</f>
        <v>0.400641066892955</v>
      </c>
      <c r="D74" s="3" t="n">
        <f aca="false">Adequacy_low!AI71</f>
        <v>0.330734610664471</v>
      </c>
      <c r="E74" s="3" t="n">
        <f aca="false">Adequacy_low!AJ71</f>
        <v>0.326652791063142</v>
      </c>
      <c r="F74" s="3" t="n">
        <f aca="false">Adequacy_low!AK71</f>
        <v>0.352293596870635</v>
      </c>
      <c r="G74" s="3" t="n">
        <f aca="false">Adequacy_low!AL71</f>
        <v>0.339300462467029</v>
      </c>
      <c r="H74" s="3" t="n">
        <f aca="false">Adequacy_low!AM71</f>
        <v>0.323538129940868</v>
      </c>
      <c r="I74" s="3" t="n">
        <f aca="false">Adequacy_low!AN71</f>
        <v>0.312119402487619</v>
      </c>
      <c r="K74" s="13" t="n">
        <f aca="false">K70+1</f>
        <v>2032</v>
      </c>
      <c r="L74" s="3" t="n">
        <f aca="false">Adequacy_central!AG72</f>
        <v>0.389951104360606</v>
      </c>
      <c r="M74" s="3" t="n">
        <f aca="false">Adequacy_central!AH72</f>
        <v>0.405639230817996</v>
      </c>
      <c r="N74" s="3" t="n">
        <f aca="false">Adequacy_central!AI72</f>
        <v>0.33469924787326</v>
      </c>
      <c r="O74" s="3" t="n">
        <f aca="false">Adequacy_central!AJ72</f>
        <v>0.330843395503062</v>
      </c>
      <c r="P74" s="3" t="n">
        <f aca="false">Adequacy_central!AK72</f>
        <v>0.353379083593735</v>
      </c>
      <c r="Q74" s="3" t="n">
        <f aca="false">Adequacy_central!AL72</f>
        <v>0.343486875364129</v>
      </c>
      <c r="R74" s="3" t="n">
        <f aca="false">Adequacy_central!AM72</f>
        <v>0.327486944823038</v>
      </c>
      <c r="S74" s="3" t="n">
        <f aca="false">Adequacy_central!AN72</f>
        <v>0.316110743948814</v>
      </c>
      <c r="U74" s="13" t="n">
        <f aca="false">U70+1</f>
        <v>2032</v>
      </c>
      <c r="V74" s="3" t="n">
        <f aca="false">Adequacy_high!AG71</f>
        <v>0.396852092948798</v>
      </c>
      <c r="W74" s="3" t="n">
        <f aca="false">Adequacy_high!AH71</f>
        <v>0.403348327199498</v>
      </c>
      <c r="X74" s="3" t="n">
        <f aca="false">Adequacy_high!AI71</f>
        <v>0.339084763580552</v>
      </c>
      <c r="Y74" s="3" t="n">
        <f aca="false">Adequacy_high!AJ71</f>
        <v>0.332513028003575</v>
      </c>
      <c r="Z74" s="3" t="n">
        <f aca="false">Adequacy_high!AK71</f>
        <v>0.361423493596372</v>
      </c>
      <c r="AA74" s="3" t="n">
        <f aca="false">Adequacy_high!AL71</f>
        <v>0.346102789492687</v>
      </c>
      <c r="AB74" s="3" t="n">
        <f aca="false">Adequacy_high!AM71</f>
        <v>0.331715218169771</v>
      </c>
      <c r="AC74" s="3" t="n">
        <f aca="false">Adequacy_high!AN71</f>
        <v>0.317884020053322</v>
      </c>
    </row>
    <row r="75" customFormat="false" ht="15" hidden="false" customHeight="false" outlineLevel="0" collapsed="false">
      <c r="A75" s="13" t="n">
        <f aca="false">A71+1</f>
        <v>2032</v>
      </c>
      <c r="B75" s="3" t="n">
        <f aca="false">Adequacy_low!AG72</f>
        <v>0.394875427577791</v>
      </c>
      <c r="C75" s="3" t="n">
        <f aca="false">Adequacy_low!AH72</f>
        <v>0.404246806731382</v>
      </c>
      <c r="D75" s="3" t="n">
        <f aca="false">Adequacy_low!AI72</f>
        <v>0.333939254020184</v>
      </c>
      <c r="E75" s="3" t="n">
        <f aca="false">Adequacy_low!AJ72</f>
        <v>0.32873571931882</v>
      </c>
      <c r="F75" s="3" t="n">
        <f aca="false">Adequacy_low!AK72</f>
        <v>0.355404248458673</v>
      </c>
      <c r="G75" s="3" t="n">
        <f aca="false">Adequacy_low!AL72</f>
        <v>0.341152879702346</v>
      </c>
      <c r="H75" s="3" t="n">
        <f aca="false">Adequacy_low!AM72</f>
        <v>0.326445956139171</v>
      </c>
      <c r="I75" s="3" t="n">
        <f aca="false">Adequacy_low!AN72</f>
        <v>0.313377072673209</v>
      </c>
      <c r="K75" s="13" t="n">
        <f aca="false">K71+1</f>
        <v>2032</v>
      </c>
      <c r="L75" s="3" t="n">
        <f aca="false">Adequacy_central!AG73</f>
        <v>0.394397741694148</v>
      </c>
      <c r="M75" s="3" t="n">
        <f aca="false">Adequacy_central!AH73</f>
        <v>0.407647820757567</v>
      </c>
      <c r="N75" s="3" t="n">
        <f aca="false">Adequacy_central!AI73</f>
        <v>0.337185870298571</v>
      </c>
      <c r="O75" s="3" t="n">
        <f aca="false">Adequacy_central!AJ73</f>
        <v>0.332475078276567</v>
      </c>
      <c r="P75" s="3" t="n">
        <f aca="false">Adequacy_central!AK73</f>
        <v>0.358031526236828</v>
      </c>
      <c r="Q75" s="3" t="n">
        <f aca="false">Adequacy_central!AL73</f>
        <v>0.345349298372942</v>
      </c>
      <c r="R75" s="3" t="n">
        <f aca="false">Adequacy_central!AM73</f>
        <v>0.329438975721856</v>
      </c>
      <c r="S75" s="3" t="n">
        <f aca="false">Adequacy_central!AN73</f>
        <v>0.317587529091774</v>
      </c>
      <c r="U75" s="13" t="n">
        <f aca="false">U71+1</f>
        <v>2032</v>
      </c>
      <c r="V75" s="3" t="n">
        <f aca="false">Adequacy_high!AG72</f>
        <v>0.399700563591202</v>
      </c>
      <c r="W75" s="3" t="n">
        <f aca="false">Adequacy_high!AH72</f>
        <v>0.404957007174885</v>
      </c>
      <c r="X75" s="3" t="n">
        <f aca="false">Adequacy_high!AI72</f>
        <v>0.340895740654</v>
      </c>
      <c r="Y75" s="3" t="n">
        <f aca="false">Adequacy_high!AJ72</f>
        <v>0.332742920007868</v>
      </c>
      <c r="Z75" s="3" t="n">
        <f aca="false">Adequacy_high!AK72</f>
        <v>0.362613818235889</v>
      </c>
      <c r="AA75" s="3" t="n">
        <f aca="false">Adequacy_high!AL72</f>
        <v>0.345772876366826</v>
      </c>
      <c r="AB75" s="3" t="n">
        <f aca="false">Adequacy_high!AM72</f>
        <v>0.332788535245153</v>
      </c>
      <c r="AC75" s="3" t="n">
        <f aca="false">Adequacy_high!AN72</f>
        <v>0.318413234890572</v>
      </c>
    </row>
    <row r="76" customFormat="false" ht="15" hidden="false" customHeight="false" outlineLevel="0" collapsed="false">
      <c r="A76" s="13" t="n">
        <f aca="false">A72+1</f>
        <v>2032</v>
      </c>
      <c r="B76" s="3" t="n">
        <f aca="false">Adequacy_low!AG73</f>
        <v>0.39297256561213</v>
      </c>
      <c r="C76" s="3" t="n">
        <f aca="false">Adequacy_low!AH73</f>
        <v>0.404759915126384</v>
      </c>
      <c r="D76" s="3" t="n">
        <f aca="false">Adequacy_low!AI73</f>
        <v>0.332095441649423</v>
      </c>
      <c r="E76" s="3" t="n">
        <f aca="false">Adequacy_low!AJ73</f>
        <v>0.329344307576797</v>
      </c>
      <c r="F76" s="3" t="n">
        <f aca="false">Adequacy_low!AK73</f>
        <v>0.355021054309723</v>
      </c>
      <c r="G76" s="3" t="n">
        <f aca="false">Adequacy_low!AL73</f>
        <v>0.342487204044612</v>
      </c>
      <c r="H76" s="3" t="n">
        <f aca="false">Adequacy_low!AM73</f>
        <v>0.32451507113099</v>
      </c>
      <c r="I76" s="3" t="n">
        <f aca="false">Adequacy_low!AN73</f>
        <v>0.314284801610035</v>
      </c>
      <c r="K76" s="13" t="n">
        <f aca="false">K72+1</f>
        <v>2033</v>
      </c>
      <c r="L76" s="3" t="n">
        <f aca="false">Adequacy_central!AG74</f>
        <v>0.393551339691006</v>
      </c>
      <c r="M76" s="3" t="n">
        <f aca="false">Adequacy_central!AH74</f>
        <v>0.405986868120406</v>
      </c>
      <c r="N76" s="3" t="n">
        <f aca="false">Adequacy_central!AI74</f>
        <v>0.335127971598756</v>
      </c>
      <c r="O76" s="3" t="n">
        <f aca="false">Adequacy_central!AJ74</f>
        <v>0.332125323096976</v>
      </c>
      <c r="P76" s="3" t="n">
        <f aca="false">Adequacy_central!AK74</f>
        <v>0.356364582761852</v>
      </c>
      <c r="Q76" s="3" t="n">
        <f aca="false">Adequacy_central!AL74</f>
        <v>0.344239472314252</v>
      </c>
      <c r="R76" s="3" t="n">
        <f aca="false">Adequacy_central!AM74</f>
        <v>0.326996365045062</v>
      </c>
      <c r="S76" s="3" t="n">
        <f aca="false">Adequacy_central!AN74</f>
        <v>0.316801169991412</v>
      </c>
      <c r="U76" s="13" t="n">
        <f aca="false">U72+1</f>
        <v>2032</v>
      </c>
      <c r="V76" s="3" t="n">
        <f aca="false">Adequacy_high!AG73</f>
        <v>0.40087886752055</v>
      </c>
      <c r="W76" s="3" t="n">
        <f aca="false">Adequacy_high!AH73</f>
        <v>0.407040001036857</v>
      </c>
      <c r="X76" s="3" t="n">
        <f aca="false">Adequacy_high!AI73</f>
        <v>0.340619229408991</v>
      </c>
      <c r="Y76" s="3" t="n">
        <f aca="false">Adequacy_high!AJ73</f>
        <v>0.334424420467055</v>
      </c>
      <c r="Z76" s="3" t="n">
        <f aca="false">Adequacy_high!AK73</f>
        <v>0.363687873794825</v>
      </c>
      <c r="AA76" s="3" t="n">
        <f aca="false">Adequacy_high!AL73</f>
        <v>0.347894790104573</v>
      </c>
      <c r="AB76" s="3" t="n">
        <f aca="false">Adequacy_high!AM73</f>
        <v>0.332012648003704</v>
      </c>
      <c r="AC76" s="3" t="n">
        <f aca="false">Adequacy_high!AN73</f>
        <v>0.319158269807935</v>
      </c>
    </row>
    <row r="77" customFormat="false" ht="15" hidden="false" customHeight="false" outlineLevel="0" collapsed="false">
      <c r="A77" s="13" t="n">
        <f aca="false">A73+1</f>
        <v>2033</v>
      </c>
      <c r="B77" s="3" t="n">
        <f aca="false">Adequacy_low!AG74</f>
        <v>0.391425181175107</v>
      </c>
      <c r="C77" s="3" t="n">
        <f aca="false">Adequacy_low!AH74</f>
        <v>0.405128614700203</v>
      </c>
      <c r="D77" s="3" t="n">
        <f aca="false">Adequacy_low!AI74</f>
        <v>0.330983209041334</v>
      </c>
      <c r="E77" s="3" t="n">
        <f aca="false">Adequacy_low!AJ74</f>
        <v>0.330909892190397</v>
      </c>
      <c r="F77" s="3" t="n">
        <f aca="false">Adequacy_low!AK74</f>
        <v>0.353691584351685</v>
      </c>
      <c r="G77" s="3" t="n">
        <f aca="false">Adequacy_low!AL74</f>
        <v>0.343146237958878</v>
      </c>
      <c r="H77" s="3" t="n">
        <f aca="false">Adequacy_low!AM74</f>
        <v>0.323206135169848</v>
      </c>
      <c r="I77" s="3" t="n">
        <f aca="false">Adequacy_low!AN74</f>
        <v>0.3157913487999</v>
      </c>
      <c r="K77" s="13" t="n">
        <f aca="false">K73+1</f>
        <v>2033</v>
      </c>
      <c r="L77" s="3" t="n">
        <f aca="false">Adequacy_central!AG75</f>
        <v>0.393756124702147</v>
      </c>
      <c r="M77" s="3" t="n">
        <f aca="false">Adequacy_central!AH75</f>
        <v>0.406531560990778</v>
      </c>
      <c r="N77" s="3" t="n">
        <f aca="false">Adequacy_central!AI75</f>
        <v>0.33579479364714</v>
      </c>
      <c r="O77" s="3" t="n">
        <f aca="false">Adequacy_central!AJ75</f>
        <v>0.33268346662818</v>
      </c>
      <c r="P77" s="3" t="n">
        <f aca="false">Adequacy_central!AK75</f>
        <v>0.357215731264045</v>
      </c>
      <c r="Q77" s="3" t="n">
        <f aca="false">Adequacy_central!AL75</f>
        <v>0.346180743803833</v>
      </c>
      <c r="R77" s="3" t="n">
        <f aca="false">Adequacy_central!AM75</f>
        <v>0.327807924839542</v>
      </c>
      <c r="S77" s="3" t="n">
        <f aca="false">Adequacy_central!AN75</f>
        <v>0.317894152994629</v>
      </c>
      <c r="U77" s="13" t="n">
        <f aca="false">U73+1</f>
        <v>2033</v>
      </c>
      <c r="V77" s="3" t="n">
        <f aca="false">Adequacy_high!AG74</f>
        <v>0.401215669047367</v>
      </c>
      <c r="W77" s="3" t="n">
        <f aca="false">Adequacy_high!AH74</f>
        <v>0.406875168329185</v>
      </c>
      <c r="X77" s="3" t="n">
        <f aca="false">Adequacy_high!AI74</f>
        <v>0.343632543690747</v>
      </c>
      <c r="Y77" s="3" t="n">
        <f aca="false">Adequacy_high!AJ74</f>
        <v>0.335317648249834</v>
      </c>
      <c r="Z77" s="3" t="n">
        <f aca="false">Adequacy_high!AK74</f>
        <v>0.365011187958273</v>
      </c>
      <c r="AA77" s="3" t="n">
        <f aca="false">Adequacy_high!AL74</f>
        <v>0.348522247623172</v>
      </c>
      <c r="AB77" s="3" t="n">
        <f aca="false">Adequacy_high!AM74</f>
        <v>0.334101794707636</v>
      </c>
      <c r="AC77" s="3" t="n">
        <f aca="false">Adequacy_high!AN74</f>
        <v>0.319745918647728</v>
      </c>
    </row>
    <row r="78" customFormat="false" ht="15" hidden="false" customHeight="false" outlineLevel="0" collapsed="false">
      <c r="A78" s="13" t="n">
        <f aca="false">A74+1</f>
        <v>2033</v>
      </c>
      <c r="B78" s="3" t="n">
        <f aca="false">Adequacy_low!AG75</f>
        <v>0.392349744243322</v>
      </c>
      <c r="C78" s="3" t="n">
        <f aca="false">Adequacy_low!AH75</f>
        <v>0.407079787176828</v>
      </c>
      <c r="D78" s="3" t="n">
        <f aca="false">Adequacy_low!AI75</f>
        <v>0.33118670209911</v>
      </c>
      <c r="E78" s="3" t="n">
        <f aca="false">Adequacy_low!AJ75</f>
        <v>0.330388373153829</v>
      </c>
      <c r="F78" s="3" t="n">
        <f aca="false">Adequacy_low!AK75</f>
        <v>0.354309441269467</v>
      </c>
      <c r="G78" s="3" t="n">
        <f aca="false">Adequacy_low!AL75</f>
        <v>0.344222822526224</v>
      </c>
      <c r="H78" s="3" t="n">
        <f aca="false">Adequacy_low!AM75</f>
        <v>0.323329041231182</v>
      </c>
      <c r="I78" s="3" t="n">
        <f aca="false">Adequacy_low!AN75</f>
        <v>0.314743465557393</v>
      </c>
      <c r="K78" s="13" t="n">
        <f aca="false">K74+1</f>
        <v>2033</v>
      </c>
      <c r="L78" s="3" t="n">
        <f aca="false">Adequacy_central!AG76</f>
        <v>0.396392063207462</v>
      </c>
      <c r="M78" s="3" t="n">
        <f aca="false">Adequacy_central!AH76</f>
        <v>0.408951703555673</v>
      </c>
      <c r="N78" s="3" t="n">
        <f aca="false">Adequacy_central!AI76</f>
        <v>0.337718826440333</v>
      </c>
      <c r="O78" s="3" t="n">
        <f aca="false">Adequacy_central!AJ76</f>
        <v>0.334934861272178</v>
      </c>
      <c r="P78" s="3" t="n">
        <f aca="false">Adequacy_central!AK76</f>
        <v>0.360568386308476</v>
      </c>
      <c r="Q78" s="3" t="n">
        <f aca="false">Adequacy_central!AL76</f>
        <v>0.348959406668614</v>
      </c>
      <c r="R78" s="3" t="n">
        <f aca="false">Adequacy_central!AM76</f>
        <v>0.329749318076447</v>
      </c>
      <c r="S78" s="3" t="n">
        <f aca="false">Adequacy_central!AN76</f>
        <v>0.319023688873855</v>
      </c>
      <c r="U78" s="13" t="n">
        <f aca="false">U74+1</f>
        <v>2033</v>
      </c>
      <c r="V78" s="3" t="n">
        <f aca="false">Adequacy_high!AG75</f>
        <v>0.403529877837016</v>
      </c>
      <c r="W78" s="3" t="n">
        <f aca="false">Adequacy_high!AH75</f>
        <v>0.409461991841144</v>
      </c>
      <c r="X78" s="3" t="n">
        <f aca="false">Adequacy_high!AI75</f>
        <v>0.343431630099387</v>
      </c>
      <c r="Y78" s="3" t="n">
        <f aca="false">Adequacy_high!AJ75</f>
        <v>0.336173086845003</v>
      </c>
      <c r="Z78" s="3" t="n">
        <f aca="false">Adequacy_high!AK75</f>
        <v>0.366678431480967</v>
      </c>
      <c r="AA78" s="3" t="n">
        <f aca="false">Adequacy_high!AL75</f>
        <v>0.350576021801298</v>
      </c>
      <c r="AB78" s="3" t="n">
        <f aca="false">Adequacy_high!AM75</f>
        <v>0.333848457007174</v>
      </c>
      <c r="AC78" s="3" t="n">
        <f aca="false">Adequacy_high!AN75</f>
        <v>0.319534636456535</v>
      </c>
    </row>
    <row r="79" customFormat="false" ht="15" hidden="false" customHeight="false" outlineLevel="0" collapsed="false">
      <c r="A79" s="13" t="n">
        <f aca="false">A75+1</f>
        <v>2033</v>
      </c>
      <c r="B79" s="3" t="n">
        <f aca="false">Adequacy_low!AG76</f>
        <v>0.391712340959849</v>
      </c>
      <c r="C79" s="3" t="n">
        <f aca="false">Adequacy_low!AH76</f>
        <v>0.405937814112788</v>
      </c>
      <c r="D79" s="3" t="n">
        <f aca="false">Adequacy_low!AI76</f>
        <v>0.331638812953202</v>
      </c>
      <c r="E79" s="3" t="n">
        <f aca="false">Adequacy_low!AJ76</f>
        <v>0.328888021788672</v>
      </c>
      <c r="F79" s="3" t="n">
        <f aca="false">Adequacy_low!AK76</f>
        <v>0.352185712003338</v>
      </c>
      <c r="G79" s="3" t="n">
        <f aca="false">Adequacy_low!AL76</f>
        <v>0.342321249421038</v>
      </c>
      <c r="H79" s="3" t="n">
        <f aca="false">Adequacy_low!AM76</f>
        <v>0.322887188575082</v>
      </c>
      <c r="I79" s="3" t="n">
        <f aca="false">Adequacy_low!AN76</f>
        <v>0.312962936485107</v>
      </c>
      <c r="K79" s="13" t="n">
        <f aca="false">K75+1</f>
        <v>2033</v>
      </c>
      <c r="L79" s="3" t="n">
        <f aca="false">Adequacy_central!AG77</f>
        <v>0.396921546846859</v>
      </c>
      <c r="M79" s="3" t="n">
        <f aca="false">Adequacy_central!AH77</f>
        <v>0.410255592596117</v>
      </c>
      <c r="N79" s="3" t="n">
        <f aca="false">Adequacy_central!AI77</f>
        <v>0.34024843818602</v>
      </c>
      <c r="O79" s="3" t="n">
        <f aca="false">Adequacy_central!AJ77</f>
        <v>0.337125884349491</v>
      </c>
      <c r="P79" s="3" t="n">
        <f aca="false">Adequacy_central!AK77</f>
        <v>0.361005024155524</v>
      </c>
      <c r="Q79" s="3" t="n">
        <f aca="false">Adequacy_central!AL77</f>
        <v>0.350960065816098</v>
      </c>
      <c r="R79" s="3" t="n">
        <f aca="false">Adequacy_central!AM77</f>
        <v>0.331609835245173</v>
      </c>
      <c r="S79" s="3" t="n">
        <f aca="false">Adequacy_central!AN77</f>
        <v>0.320428838836705</v>
      </c>
      <c r="U79" s="13" t="n">
        <f aca="false">U75+1</f>
        <v>2033</v>
      </c>
      <c r="V79" s="3" t="n">
        <f aca="false">Adequacy_high!AG76</f>
        <v>0.404721946865336</v>
      </c>
      <c r="W79" s="3" t="n">
        <f aca="false">Adequacy_high!AH76</f>
        <v>0.411561177159984</v>
      </c>
      <c r="X79" s="3" t="n">
        <f aca="false">Adequacy_high!AI76</f>
        <v>0.343862620349234</v>
      </c>
      <c r="Y79" s="3" t="n">
        <f aca="false">Adequacy_high!AJ76</f>
        <v>0.336548863349287</v>
      </c>
      <c r="Z79" s="3" t="n">
        <f aca="false">Adequacy_high!AK76</f>
        <v>0.368388883306383</v>
      </c>
      <c r="AA79" s="3" t="n">
        <f aca="false">Adequacy_high!AL76</f>
        <v>0.351877542895428</v>
      </c>
      <c r="AB79" s="3" t="n">
        <f aca="false">Adequacy_high!AM76</f>
        <v>0.333886725320638</v>
      </c>
      <c r="AC79" s="3" t="n">
        <f aca="false">Adequacy_high!AN76</f>
        <v>0.319642888148484</v>
      </c>
    </row>
    <row r="80" customFormat="false" ht="15" hidden="false" customHeight="false" outlineLevel="0" collapsed="false">
      <c r="A80" s="13" t="n">
        <f aca="false">A76+1</f>
        <v>2033</v>
      </c>
      <c r="B80" s="3" t="n">
        <f aca="false">Adequacy_low!AG77</f>
        <v>0.394174603522639</v>
      </c>
      <c r="C80" s="3" t="n">
        <f aca="false">Adequacy_low!AH77</f>
        <v>0.405031800052219</v>
      </c>
      <c r="D80" s="3" t="n">
        <f aca="false">Adequacy_low!AI77</f>
        <v>0.33263379514415</v>
      </c>
      <c r="E80" s="3" t="n">
        <f aca="false">Adequacy_low!AJ77</f>
        <v>0.328726161219268</v>
      </c>
      <c r="F80" s="3" t="n">
        <f aca="false">Adequacy_low!AK77</f>
        <v>0.355660956646633</v>
      </c>
      <c r="G80" s="3" t="n">
        <f aca="false">Adequacy_low!AL77</f>
        <v>0.342299936187061</v>
      </c>
      <c r="H80" s="3" t="n">
        <f aca="false">Adequacy_low!AM77</f>
        <v>0.32337838070251</v>
      </c>
      <c r="I80" s="3" t="n">
        <f aca="false">Adequacy_low!AN77</f>
        <v>0.31275684569405</v>
      </c>
      <c r="K80" s="13" t="n">
        <f aca="false">K76+1</f>
        <v>2034</v>
      </c>
      <c r="L80" s="3" t="n">
        <f aca="false">Adequacy_central!AG78</f>
        <v>0.396225711897418</v>
      </c>
      <c r="M80" s="3" t="n">
        <f aca="false">Adequacy_central!AH78</f>
        <v>0.412216639225349</v>
      </c>
      <c r="N80" s="3" t="n">
        <f aca="false">Adequacy_central!AI78</f>
        <v>0.339976035217569</v>
      </c>
      <c r="O80" s="3" t="n">
        <f aca="false">Adequacy_central!AJ78</f>
        <v>0.337744570956288</v>
      </c>
      <c r="P80" s="3" t="n">
        <f aca="false">Adequacy_central!AK78</f>
        <v>0.359159254001328</v>
      </c>
      <c r="Q80" s="3" t="n">
        <f aca="false">Adequacy_central!AL78</f>
        <v>0.350624972708453</v>
      </c>
      <c r="R80" s="3" t="n">
        <f aca="false">Adequacy_central!AM78</f>
        <v>0.330835386161943</v>
      </c>
      <c r="S80" s="3" t="n">
        <f aca="false">Adequacy_central!AN78</f>
        <v>0.32066041226157</v>
      </c>
      <c r="U80" s="13" t="n">
        <f aca="false">U76+1</f>
        <v>2033</v>
      </c>
      <c r="V80" s="3" t="n">
        <f aca="false">Adequacy_high!AG77</f>
        <v>0.40526783218321</v>
      </c>
      <c r="W80" s="3" t="n">
        <f aca="false">Adequacy_high!AH77</f>
        <v>0.411623015898971</v>
      </c>
      <c r="X80" s="3" t="n">
        <f aca="false">Adequacy_high!AI77</f>
        <v>0.346190472702528</v>
      </c>
      <c r="Y80" s="3" t="n">
        <f aca="false">Adequacy_high!AJ77</f>
        <v>0.337591102258695</v>
      </c>
      <c r="Z80" s="3" t="n">
        <f aca="false">Adequacy_high!AK77</f>
        <v>0.370099368559714</v>
      </c>
      <c r="AA80" s="3" t="n">
        <f aca="false">Adequacy_high!AL77</f>
        <v>0.353165927540792</v>
      </c>
      <c r="AB80" s="3" t="n">
        <f aca="false">Adequacy_high!AM77</f>
        <v>0.335538391134643</v>
      </c>
      <c r="AC80" s="3" t="n">
        <f aca="false">Adequacy_high!AN77</f>
        <v>0.320945534636331</v>
      </c>
    </row>
    <row r="81" customFormat="false" ht="15" hidden="false" customHeight="false" outlineLevel="0" collapsed="false">
      <c r="A81" s="13" t="n">
        <f aca="false">A77+1</f>
        <v>2034</v>
      </c>
      <c r="B81" s="3" t="n">
        <f aca="false">Adequacy_low!AG78</f>
        <v>0.395464585438807</v>
      </c>
      <c r="C81" s="3" t="n">
        <f aca="false">Adequacy_low!AH78</f>
        <v>0.405177019721574</v>
      </c>
      <c r="D81" s="3" t="n">
        <f aca="false">Adequacy_low!AI78</f>
        <v>0.33365214117484</v>
      </c>
      <c r="E81" s="3" t="n">
        <f aca="false">Adequacy_low!AJ78</f>
        <v>0.328087934096988</v>
      </c>
      <c r="F81" s="3" t="n">
        <f aca="false">Adequacy_low!AK78</f>
        <v>0.355255423507049</v>
      </c>
      <c r="G81" s="3" t="n">
        <f aca="false">Adequacy_low!AL78</f>
        <v>0.340957248912433</v>
      </c>
      <c r="H81" s="3" t="n">
        <f aca="false">Adequacy_low!AM78</f>
        <v>0.324859741071583</v>
      </c>
      <c r="I81" s="3" t="n">
        <f aca="false">Adequacy_low!AN78</f>
        <v>0.312924329428066</v>
      </c>
      <c r="K81" s="13" t="n">
        <f aca="false">K77+1</f>
        <v>2034</v>
      </c>
      <c r="L81" s="3" t="n">
        <f aca="false">Adequacy_central!AG79</f>
        <v>0.403196657429647</v>
      </c>
      <c r="M81" s="3" t="n">
        <f aca="false">Adequacy_central!AH79</f>
        <v>0.41566993732447</v>
      </c>
      <c r="N81" s="3" t="n">
        <f aca="false">Adequacy_central!AI79</f>
        <v>0.34379981811911</v>
      </c>
      <c r="O81" s="3" t="n">
        <f aca="false">Adequacy_central!AJ79</f>
        <v>0.338092050881259</v>
      </c>
      <c r="P81" s="3" t="n">
        <f aca="false">Adequacy_central!AK79</f>
        <v>0.363960855649813</v>
      </c>
      <c r="Q81" s="3" t="n">
        <f aca="false">Adequacy_central!AL79</f>
        <v>0.351024447204998</v>
      </c>
      <c r="R81" s="3" t="n">
        <f aca="false">Adequacy_central!AM79</f>
        <v>0.334140086646568</v>
      </c>
      <c r="S81" s="3" t="n">
        <f aca="false">Adequacy_central!AN79</f>
        <v>0.320437129962347</v>
      </c>
      <c r="U81" s="13" t="n">
        <f aca="false">U77+1</f>
        <v>2034</v>
      </c>
      <c r="V81" s="3" t="n">
        <f aca="false">Adequacy_high!AG78</f>
        <v>0.4062182630943</v>
      </c>
      <c r="W81" s="3" t="n">
        <f aca="false">Adequacy_high!AH78</f>
        <v>0.414379508217734</v>
      </c>
      <c r="X81" s="3" t="n">
        <f aca="false">Adequacy_high!AI78</f>
        <v>0.347257327508692</v>
      </c>
      <c r="Y81" s="3" t="n">
        <f aca="false">Adequacy_high!AJ78</f>
        <v>0.340005953759709</v>
      </c>
      <c r="Z81" s="3" t="n">
        <f aca="false">Adequacy_high!AK78</f>
        <v>0.370644008015127</v>
      </c>
      <c r="AA81" s="3" t="n">
        <f aca="false">Adequacy_high!AL78</f>
        <v>0.355122999880469</v>
      </c>
      <c r="AB81" s="3" t="n">
        <f aca="false">Adequacy_high!AM78</f>
        <v>0.336510911039755</v>
      </c>
      <c r="AC81" s="3" t="n">
        <f aca="false">Adequacy_high!AN78</f>
        <v>0.32170915040389</v>
      </c>
    </row>
    <row r="82" customFormat="false" ht="15" hidden="false" customHeight="false" outlineLevel="0" collapsed="false">
      <c r="A82" s="13" t="n">
        <f aca="false">A78+1</f>
        <v>2034</v>
      </c>
      <c r="B82" s="3" t="n">
        <f aca="false">Adequacy_low!AG79</f>
        <v>0.396030393358317</v>
      </c>
      <c r="C82" s="3" t="n">
        <f aca="false">Adequacy_low!AH79</f>
        <v>0.407017728901363</v>
      </c>
      <c r="D82" s="3" t="n">
        <f aca="false">Adequacy_low!AI79</f>
        <v>0.333076157138625</v>
      </c>
      <c r="E82" s="3" t="n">
        <f aca="false">Adequacy_low!AJ79</f>
        <v>0.32873519827644</v>
      </c>
      <c r="F82" s="3" t="n">
        <f aca="false">Adequacy_low!AK79</f>
        <v>0.354424883478442</v>
      </c>
      <c r="G82" s="3" t="n">
        <f aca="false">Adequacy_low!AL79</f>
        <v>0.341173814230135</v>
      </c>
      <c r="H82" s="3" t="n">
        <f aca="false">Adequacy_low!AM79</f>
        <v>0.324023790386112</v>
      </c>
      <c r="I82" s="3" t="n">
        <f aca="false">Adequacy_low!AN79</f>
        <v>0.314124856171557</v>
      </c>
      <c r="K82" s="13" t="n">
        <f aca="false">K78+1</f>
        <v>2034</v>
      </c>
      <c r="L82" s="3" t="n">
        <f aca="false">Adequacy_central!AG80</f>
        <v>0.402118715050918</v>
      </c>
      <c r="M82" s="3" t="n">
        <f aca="false">Adequacy_central!AH80</f>
        <v>0.418442261627212</v>
      </c>
      <c r="N82" s="3" t="n">
        <f aca="false">Adequacy_central!AI80</f>
        <v>0.341492189571791</v>
      </c>
      <c r="O82" s="3" t="n">
        <f aca="false">Adequacy_central!AJ80</f>
        <v>0.338430765665333</v>
      </c>
      <c r="P82" s="3" t="n">
        <f aca="false">Adequacy_central!AK80</f>
        <v>0.361824119839242</v>
      </c>
      <c r="Q82" s="3" t="n">
        <f aca="false">Adequacy_central!AL80</f>
        <v>0.351512583527765</v>
      </c>
      <c r="R82" s="3" t="n">
        <f aca="false">Adequacy_central!AM80</f>
        <v>0.330447908121046</v>
      </c>
      <c r="S82" s="3" t="n">
        <f aca="false">Adequacy_central!AN80</f>
        <v>0.320750188305918</v>
      </c>
      <c r="U82" s="13" t="n">
        <f aca="false">U78+1</f>
        <v>2034</v>
      </c>
      <c r="V82" s="3" t="n">
        <f aca="false">Adequacy_high!AG79</f>
        <v>0.408100774737954</v>
      </c>
      <c r="W82" s="3" t="n">
        <f aca="false">Adequacy_high!AH79</f>
        <v>0.418006632323203</v>
      </c>
      <c r="X82" s="3" t="n">
        <f aca="false">Adequacy_high!AI79</f>
        <v>0.347845197274749</v>
      </c>
      <c r="Y82" s="3" t="n">
        <f aca="false">Adequacy_high!AJ79</f>
        <v>0.342010151905411</v>
      </c>
      <c r="Z82" s="3" t="n">
        <f aca="false">Adequacy_high!AK79</f>
        <v>0.37050793569027</v>
      </c>
      <c r="AA82" s="3" t="n">
        <f aca="false">Adequacy_high!AL79</f>
        <v>0.356924489190475</v>
      </c>
      <c r="AB82" s="3" t="n">
        <f aca="false">Adequacy_high!AM79</f>
        <v>0.336836412743845</v>
      </c>
      <c r="AC82" s="3" t="n">
        <f aca="false">Adequacy_high!AN79</f>
        <v>0.323054867270627</v>
      </c>
    </row>
    <row r="83" customFormat="false" ht="15" hidden="false" customHeight="false" outlineLevel="0" collapsed="false">
      <c r="A83" s="13" t="n">
        <f aca="false">A79+1</f>
        <v>2034</v>
      </c>
      <c r="B83" s="3" t="n">
        <f aca="false">Adequacy_low!AG80</f>
        <v>0.397744104543455</v>
      </c>
      <c r="C83" s="3" t="n">
        <f aca="false">Adequacy_low!AH80</f>
        <v>0.410258551632309</v>
      </c>
      <c r="D83" s="3" t="n">
        <f aca="false">Adequacy_low!AI80</f>
        <v>0.334163582571017</v>
      </c>
      <c r="E83" s="3" t="n">
        <f aca="false">Adequacy_low!AJ80</f>
        <v>0.329757528121424</v>
      </c>
      <c r="F83" s="3" t="n">
        <f aca="false">Adequacy_low!AK80</f>
        <v>0.354771222554072</v>
      </c>
      <c r="G83" s="3" t="n">
        <f aca="false">Adequacy_low!AL80</f>
        <v>0.34253290505745</v>
      </c>
      <c r="H83" s="3" t="n">
        <f aca="false">Adequacy_low!AM80</f>
        <v>0.324422098417818</v>
      </c>
      <c r="I83" s="3" t="n">
        <f aca="false">Adequacy_low!AN80</f>
        <v>0.314331076036205</v>
      </c>
      <c r="K83" s="13" t="n">
        <f aca="false">K79+1</f>
        <v>2034</v>
      </c>
      <c r="L83" s="3" t="n">
        <f aca="false">Adequacy_central!AG81</f>
        <v>0.405091475346302</v>
      </c>
      <c r="M83" s="3" t="n">
        <f aca="false">Adequacy_central!AH81</f>
        <v>0.418813233799041</v>
      </c>
      <c r="N83" s="3" t="n">
        <f aca="false">Adequacy_central!AI81</f>
        <v>0.342892101284389</v>
      </c>
      <c r="O83" s="3" t="n">
        <f aca="false">Adequacy_central!AJ81</f>
        <v>0.3374489286574</v>
      </c>
      <c r="P83" s="3" t="n">
        <f aca="false">Adequacy_central!AK81</f>
        <v>0.362812108297734</v>
      </c>
      <c r="Q83" s="3" t="n">
        <f aca="false">Adequacy_central!AL81</f>
        <v>0.350923124368358</v>
      </c>
      <c r="R83" s="3" t="n">
        <f aca="false">Adequacy_central!AM81</f>
        <v>0.331966417707758</v>
      </c>
      <c r="S83" s="3" t="n">
        <f aca="false">Adequacy_central!AN81</f>
        <v>0.319877004687377</v>
      </c>
      <c r="U83" s="13" t="n">
        <f aca="false">U79+1</f>
        <v>2034</v>
      </c>
      <c r="V83" s="3" t="n">
        <f aca="false">Adequacy_high!AG80</f>
        <v>0.410782856185796</v>
      </c>
      <c r="W83" s="3" t="n">
        <f aca="false">Adequacy_high!AH80</f>
        <v>0.420189529597221</v>
      </c>
      <c r="X83" s="3" t="n">
        <f aca="false">Adequacy_high!AI80</f>
        <v>0.349513106069539</v>
      </c>
      <c r="Y83" s="3" t="n">
        <f aca="false">Adequacy_high!AJ80</f>
        <v>0.343348704664444</v>
      </c>
      <c r="Z83" s="3" t="n">
        <f aca="false">Adequacy_high!AK80</f>
        <v>0.37254284111635</v>
      </c>
      <c r="AA83" s="3" t="n">
        <f aca="false">Adequacy_high!AL80</f>
        <v>0.358259057668597</v>
      </c>
      <c r="AB83" s="3" t="n">
        <f aca="false">Adequacy_high!AM80</f>
        <v>0.337349410546955</v>
      </c>
      <c r="AC83" s="3" t="n">
        <f aca="false">Adequacy_high!AN80</f>
        <v>0.323095448232648</v>
      </c>
    </row>
    <row r="84" customFormat="false" ht="15" hidden="false" customHeight="false" outlineLevel="0" collapsed="false">
      <c r="A84" s="13" t="n">
        <f aca="false">A80+1</f>
        <v>2034</v>
      </c>
      <c r="B84" s="3" t="n">
        <f aca="false">Adequacy_low!AG81</f>
        <v>0.399379770642692</v>
      </c>
      <c r="C84" s="3" t="n">
        <f aca="false">Adequacy_low!AH81</f>
        <v>0.411659399589101</v>
      </c>
      <c r="D84" s="3" t="n">
        <f aca="false">Adequacy_low!AI81</f>
        <v>0.335572878659114</v>
      </c>
      <c r="E84" s="3" t="n">
        <f aca="false">Adequacy_low!AJ81</f>
        <v>0.330770111099078</v>
      </c>
      <c r="F84" s="3" t="n">
        <f aca="false">Adequacy_low!AK81</f>
        <v>0.356155589900158</v>
      </c>
      <c r="G84" s="3" t="n">
        <f aca="false">Adequacy_low!AL81</f>
        <v>0.343879356429985</v>
      </c>
      <c r="H84" s="3" t="n">
        <f aca="false">Adequacy_low!AM81</f>
        <v>0.325732891722276</v>
      </c>
      <c r="I84" s="3" t="n">
        <f aca="false">Adequacy_low!AN81</f>
        <v>0.314823737606763</v>
      </c>
      <c r="K84" s="13" t="n">
        <f aca="false">K80+1</f>
        <v>2035</v>
      </c>
      <c r="L84" s="3" t="n">
        <f aca="false">Adequacy_central!AG82</f>
        <v>0.404121451568074</v>
      </c>
      <c r="M84" s="3" t="n">
        <f aca="false">Adequacy_central!AH82</f>
        <v>0.417599169729892</v>
      </c>
      <c r="N84" s="3" t="n">
        <f aca="false">Adequacy_central!AI82</f>
        <v>0.343784321331421</v>
      </c>
      <c r="O84" s="3" t="n">
        <f aca="false">Adequacy_central!AJ82</f>
        <v>0.337145479049355</v>
      </c>
      <c r="P84" s="3" t="n">
        <f aca="false">Adequacy_central!AK82</f>
        <v>0.362916215334365</v>
      </c>
      <c r="Q84" s="3" t="n">
        <f aca="false">Adequacy_central!AL82</f>
        <v>0.349021290467696</v>
      </c>
      <c r="R84" s="3" t="n">
        <f aca="false">Adequacy_central!AM82</f>
        <v>0.332629534782097</v>
      </c>
      <c r="S84" s="3" t="n">
        <f aca="false">Adequacy_central!AN82</f>
        <v>0.319840057367626</v>
      </c>
      <c r="U84" s="13" t="n">
        <f aca="false">U80+1</f>
        <v>2034</v>
      </c>
      <c r="V84" s="3" t="n">
        <f aca="false">Adequacy_high!AG81</f>
        <v>0.412171574238828</v>
      </c>
      <c r="W84" s="3" t="n">
        <f aca="false">Adequacy_high!AH81</f>
        <v>0.422125435364516</v>
      </c>
      <c r="X84" s="3" t="n">
        <f aca="false">Adequacy_high!AI81</f>
        <v>0.350434322644475</v>
      </c>
      <c r="Y84" s="3" t="n">
        <f aca="false">Adequacy_high!AJ81</f>
        <v>0.34362700405106</v>
      </c>
      <c r="Z84" s="3" t="n">
        <f aca="false">Adequacy_high!AK81</f>
        <v>0.372680478861059</v>
      </c>
      <c r="AA84" s="3" t="n">
        <f aca="false">Adequacy_high!AL81</f>
        <v>0.358770399166325</v>
      </c>
      <c r="AB84" s="3" t="n">
        <f aca="false">Adequacy_high!AM81</f>
        <v>0.338076471809502</v>
      </c>
      <c r="AC84" s="3" t="n">
        <f aca="false">Adequacy_high!AN81</f>
        <v>0.323195953294037</v>
      </c>
    </row>
    <row r="85" customFormat="false" ht="15" hidden="false" customHeight="false" outlineLevel="0" collapsed="false">
      <c r="A85" s="13" t="n">
        <f aca="false">A81+1</f>
        <v>2035</v>
      </c>
      <c r="B85" s="3" t="n">
        <f aca="false">Adequacy_low!AG82</f>
        <v>0.400993422646377</v>
      </c>
      <c r="C85" s="3" t="n">
        <f aca="false">Adequacy_low!AH82</f>
        <v>0.413061318350201</v>
      </c>
      <c r="D85" s="3" t="n">
        <f aca="false">Adequacy_low!AI82</f>
        <v>0.335883917616227</v>
      </c>
      <c r="E85" s="3" t="n">
        <f aca="false">Adequacy_low!AJ82</f>
        <v>0.332310485506138</v>
      </c>
      <c r="F85" s="3" t="n">
        <f aca="false">Adequacy_low!AK82</f>
        <v>0.357144034312017</v>
      </c>
      <c r="G85" s="3" t="n">
        <f aca="false">Adequacy_low!AL82</f>
        <v>0.344314362013643</v>
      </c>
      <c r="H85" s="3" t="n">
        <f aca="false">Adequacy_low!AM82</f>
        <v>0.325001150750789</v>
      </c>
      <c r="I85" s="3" t="n">
        <f aca="false">Adequacy_low!AN82</f>
        <v>0.31490930833618</v>
      </c>
      <c r="K85" s="13" t="n">
        <f aca="false">K81+1</f>
        <v>2035</v>
      </c>
      <c r="L85" s="3" t="n">
        <f aca="false">Adequacy_central!AG83</f>
        <v>0.403386441258671</v>
      </c>
      <c r="M85" s="3" t="n">
        <f aca="false">Adequacy_central!AH83</f>
        <v>0.418747798931555</v>
      </c>
      <c r="N85" s="3" t="n">
        <f aca="false">Adequacy_central!AI83</f>
        <v>0.342201526129943</v>
      </c>
      <c r="O85" s="3" t="n">
        <f aca="false">Adequacy_central!AJ83</f>
        <v>0.337755985887666</v>
      </c>
      <c r="P85" s="3" t="n">
        <f aca="false">Adequacy_central!AK83</f>
        <v>0.362406462467553</v>
      </c>
      <c r="Q85" s="3" t="n">
        <f aca="false">Adequacy_central!AL83</f>
        <v>0.351816786164532</v>
      </c>
      <c r="R85" s="3" t="n">
        <f aca="false">Adequacy_central!AM83</f>
        <v>0.331438185102612</v>
      </c>
      <c r="S85" s="3" t="n">
        <f aca="false">Adequacy_central!AN83</f>
        <v>0.320163005193995</v>
      </c>
      <c r="U85" s="13" t="n">
        <f aca="false">U81+1</f>
        <v>2035</v>
      </c>
      <c r="V85" s="3" t="n">
        <f aca="false">Adequacy_high!AG82</f>
        <v>0.413079311982015</v>
      </c>
      <c r="W85" s="3" t="n">
        <f aca="false">Adequacy_high!AH82</f>
        <v>0.424575761742356</v>
      </c>
      <c r="X85" s="3" t="n">
        <f aca="false">Adequacy_high!AI82</f>
        <v>0.350368490983487</v>
      </c>
      <c r="Y85" s="3" t="n">
        <f aca="false">Adequacy_high!AJ82</f>
        <v>0.34626820364216</v>
      </c>
      <c r="Z85" s="3" t="n">
        <f aca="false">Adequacy_high!AK82</f>
        <v>0.37374348716365</v>
      </c>
      <c r="AA85" s="3" t="n">
        <f aca="false">Adequacy_high!AL82</f>
        <v>0.361002056828222</v>
      </c>
      <c r="AB85" s="3" t="n">
        <f aca="false">Adequacy_high!AM82</f>
        <v>0.337552278724939</v>
      </c>
      <c r="AC85" s="3" t="n">
        <f aca="false">Adequacy_high!AN82</f>
        <v>0.324295247076718</v>
      </c>
    </row>
    <row r="86" customFormat="false" ht="15" hidden="false" customHeight="false" outlineLevel="0" collapsed="false">
      <c r="A86" s="13" t="n">
        <f aca="false">A82+1</f>
        <v>2035</v>
      </c>
      <c r="B86" s="3" t="n">
        <f aca="false">Adequacy_low!AG83</f>
        <v>0.40061685733876</v>
      </c>
      <c r="C86" s="3" t="n">
        <f aca="false">Adequacy_low!AH83</f>
        <v>0.412854677632741</v>
      </c>
      <c r="D86" s="3" t="n">
        <f aca="false">Adequacy_low!AI83</f>
        <v>0.338412683086674</v>
      </c>
      <c r="E86" s="3" t="n">
        <f aca="false">Adequacy_low!AJ83</f>
        <v>0.33132860753516</v>
      </c>
      <c r="F86" s="3" t="n">
        <f aca="false">Adequacy_low!AK83</f>
        <v>0.357265976753037</v>
      </c>
      <c r="G86" s="3" t="n">
        <f aca="false">Adequacy_low!AL83</f>
        <v>0.344040717575721</v>
      </c>
      <c r="H86" s="3" t="n">
        <f aca="false">Adequacy_low!AM83</f>
        <v>0.328633212499457</v>
      </c>
      <c r="I86" s="3" t="n">
        <f aca="false">Adequacy_low!AN83</f>
        <v>0.31552489325414</v>
      </c>
      <c r="K86" s="13" t="n">
        <f aca="false">K82+1</f>
        <v>2035</v>
      </c>
      <c r="L86" s="3" t="n">
        <f aca="false">Adequacy_central!AG84</f>
        <v>0.406926707584455</v>
      </c>
      <c r="M86" s="3" t="n">
        <f aca="false">Adequacy_central!AH84</f>
        <v>0.420476504347851</v>
      </c>
      <c r="N86" s="3" t="n">
        <f aca="false">Adequacy_central!AI84</f>
        <v>0.346435882522555</v>
      </c>
      <c r="O86" s="3" t="n">
        <f aca="false">Adequacy_central!AJ84</f>
        <v>0.340283688872155</v>
      </c>
      <c r="P86" s="3" t="n">
        <f aca="false">Adequacy_central!AK84</f>
        <v>0.36718361490817</v>
      </c>
      <c r="Q86" s="3" t="n">
        <f aca="false">Adequacy_central!AL84</f>
        <v>0.353921280110177</v>
      </c>
      <c r="R86" s="3" t="n">
        <f aca="false">Adequacy_central!AM84</f>
        <v>0.335260018795232</v>
      </c>
      <c r="S86" s="3" t="n">
        <f aca="false">Adequacy_central!AN84</f>
        <v>0.321177296464019</v>
      </c>
      <c r="U86" s="13" t="n">
        <f aca="false">U82+1</f>
        <v>2035</v>
      </c>
      <c r="V86" s="3" t="n">
        <f aca="false">Adequacy_high!AG83</f>
        <v>0.414335607612882</v>
      </c>
      <c r="W86" s="3" t="n">
        <f aca="false">Adequacy_high!AH83</f>
        <v>0.425617026195557</v>
      </c>
      <c r="X86" s="3" t="n">
        <f aca="false">Adequacy_high!AI83</f>
        <v>0.351058364506219</v>
      </c>
      <c r="Y86" s="3" t="n">
        <f aca="false">Adequacy_high!AJ83</f>
        <v>0.346265792697418</v>
      </c>
      <c r="Z86" s="3" t="n">
        <f aca="false">Adequacy_high!AK83</f>
        <v>0.375114512897345</v>
      </c>
      <c r="AA86" s="3" t="n">
        <f aca="false">Adequacy_high!AL83</f>
        <v>0.36216585463603</v>
      </c>
      <c r="AB86" s="3" t="n">
        <f aca="false">Adequacy_high!AM83</f>
        <v>0.338541060233904</v>
      </c>
      <c r="AC86" s="3" t="n">
        <f aca="false">Adequacy_high!AN83</f>
        <v>0.324331749135691</v>
      </c>
    </row>
    <row r="87" customFormat="false" ht="15" hidden="false" customHeight="false" outlineLevel="0" collapsed="false">
      <c r="A87" s="13" t="n">
        <f aca="false">A83+1</f>
        <v>2035</v>
      </c>
      <c r="B87" s="3" t="n">
        <f aca="false">Adequacy_low!AG84</f>
        <v>0.403334788368687</v>
      </c>
      <c r="C87" s="3" t="n">
        <f aca="false">Adequacy_low!AH84</f>
        <v>0.413796435974108</v>
      </c>
      <c r="D87" s="3" t="n">
        <f aca="false">Adequacy_low!AI84</f>
        <v>0.342375522852447</v>
      </c>
      <c r="E87" s="3" t="n">
        <f aca="false">Adequacy_low!AJ84</f>
        <v>0.334234942149511</v>
      </c>
      <c r="F87" s="3" t="n">
        <f aca="false">Adequacy_low!AK84</f>
        <v>0.362169698606335</v>
      </c>
      <c r="G87" s="3" t="n">
        <f aca="false">Adequacy_low!AL84</f>
        <v>0.347983148465664</v>
      </c>
      <c r="H87" s="3" t="n">
        <f aca="false">Adequacy_low!AM84</f>
        <v>0.331689304921492</v>
      </c>
      <c r="I87" s="3" t="n">
        <f aca="false">Adequacy_low!AN84</f>
        <v>0.317365162668009</v>
      </c>
      <c r="K87" s="13" t="n">
        <f aca="false">K83+1</f>
        <v>2035</v>
      </c>
      <c r="L87" s="3" t="n">
        <f aca="false">Adequacy_central!AG85</f>
        <v>0.407948693636643</v>
      </c>
      <c r="M87" s="3" t="n">
        <f aca="false">Adequacy_central!AH85</f>
        <v>0.420964887970314</v>
      </c>
      <c r="N87" s="3" t="n">
        <f aca="false">Adequacy_central!AI85</f>
        <v>0.346299658611303</v>
      </c>
      <c r="O87" s="3" t="n">
        <f aca="false">Adequacy_central!AJ85</f>
        <v>0.340625031540601</v>
      </c>
      <c r="P87" s="3" t="n">
        <f aca="false">Adequacy_central!AK85</f>
        <v>0.36706239444523</v>
      </c>
      <c r="Q87" s="3" t="n">
        <f aca="false">Adequacy_central!AL85</f>
        <v>0.35432759884092</v>
      </c>
      <c r="R87" s="3" t="n">
        <f aca="false">Adequacy_central!AM85</f>
        <v>0.334977451369142</v>
      </c>
      <c r="S87" s="3" t="n">
        <f aca="false">Adequacy_central!AN85</f>
        <v>0.320544889812005</v>
      </c>
      <c r="U87" s="13" t="n">
        <f aca="false">U83+1</f>
        <v>2035</v>
      </c>
      <c r="V87" s="3" t="n">
        <f aca="false">Adequacy_high!AG84</f>
        <v>0.415330634926092</v>
      </c>
      <c r="W87" s="3" t="n">
        <f aca="false">Adequacy_high!AH84</f>
        <v>0.426054048358445</v>
      </c>
      <c r="X87" s="3" t="n">
        <f aca="false">Adequacy_high!AI84</f>
        <v>0.351900978487278</v>
      </c>
      <c r="Y87" s="3" t="n">
        <f aca="false">Adequacy_high!AJ84</f>
        <v>0.347462966823342</v>
      </c>
      <c r="Z87" s="3" t="n">
        <f aca="false">Adequacy_high!AK84</f>
        <v>0.375542175940763</v>
      </c>
      <c r="AA87" s="3" t="n">
        <f aca="false">Adequacy_high!AL84</f>
        <v>0.36308771143234</v>
      </c>
      <c r="AB87" s="3" t="n">
        <f aca="false">Adequacy_high!AM84</f>
        <v>0.339655197544395</v>
      </c>
      <c r="AC87" s="3" t="n">
        <f aca="false">Adequacy_high!AN84</f>
        <v>0.325222295617776</v>
      </c>
    </row>
    <row r="88" customFormat="false" ht="15" hidden="false" customHeight="false" outlineLevel="0" collapsed="false">
      <c r="A88" s="13" t="n">
        <f aca="false">A84+1</f>
        <v>2035</v>
      </c>
      <c r="B88" s="3" t="n">
        <f aca="false">Adequacy_low!AG85</f>
        <v>0.403861953052873</v>
      </c>
      <c r="C88" s="3" t="n">
        <f aca="false">Adequacy_low!AH85</f>
        <v>0.415173642100439</v>
      </c>
      <c r="D88" s="3" t="n">
        <f aca="false">Adequacy_low!AI85</f>
        <v>0.341487088518296</v>
      </c>
      <c r="E88" s="3" t="n">
        <f aca="false">Adequacy_low!AJ85</f>
        <v>0.334885563389634</v>
      </c>
      <c r="F88" s="3" t="n">
        <f aca="false">Adequacy_low!AK85</f>
        <v>0.360529318291029</v>
      </c>
      <c r="G88" s="3" t="n">
        <f aca="false">Adequacy_low!AL85</f>
        <v>0.348000068951495</v>
      </c>
      <c r="H88" s="3" t="n">
        <f aca="false">Adequacy_low!AM85</f>
        <v>0.330226083233358</v>
      </c>
      <c r="I88" s="3" t="n">
        <f aca="false">Adequacy_low!AN85</f>
        <v>0.317638365918646</v>
      </c>
      <c r="K88" s="13" t="n">
        <f aca="false">K84+1</f>
        <v>2036</v>
      </c>
      <c r="L88" s="3" t="n">
        <f aca="false">Adequacy_central!AG86</f>
        <v>0.405286649871037</v>
      </c>
      <c r="M88" s="3" t="n">
        <f aca="false">Adequacy_central!AH86</f>
        <v>0.420555841542339</v>
      </c>
      <c r="N88" s="3" t="n">
        <f aca="false">Adequacy_central!AI86</f>
        <v>0.343278177720762</v>
      </c>
      <c r="O88" s="3" t="n">
        <f aca="false">Adequacy_central!AJ86</f>
        <v>0.340698727661696</v>
      </c>
      <c r="P88" s="3" t="n">
        <f aca="false">Adequacy_central!AK86</f>
        <v>0.365782407819496</v>
      </c>
      <c r="Q88" s="3" t="n">
        <f aca="false">Adequacy_central!AL86</f>
        <v>0.354622156954885</v>
      </c>
      <c r="R88" s="3" t="n">
        <f aca="false">Adequacy_central!AM86</f>
        <v>0.331736362338366</v>
      </c>
      <c r="S88" s="3" t="n">
        <f aca="false">Adequacy_central!AN86</f>
        <v>0.321076476413932</v>
      </c>
      <c r="U88" s="13" t="n">
        <f aca="false">U84+1</f>
        <v>2035</v>
      </c>
      <c r="V88" s="3" t="n">
        <f aca="false">Adequacy_high!AG85</f>
        <v>0.41488155857121</v>
      </c>
      <c r="W88" s="3" t="n">
        <f aca="false">Adequacy_high!AH85</f>
        <v>0.426318938802705</v>
      </c>
      <c r="X88" s="3" t="n">
        <f aca="false">Adequacy_high!AI85</f>
        <v>0.351483161787781</v>
      </c>
      <c r="Y88" s="3" t="n">
        <f aca="false">Adequacy_high!AJ85</f>
        <v>0.347099697330865</v>
      </c>
      <c r="Z88" s="3" t="n">
        <f aca="false">Adequacy_high!AK85</f>
        <v>0.374932640087597</v>
      </c>
      <c r="AA88" s="3" t="n">
        <f aca="false">Adequacy_high!AL85</f>
        <v>0.362271425113915</v>
      </c>
      <c r="AB88" s="3" t="n">
        <f aca="false">Adequacy_high!AM85</f>
        <v>0.33911188373563</v>
      </c>
      <c r="AC88" s="3" t="n">
        <f aca="false">Adequacy_high!AN85</f>
        <v>0.325228962568334</v>
      </c>
    </row>
    <row r="89" customFormat="false" ht="15" hidden="false" customHeight="false" outlineLevel="0" collapsed="false">
      <c r="A89" s="13" t="n">
        <f aca="false">A85+1</f>
        <v>2036</v>
      </c>
      <c r="B89" s="3" t="n">
        <f aca="false">Adequacy_low!AG86</f>
        <v>0.402893454344188</v>
      </c>
      <c r="C89" s="3" t="n">
        <f aca="false">Adequacy_low!AH86</f>
        <v>0.415589367407473</v>
      </c>
      <c r="D89" s="3" t="n">
        <f aca="false">Adequacy_low!AI86</f>
        <v>0.340753318309215</v>
      </c>
      <c r="E89" s="3" t="n">
        <f aca="false">Adequacy_low!AJ86</f>
        <v>0.336305105381052</v>
      </c>
      <c r="F89" s="3" t="n">
        <f aca="false">Adequacy_low!AK86</f>
        <v>0.360436137604693</v>
      </c>
      <c r="G89" s="3" t="n">
        <f aca="false">Adequacy_low!AL86</f>
        <v>0.348904169644548</v>
      </c>
      <c r="H89" s="3" t="n">
        <f aca="false">Adequacy_low!AM86</f>
        <v>0.328947540037263</v>
      </c>
      <c r="I89" s="3" t="n">
        <f aca="false">Adequacy_low!AN86</f>
        <v>0.318234836757429</v>
      </c>
      <c r="K89" s="13" t="n">
        <f aca="false">K85+1</f>
        <v>2036</v>
      </c>
      <c r="L89" s="3" t="n">
        <f aca="false">Adequacy_central!AG87</f>
        <v>0.406145191786499</v>
      </c>
      <c r="M89" s="3" t="n">
        <f aca="false">Adequacy_central!AH87</f>
        <v>0.42135856647955</v>
      </c>
      <c r="N89" s="3" t="n">
        <f aca="false">Adequacy_central!AI87</f>
        <v>0.346912379073291</v>
      </c>
      <c r="O89" s="3" t="n">
        <f aca="false">Adequacy_central!AJ87</f>
        <v>0.341651698796436</v>
      </c>
      <c r="P89" s="3" t="n">
        <f aca="false">Adequacy_central!AK87</f>
        <v>0.367019566177078</v>
      </c>
      <c r="Q89" s="3" t="n">
        <f aca="false">Adequacy_central!AL87</f>
        <v>0.356078317313639</v>
      </c>
      <c r="R89" s="3" t="n">
        <f aca="false">Adequacy_central!AM87</f>
        <v>0.334350186578297</v>
      </c>
      <c r="S89" s="3" t="n">
        <f aca="false">Adequacy_central!AN87</f>
        <v>0.321948563388144</v>
      </c>
      <c r="U89" s="13" t="n">
        <f aca="false">U85+1</f>
        <v>2036</v>
      </c>
      <c r="V89" s="3" t="n">
        <f aca="false">Adequacy_high!AG86</f>
        <v>0.415911858947242</v>
      </c>
      <c r="W89" s="3" t="n">
        <f aca="false">Adequacy_high!AH86</f>
        <v>0.42531457185418</v>
      </c>
      <c r="X89" s="3" t="n">
        <f aca="false">Adequacy_high!AI86</f>
        <v>0.352788370140024</v>
      </c>
      <c r="Y89" s="3" t="n">
        <f aca="false">Adequacy_high!AJ86</f>
        <v>0.346032262552863</v>
      </c>
      <c r="Z89" s="3" t="n">
        <f aca="false">Adequacy_high!AK86</f>
        <v>0.374640962441348</v>
      </c>
      <c r="AA89" s="3" t="n">
        <f aca="false">Adequacy_high!AL86</f>
        <v>0.35978829464035</v>
      </c>
      <c r="AB89" s="3" t="n">
        <f aca="false">Adequacy_high!AM86</f>
        <v>0.339942116918564</v>
      </c>
      <c r="AC89" s="3" t="n">
        <f aca="false">Adequacy_high!AN86</f>
        <v>0.325382898486032</v>
      </c>
    </row>
    <row r="90" customFormat="false" ht="15" hidden="false" customHeight="false" outlineLevel="0" collapsed="false">
      <c r="A90" s="13" t="n">
        <f aca="false">A86+1</f>
        <v>2036</v>
      </c>
      <c r="B90" s="3" t="n">
        <f aca="false">Adequacy_low!AG87</f>
        <v>0.40185233459577</v>
      </c>
      <c r="C90" s="3" t="n">
        <f aca="false">Adequacy_low!AH87</f>
        <v>0.417139294502638</v>
      </c>
      <c r="D90" s="3" t="n">
        <f aca="false">Adequacy_low!AI87</f>
        <v>0.33925777224036</v>
      </c>
      <c r="E90" s="3" t="n">
        <f aca="false">Adequacy_low!AJ87</f>
        <v>0.337294842712569</v>
      </c>
      <c r="F90" s="3" t="n">
        <f aca="false">Adequacy_low!AK87</f>
        <v>0.359321701008516</v>
      </c>
      <c r="G90" s="3" t="n">
        <f aca="false">Adequacy_low!AL87</f>
        <v>0.350421007975184</v>
      </c>
      <c r="H90" s="3" t="n">
        <f aca="false">Adequacy_low!AM87</f>
        <v>0.327140536417587</v>
      </c>
      <c r="I90" s="3" t="n">
        <f aca="false">Adequacy_low!AN87</f>
        <v>0.319099955689657</v>
      </c>
      <c r="K90" s="13" t="n">
        <f aca="false">K86+1</f>
        <v>2036</v>
      </c>
      <c r="L90" s="3" t="n">
        <f aca="false">Adequacy_central!AG88</f>
        <v>0.409846279244343</v>
      </c>
      <c r="M90" s="3" t="n">
        <f aca="false">Adequacy_central!AH88</f>
        <v>0.424863390749617</v>
      </c>
      <c r="N90" s="3" t="n">
        <f aca="false">Adequacy_central!AI88</f>
        <v>0.348235070446361</v>
      </c>
      <c r="O90" s="3" t="n">
        <f aca="false">Adequacy_central!AJ88</f>
        <v>0.344094236612355</v>
      </c>
      <c r="P90" s="3" t="n">
        <f aca="false">Adequacy_central!AK88</f>
        <v>0.370787740655148</v>
      </c>
      <c r="Q90" s="3" t="n">
        <f aca="false">Adequacy_central!AL88</f>
        <v>0.358071139314057</v>
      </c>
      <c r="R90" s="3" t="n">
        <f aca="false">Adequacy_central!AM88</f>
        <v>0.335157205936732</v>
      </c>
      <c r="S90" s="3" t="n">
        <f aca="false">Adequacy_central!AN88</f>
        <v>0.323592200317272</v>
      </c>
      <c r="U90" s="13" t="n">
        <f aca="false">U86+1</f>
        <v>2036</v>
      </c>
      <c r="V90" s="3" t="n">
        <f aca="false">Adequacy_high!AG87</f>
        <v>0.416137459312587</v>
      </c>
      <c r="W90" s="3" t="n">
        <f aca="false">Adequacy_high!AH87</f>
        <v>0.42692073545607</v>
      </c>
      <c r="X90" s="3" t="n">
        <f aca="false">Adequacy_high!AI87</f>
        <v>0.352947268167892</v>
      </c>
      <c r="Y90" s="3" t="n">
        <f aca="false">Adequacy_high!AJ87</f>
        <v>0.348351556900353</v>
      </c>
      <c r="Z90" s="3" t="n">
        <f aca="false">Adequacy_high!AK87</f>
        <v>0.375859086394426</v>
      </c>
      <c r="AA90" s="3" t="n">
        <f aca="false">Adequacy_high!AL87</f>
        <v>0.363230782848855</v>
      </c>
      <c r="AB90" s="3" t="n">
        <f aca="false">Adequacy_high!AM87</f>
        <v>0.339157811594875</v>
      </c>
      <c r="AC90" s="3" t="n">
        <f aca="false">Adequacy_high!AN87</f>
        <v>0.326163816033779</v>
      </c>
    </row>
    <row r="91" customFormat="false" ht="15" hidden="false" customHeight="false" outlineLevel="0" collapsed="false">
      <c r="A91" s="13" t="n">
        <f aca="false">A87+1</f>
        <v>2036</v>
      </c>
      <c r="B91" s="3" t="n">
        <f aca="false">Adequacy_low!AG88</f>
        <v>0.404382426152601</v>
      </c>
      <c r="C91" s="3" t="n">
        <f aca="false">Adequacy_low!AH88</f>
        <v>0.420048475584182</v>
      </c>
      <c r="D91" s="3" t="n">
        <f aca="false">Adequacy_low!AI88</f>
        <v>0.341243241831374</v>
      </c>
      <c r="E91" s="3" t="n">
        <f aca="false">Adequacy_low!AJ88</f>
        <v>0.338919800449409</v>
      </c>
      <c r="F91" s="3" t="n">
        <f aca="false">Adequacy_low!AK88</f>
        <v>0.36114830534773</v>
      </c>
      <c r="G91" s="3" t="n">
        <f aca="false">Adequacy_low!AL88</f>
        <v>0.352080297300979</v>
      </c>
      <c r="H91" s="3" t="n">
        <f aca="false">Adequacy_low!AM88</f>
        <v>0.328647338765426</v>
      </c>
      <c r="I91" s="3" t="n">
        <f aca="false">Adequacy_low!AN88</f>
        <v>0.319945622718974</v>
      </c>
      <c r="K91" s="13" t="n">
        <f aca="false">K87+1</f>
        <v>2036</v>
      </c>
      <c r="L91" s="3" t="n">
        <f aca="false">Adequacy_central!AG89</f>
        <v>0.412350075868832</v>
      </c>
      <c r="M91" s="3" t="n">
        <f aca="false">Adequacy_central!AH89</f>
        <v>0.424330401948969</v>
      </c>
      <c r="N91" s="3" t="n">
        <f aca="false">Adequacy_central!AI89</f>
        <v>0.350986795464593</v>
      </c>
      <c r="O91" s="3" t="n">
        <f aca="false">Adequacy_central!AJ89</f>
        <v>0.344640368842538</v>
      </c>
      <c r="P91" s="3" t="n">
        <f aca="false">Adequacy_central!AK89</f>
        <v>0.372810287345805</v>
      </c>
      <c r="Q91" s="3" t="n">
        <f aca="false">Adequacy_central!AL89</f>
        <v>0.35804614333379</v>
      </c>
      <c r="R91" s="3" t="n">
        <f aca="false">Adequacy_central!AM89</f>
        <v>0.337659551113958</v>
      </c>
      <c r="S91" s="3" t="n">
        <f aca="false">Adequacy_central!AN89</f>
        <v>0.323696810010222</v>
      </c>
      <c r="U91" s="13" t="n">
        <f aca="false">U87+1</f>
        <v>2036</v>
      </c>
      <c r="V91" s="3" t="n">
        <f aca="false">Adequacy_high!AG88</f>
        <v>0.416108514472859</v>
      </c>
      <c r="W91" s="3" t="n">
        <f aca="false">Adequacy_high!AH88</f>
        <v>0.428770534226003</v>
      </c>
      <c r="X91" s="3" t="n">
        <f aca="false">Adequacy_high!AI88</f>
        <v>0.355746961838162</v>
      </c>
      <c r="Y91" s="3" t="n">
        <f aca="false">Adequacy_high!AJ88</f>
        <v>0.350040538719337</v>
      </c>
      <c r="Z91" s="3" t="n">
        <f aca="false">Adequacy_high!AK88</f>
        <v>0.376284669942186</v>
      </c>
      <c r="AA91" s="3" t="n">
        <f aca="false">Adequacy_high!AL88</f>
        <v>0.363933012790768</v>
      </c>
      <c r="AB91" s="3" t="n">
        <f aca="false">Adequacy_high!AM88</f>
        <v>0.341104413943502</v>
      </c>
      <c r="AC91" s="3" t="n">
        <f aca="false">Adequacy_high!AN88</f>
        <v>0.327956258556729</v>
      </c>
    </row>
    <row r="92" customFormat="false" ht="15" hidden="false" customHeight="false" outlineLevel="0" collapsed="false">
      <c r="A92" s="13" t="n">
        <f aca="false">A88+1</f>
        <v>2036</v>
      </c>
      <c r="B92" s="3" t="n">
        <f aca="false">Adequacy_low!AG89</f>
        <v>0.406357758690503</v>
      </c>
      <c r="C92" s="3" t="n">
        <f aca="false">Adequacy_low!AH89</f>
        <v>0.420588935350705</v>
      </c>
      <c r="D92" s="3" t="n">
        <f aca="false">Adequacy_low!AI89</f>
        <v>0.343372800672664</v>
      </c>
      <c r="E92" s="3" t="n">
        <f aca="false">Adequacy_low!AJ89</f>
        <v>0.339687774899516</v>
      </c>
      <c r="F92" s="3" t="n">
        <f aca="false">Adequacy_low!AK89</f>
        <v>0.36278973460908</v>
      </c>
      <c r="G92" s="3" t="n">
        <f aca="false">Adequacy_low!AL89</f>
        <v>0.351632062470684</v>
      </c>
      <c r="H92" s="3" t="n">
        <f aca="false">Adequacy_low!AM89</f>
        <v>0.330020502566573</v>
      </c>
      <c r="I92" s="3" t="n">
        <f aca="false">Adequacy_low!AN89</f>
        <v>0.320849948452809</v>
      </c>
      <c r="K92" s="13" t="n">
        <f aca="false">K88+1</f>
        <v>2037</v>
      </c>
      <c r="L92" s="3" t="n">
        <f aca="false">Adequacy_central!AG90</f>
        <v>0.412467118758691</v>
      </c>
      <c r="M92" s="3" t="n">
        <f aca="false">Adequacy_central!AH90</f>
        <v>0.424520893222648</v>
      </c>
      <c r="N92" s="3" t="n">
        <f aca="false">Adequacy_central!AI90</f>
        <v>0.351758703805677</v>
      </c>
      <c r="O92" s="3" t="n">
        <f aca="false">Adequacy_central!AJ90</f>
        <v>0.344939142269952</v>
      </c>
      <c r="P92" s="3" t="n">
        <f aca="false">Adequacy_central!AK90</f>
        <v>0.372511544314918</v>
      </c>
      <c r="Q92" s="3" t="n">
        <f aca="false">Adequacy_central!AL90</f>
        <v>0.35750215900478</v>
      </c>
      <c r="R92" s="3" t="n">
        <f aca="false">Adequacy_central!AM90</f>
        <v>0.337852898057807</v>
      </c>
      <c r="S92" s="3" t="n">
        <f aca="false">Adequacy_central!AN90</f>
        <v>0.323570426565352</v>
      </c>
      <c r="U92" s="13" t="n">
        <f aca="false">U88+1</f>
        <v>2036</v>
      </c>
      <c r="V92" s="3" t="n">
        <f aca="false">Adequacy_high!AG89</f>
        <v>0.416667557531555</v>
      </c>
      <c r="W92" s="3" t="n">
        <f aca="false">Adequacy_high!AH89</f>
        <v>0.428530494298692</v>
      </c>
      <c r="X92" s="3" t="n">
        <f aca="false">Adequacy_high!AI89</f>
        <v>0.358402633828189</v>
      </c>
      <c r="Y92" s="3" t="n">
        <f aca="false">Adequacy_high!AJ89</f>
        <v>0.350909088518613</v>
      </c>
      <c r="Z92" s="3" t="n">
        <f aca="false">Adequacy_high!AK89</f>
        <v>0.376670078686414</v>
      </c>
      <c r="AA92" s="3" t="n">
        <f aca="false">Adequacy_high!AL89</f>
        <v>0.363246736477728</v>
      </c>
      <c r="AB92" s="3" t="n">
        <f aca="false">Adequacy_high!AM89</f>
        <v>0.343240167615523</v>
      </c>
      <c r="AC92" s="3" t="n">
        <f aca="false">Adequacy_high!AN89</f>
        <v>0.328502339091529</v>
      </c>
    </row>
    <row r="93" customFormat="false" ht="15" hidden="false" customHeight="false" outlineLevel="0" collapsed="false">
      <c r="A93" s="13" t="n">
        <f aca="false">A89+1</f>
        <v>2037</v>
      </c>
      <c r="B93" s="3" t="n">
        <f aca="false">Adequacy_low!AG90</f>
        <v>0.406765765723736</v>
      </c>
      <c r="C93" s="3" t="n">
        <f aca="false">Adequacy_low!AH90</f>
        <v>0.419161980617972</v>
      </c>
      <c r="D93" s="3" t="n">
        <f aca="false">Adequacy_low!AI90</f>
        <v>0.347067570646303</v>
      </c>
      <c r="E93" s="3" t="n">
        <f aca="false">Adequacy_low!AJ90</f>
        <v>0.338634865629749</v>
      </c>
      <c r="F93" s="3" t="n">
        <f aca="false">Adequacy_low!AK90</f>
        <v>0.363935716409495</v>
      </c>
      <c r="G93" s="3" t="n">
        <f aca="false">Adequacy_low!AL90</f>
        <v>0.349897231346417</v>
      </c>
      <c r="H93" s="3" t="n">
        <f aca="false">Adequacy_low!AM90</f>
        <v>0.334280477077541</v>
      </c>
      <c r="I93" s="3" t="n">
        <f aca="false">Adequacy_low!AN90</f>
        <v>0.320995192390955</v>
      </c>
      <c r="K93" s="13" t="n">
        <f aca="false">K89+1</f>
        <v>2037</v>
      </c>
      <c r="L93" s="3" t="n">
        <f aca="false">Adequacy_central!AG91</f>
        <v>0.415894444032849</v>
      </c>
      <c r="M93" s="3" t="n">
        <f aca="false">Adequacy_central!AH91</f>
        <v>0.425131047834602</v>
      </c>
      <c r="N93" s="3" t="n">
        <f aca="false">Adequacy_central!AI91</f>
        <v>0.354464140477061</v>
      </c>
      <c r="O93" s="3" t="n">
        <f aca="false">Adequacy_central!AJ91</f>
        <v>0.345928268650252</v>
      </c>
      <c r="P93" s="3" t="n">
        <f aca="false">Adequacy_central!AK91</f>
        <v>0.376605660162495</v>
      </c>
      <c r="Q93" s="3" t="n">
        <f aca="false">Adequacy_central!AL91</f>
        <v>0.359109170992211</v>
      </c>
      <c r="R93" s="3" t="n">
        <f aca="false">Adequacy_central!AM91</f>
        <v>0.341203879030678</v>
      </c>
      <c r="S93" s="3" t="n">
        <f aca="false">Adequacy_central!AN91</f>
        <v>0.325053194267618</v>
      </c>
      <c r="U93" s="13" t="n">
        <f aca="false">U89+1</f>
        <v>2037</v>
      </c>
      <c r="V93" s="3" t="n">
        <f aca="false">Adequacy_high!AG90</f>
        <v>0.418865055100255</v>
      </c>
      <c r="W93" s="3" t="n">
        <f aca="false">Adequacy_high!AH90</f>
        <v>0.42993022999535</v>
      </c>
      <c r="X93" s="3" t="n">
        <f aca="false">Adequacy_high!AI90</f>
        <v>0.359578921079605</v>
      </c>
      <c r="Y93" s="3" t="n">
        <f aca="false">Adequacy_high!AJ90</f>
        <v>0.3523145609763</v>
      </c>
      <c r="Z93" s="3" t="n">
        <f aca="false">Adequacy_high!AK90</f>
        <v>0.380200469627544</v>
      </c>
      <c r="AA93" s="3" t="n">
        <f aca="false">Adequacy_high!AL90</f>
        <v>0.364512895184442</v>
      </c>
      <c r="AB93" s="3" t="n">
        <f aca="false">Adequacy_high!AM90</f>
        <v>0.343707729596416</v>
      </c>
      <c r="AC93" s="3" t="n">
        <f aca="false">Adequacy_high!AN90</f>
        <v>0.328618903274284</v>
      </c>
    </row>
    <row r="94" customFormat="false" ht="15" hidden="false" customHeight="false" outlineLevel="0" collapsed="false">
      <c r="A94" s="13" t="n">
        <f aca="false">A90+1</f>
        <v>2037</v>
      </c>
      <c r="B94" s="3" t="n">
        <f aca="false">Adequacy_low!AG91</f>
        <v>0.405637030861946</v>
      </c>
      <c r="C94" s="3" t="n">
        <f aca="false">Adequacy_low!AH91</f>
        <v>0.418550476261218</v>
      </c>
      <c r="D94" s="3" t="n">
        <f aca="false">Adequacy_low!AI91</f>
        <v>0.343489670460831</v>
      </c>
      <c r="E94" s="3" t="n">
        <f aca="false">Adequacy_low!AJ91</f>
        <v>0.336601573445652</v>
      </c>
      <c r="F94" s="3" t="n">
        <f aca="false">Adequacy_low!AK91</f>
        <v>0.361484935796072</v>
      </c>
      <c r="G94" s="3" t="n">
        <f aca="false">Adequacy_low!AL91</f>
        <v>0.34893272918127</v>
      </c>
      <c r="H94" s="3" t="n">
        <f aca="false">Adequacy_low!AM91</f>
        <v>0.330531304492229</v>
      </c>
      <c r="I94" s="3" t="n">
        <f aca="false">Adequacy_low!AN91</f>
        <v>0.319545310222597</v>
      </c>
      <c r="K94" s="13" t="n">
        <f aca="false">K90+1</f>
        <v>2037</v>
      </c>
      <c r="L94" s="3" t="n">
        <f aca="false">Adequacy_central!AG92</f>
        <v>0.416069688236539</v>
      </c>
      <c r="M94" s="3" t="n">
        <f aca="false">Adequacy_central!AH92</f>
        <v>0.424980682569759</v>
      </c>
      <c r="N94" s="3" t="n">
        <f aca="false">Adequacy_central!AI92</f>
        <v>0.35450652153352</v>
      </c>
      <c r="O94" s="3" t="n">
        <f aca="false">Adequacy_central!AJ92</f>
        <v>0.34600479772045</v>
      </c>
      <c r="P94" s="3" t="n">
        <f aca="false">Adequacy_central!AK92</f>
        <v>0.376615073663091</v>
      </c>
      <c r="Q94" s="3" t="n">
        <f aca="false">Adequacy_central!AL92</f>
        <v>0.359011598132123</v>
      </c>
      <c r="R94" s="3" t="n">
        <f aca="false">Adequacy_central!AM92</f>
        <v>0.340471637836608</v>
      </c>
      <c r="S94" s="3" t="n">
        <f aca="false">Adequacy_central!AN92</f>
        <v>0.324505997180594</v>
      </c>
      <c r="U94" s="13" t="n">
        <f aca="false">U90+1</f>
        <v>2037</v>
      </c>
      <c r="V94" s="3" t="n">
        <f aca="false">Adequacy_high!AG91</f>
        <v>0.419740435219552</v>
      </c>
      <c r="W94" s="3" t="n">
        <f aca="false">Adequacy_high!AH91</f>
        <v>0.430920442649823</v>
      </c>
      <c r="X94" s="3" t="n">
        <f aca="false">Adequacy_high!AI91</f>
        <v>0.36075946360634</v>
      </c>
      <c r="Y94" s="3" t="n">
        <f aca="false">Adequacy_high!AJ91</f>
        <v>0.35354950923302</v>
      </c>
      <c r="Z94" s="3" t="n">
        <f aca="false">Adequacy_high!AK91</f>
        <v>0.380564792023915</v>
      </c>
      <c r="AA94" s="3" t="n">
        <f aca="false">Adequacy_high!AL91</f>
        <v>0.365342200951501</v>
      </c>
      <c r="AB94" s="3" t="n">
        <f aca="false">Adequacy_high!AM91</f>
        <v>0.344635202411992</v>
      </c>
      <c r="AC94" s="3" t="n">
        <f aca="false">Adequacy_high!AN91</f>
        <v>0.329654930363933</v>
      </c>
    </row>
    <row r="95" customFormat="false" ht="15" hidden="false" customHeight="false" outlineLevel="0" collapsed="false">
      <c r="A95" s="13" t="n">
        <f aca="false">A91+1</f>
        <v>2037</v>
      </c>
      <c r="B95" s="3" t="n">
        <f aca="false">Adequacy_low!AG92</f>
        <v>0.407581373264318</v>
      </c>
      <c r="C95" s="3" t="n">
        <f aca="false">Adequacy_low!AH92</f>
        <v>0.41828540679572</v>
      </c>
      <c r="D95" s="3" t="n">
        <f aca="false">Adequacy_low!AI92</f>
        <v>0.343717963205285</v>
      </c>
      <c r="E95" s="3" t="n">
        <f aca="false">Adequacy_low!AJ92</f>
        <v>0.336168861318682</v>
      </c>
      <c r="F95" s="3" t="n">
        <f aca="false">Adequacy_low!AK92</f>
        <v>0.364009384114137</v>
      </c>
      <c r="G95" s="3" t="n">
        <f aca="false">Adequacy_low!AL92</f>
        <v>0.349134215750503</v>
      </c>
      <c r="H95" s="3" t="n">
        <f aca="false">Adequacy_low!AM92</f>
        <v>0.330984782778641</v>
      </c>
      <c r="I95" s="3" t="n">
        <f aca="false">Adequacy_low!AN92</f>
        <v>0.318498003650526</v>
      </c>
      <c r="K95" s="13" t="n">
        <f aca="false">K91+1</f>
        <v>2037</v>
      </c>
      <c r="L95" s="3" t="n">
        <f aca="false">Adequacy_central!AG93</f>
        <v>0.417425993056903</v>
      </c>
      <c r="M95" s="3" t="n">
        <f aca="false">Adequacy_central!AH93</f>
        <v>0.425081440734977</v>
      </c>
      <c r="N95" s="3" t="n">
        <f aca="false">Adequacy_central!AI93</f>
        <v>0.358023429409792</v>
      </c>
      <c r="O95" s="3" t="n">
        <f aca="false">Adequacy_central!AJ93</f>
        <v>0.347565947778021</v>
      </c>
      <c r="P95" s="3" t="n">
        <f aca="false">Adequacy_central!AK93</f>
        <v>0.378631150811125</v>
      </c>
      <c r="Q95" s="3" t="n">
        <f aca="false">Adequacy_central!AL93</f>
        <v>0.360137979621184</v>
      </c>
      <c r="R95" s="3" t="n">
        <f aca="false">Adequacy_central!AM93</f>
        <v>0.343696755208826</v>
      </c>
      <c r="S95" s="3" t="n">
        <f aca="false">Adequacy_central!AN93</f>
        <v>0.326108380758756</v>
      </c>
      <c r="U95" s="13" t="n">
        <f aca="false">U91+1</f>
        <v>2037</v>
      </c>
      <c r="V95" s="3" t="n">
        <f aca="false">Adequacy_high!AG92</f>
        <v>0.419446154387118</v>
      </c>
      <c r="W95" s="3" t="n">
        <f aca="false">Adequacy_high!AH92</f>
        <v>0.430534866927808</v>
      </c>
      <c r="X95" s="3" t="n">
        <f aca="false">Adequacy_high!AI92</f>
        <v>0.36166088294743</v>
      </c>
      <c r="Y95" s="3" t="n">
        <f aca="false">Adequacy_high!AJ92</f>
        <v>0.353144080207232</v>
      </c>
      <c r="Z95" s="3" t="n">
        <f aca="false">Adequacy_high!AK92</f>
        <v>0.381092622542472</v>
      </c>
      <c r="AA95" s="3" t="n">
        <f aca="false">Adequacy_high!AL92</f>
        <v>0.365069076334689</v>
      </c>
      <c r="AB95" s="3" t="n">
        <f aca="false">Adequacy_high!AM92</f>
        <v>0.345373751928641</v>
      </c>
      <c r="AC95" s="3" t="n">
        <f aca="false">Adequacy_high!AN92</f>
        <v>0.329663083529278</v>
      </c>
    </row>
    <row r="96" customFormat="false" ht="15" hidden="false" customHeight="false" outlineLevel="0" collapsed="false">
      <c r="A96" s="13" t="n">
        <f aca="false">A92+1</f>
        <v>2037</v>
      </c>
      <c r="B96" s="3" t="n">
        <f aca="false">Adequacy_low!AG93</f>
        <v>0.408030309056128</v>
      </c>
      <c r="C96" s="3" t="n">
        <f aca="false">Adequacy_low!AH93</f>
        <v>0.417643368160075</v>
      </c>
      <c r="D96" s="3" t="n">
        <f aca="false">Adequacy_low!AI93</f>
        <v>0.345355174238011</v>
      </c>
      <c r="E96" s="3" t="n">
        <f aca="false">Adequacy_low!AJ93</f>
        <v>0.337141800259716</v>
      </c>
      <c r="F96" s="3" t="n">
        <f aca="false">Adequacy_low!AK93</f>
        <v>0.365298387981787</v>
      </c>
      <c r="G96" s="3" t="n">
        <f aca="false">Adequacy_low!AL93</f>
        <v>0.350198091890463</v>
      </c>
      <c r="H96" s="3" t="n">
        <f aca="false">Adequacy_low!AM93</f>
        <v>0.33245747151679</v>
      </c>
      <c r="I96" s="3" t="n">
        <f aca="false">Adequacy_low!AN93</f>
        <v>0.319531725366512</v>
      </c>
      <c r="K96" s="13" t="n">
        <f aca="false">K92+1</f>
        <v>2038</v>
      </c>
      <c r="L96" s="3" t="n">
        <f aca="false">Adequacy_central!AG94</f>
        <v>0.417974923610213</v>
      </c>
      <c r="M96" s="3" t="n">
        <f aca="false">Adequacy_central!AH94</f>
        <v>0.42572881391016</v>
      </c>
      <c r="N96" s="3" t="n">
        <f aca="false">Adequacy_central!AI94</f>
        <v>0.35870362949896</v>
      </c>
      <c r="O96" s="3" t="n">
        <f aca="false">Adequacy_central!AJ94</f>
        <v>0.347986179574674</v>
      </c>
      <c r="P96" s="3" t="n">
        <f aca="false">Adequacy_central!AK94</f>
        <v>0.379638739524729</v>
      </c>
      <c r="Q96" s="3" t="n">
        <f aca="false">Adequacy_central!AL94</f>
        <v>0.360121582585205</v>
      </c>
      <c r="R96" s="3" t="n">
        <f aca="false">Adequacy_central!AM94</f>
        <v>0.343463706085939</v>
      </c>
      <c r="S96" s="3" t="n">
        <f aca="false">Adequacy_central!AN94</f>
        <v>0.3257372758871</v>
      </c>
      <c r="U96" s="13" t="n">
        <f aca="false">U92+1</f>
        <v>2037</v>
      </c>
      <c r="V96" s="3" t="n">
        <f aca="false">Adequacy_high!AG93</f>
        <v>0.419580924675999</v>
      </c>
      <c r="W96" s="3" t="n">
        <f aca="false">Adequacy_high!AH93</f>
        <v>0.430323591661018</v>
      </c>
      <c r="X96" s="3" t="n">
        <f aca="false">Adequacy_high!AI93</f>
        <v>0.363953654877855</v>
      </c>
      <c r="Y96" s="3" t="n">
        <f aca="false">Adequacy_high!AJ93</f>
        <v>0.355136650748973</v>
      </c>
      <c r="Z96" s="3" t="n">
        <f aca="false">Adequacy_high!AK93</f>
        <v>0.382967500081993</v>
      </c>
      <c r="AA96" s="3" t="n">
        <f aca="false">Adequacy_high!AL93</f>
        <v>0.367125989784783</v>
      </c>
      <c r="AB96" s="3" t="n">
        <f aca="false">Adequacy_high!AM93</f>
        <v>0.347613524495994</v>
      </c>
      <c r="AC96" s="3" t="n">
        <f aca="false">Adequacy_high!AN93</f>
        <v>0.331225958563075</v>
      </c>
    </row>
    <row r="97" customFormat="false" ht="15" hidden="false" customHeight="false" outlineLevel="0" collapsed="false">
      <c r="A97" s="13" t="n">
        <f aca="false">A93+1</f>
        <v>2038</v>
      </c>
      <c r="B97" s="3" t="n">
        <f aca="false">Adequacy_low!AG94</f>
        <v>0.408953299806241</v>
      </c>
      <c r="C97" s="3" t="n">
        <f aca="false">Adequacy_low!AH94</f>
        <v>0.419050163555874</v>
      </c>
      <c r="D97" s="3" t="n">
        <f aca="false">Adequacy_low!AI94</f>
        <v>0.347419440367524</v>
      </c>
      <c r="E97" s="3" t="n">
        <f aca="false">Adequacy_low!AJ94</f>
        <v>0.338886953747567</v>
      </c>
      <c r="F97" s="3" t="n">
        <f aca="false">Adequacy_low!AK94</f>
        <v>0.365317558786605</v>
      </c>
      <c r="G97" s="3" t="n">
        <f aca="false">Adequacy_low!AL94</f>
        <v>0.349974180416354</v>
      </c>
      <c r="H97" s="3" t="n">
        <f aca="false">Adequacy_low!AM94</f>
        <v>0.334106648255772</v>
      </c>
      <c r="I97" s="3" t="n">
        <f aca="false">Adequacy_low!AN94</f>
        <v>0.319773387315905</v>
      </c>
      <c r="K97" s="13" t="n">
        <f aca="false">K93+1</f>
        <v>2038</v>
      </c>
      <c r="L97" s="3" t="n">
        <f aca="false">Adequacy_central!AG95</f>
        <v>0.419323275808736</v>
      </c>
      <c r="M97" s="3" t="n">
        <f aca="false">Adequacy_central!AH95</f>
        <v>0.427479682865701</v>
      </c>
      <c r="N97" s="3" t="n">
        <f aca="false">Adequacy_central!AI95</f>
        <v>0.359285026065184</v>
      </c>
      <c r="O97" s="3" t="n">
        <f aca="false">Adequacy_central!AJ95</f>
        <v>0.348282222849411</v>
      </c>
      <c r="P97" s="3" t="n">
        <f aca="false">Adequacy_central!AK95</f>
        <v>0.379983705602275</v>
      </c>
      <c r="Q97" s="3" t="n">
        <f aca="false">Adequacy_central!AL95</f>
        <v>0.360824428947604</v>
      </c>
      <c r="R97" s="3" t="n">
        <f aca="false">Adequacy_central!AM95</f>
        <v>0.343544818430438</v>
      </c>
      <c r="S97" s="3" t="n">
        <f aca="false">Adequacy_central!AN95</f>
        <v>0.326176533935244</v>
      </c>
      <c r="U97" s="13" t="n">
        <f aca="false">U93+1</f>
        <v>2038</v>
      </c>
      <c r="V97" s="3" t="n">
        <f aca="false">Adequacy_high!AG94</f>
        <v>0.420896906813474</v>
      </c>
      <c r="W97" s="3" t="n">
        <f aca="false">Adequacy_high!AH94</f>
        <v>0.431351826227023</v>
      </c>
      <c r="X97" s="3" t="n">
        <f aca="false">Adequacy_high!AI94</f>
        <v>0.364715328984356</v>
      </c>
      <c r="Y97" s="3" t="n">
        <f aca="false">Adequacy_high!AJ94</f>
        <v>0.355725537840026</v>
      </c>
      <c r="Z97" s="3" t="n">
        <f aca="false">Adequacy_high!AK94</f>
        <v>0.384177419931256</v>
      </c>
      <c r="AA97" s="3" t="n">
        <f aca="false">Adequacy_high!AL94</f>
        <v>0.367938438704579</v>
      </c>
      <c r="AB97" s="3" t="n">
        <f aca="false">Adequacy_high!AM94</f>
        <v>0.347910534011931</v>
      </c>
      <c r="AC97" s="3" t="n">
        <f aca="false">Adequacy_high!AN94</f>
        <v>0.332143002641607</v>
      </c>
    </row>
    <row r="98" customFormat="false" ht="15" hidden="false" customHeight="false" outlineLevel="0" collapsed="false">
      <c r="A98" s="13" t="n">
        <f aca="false">A94+1</f>
        <v>2038</v>
      </c>
      <c r="B98" s="3" t="n">
        <f aca="false">Adequacy_low!AG95</f>
        <v>0.410647018705787</v>
      </c>
      <c r="C98" s="3" t="n">
        <f aca="false">Adequacy_low!AH95</f>
        <v>0.420082890446596</v>
      </c>
      <c r="D98" s="3" t="n">
        <f aca="false">Adequacy_low!AI95</f>
        <v>0.349685660204022</v>
      </c>
      <c r="E98" s="3" t="n">
        <f aca="false">Adequacy_low!AJ95</f>
        <v>0.339553453355983</v>
      </c>
      <c r="F98" s="3" t="n">
        <f aca="false">Adequacy_low!AK95</f>
        <v>0.367776268935055</v>
      </c>
      <c r="G98" s="3" t="n">
        <f aca="false">Adequacy_low!AL95</f>
        <v>0.351203458999463</v>
      </c>
      <c r="H98" s="3" t="n">
        <f aca="false">Adequacy_low!AM95</f>
        <v>0.335471260010655</v>
      </c>
      <c r="I98" s="3" t="n">
        <f aca="false">Adequacy_low!AN95</f>
        <v>0.319931009442079</v>
      </c>
      <c r="K98" s="13" t="n">
        <f aca="false">K94+1</f>
        <v>2038</v>
      </c>
      <c r="L98" s="3" t="n">
        <f aca="false">Adequacy_central!AG96</f>
        <v>0.418755524760576</v>
      </c>
      <c r="M98" s="3" t="n">
        <f aca="false">Adequacy_central!AH96</f>
        <v>0.427204660899186</v>
      </c>
      <c r="N98" s="3" t="n">
        <f aca="false">Adequacy_central!AI96</f>
        <v>0.356867453630105</v>
      </c>
      <c r="O98" s="3" t="n">
        <f aca="false">Adequacy_central!AJ96</f>
        <v>0.347856481156506</v>
      </c>
      <c r="P98" s="3" t="n">
        <f aca="false">Adequacy_central!AK96</f>
        <v>0.378748383702918</v>
      </c>
      <c r="Q98" s="3" t="n">
        <f aca="false">Adequacy_central!AL96</f>
        <v>0.359892197748577</v>
      </c>
      <c r="R98" s="3" t="n">
        <f aca="false">Adequacy_central!AM96</f>
        <v>0.341313484381413</v>
      </c>
      <c r="S98" s="3" t="n">
        <f aca="false">Adequacy_central!AN96</f>
        <v>0.326426128762075</v>
      </c>
      <c r="U98" s="13" t="n">
        <f aca="false">U94+1</f>
        <v>2038</v>
      </c>
      <c r="V98" s="3" t="n">
        <f aca="false">Adequacy_high!AG95</f>
        <v>0.421719761158018</v>
      </c>
      <c r="W98" s="3" t="n">
        <f aca="false">Adequacy_high!AH95</f>
        <v>0.432134901989824</v>
      </c>
      <c r="X98" s="3" t="n">
        <f aca="false">Adequacy_high!AI95</f>
        <v>0.367079345238795</v>
      </c>
      <c r="Y98" s="3" t="n">
        <f aca="false">Adequacy_high!AJ95</f>
        <v>0.356491973389627</v>
      </c>
      <c r="Z98" s="3" t="n">
        <f aca="false">Adequacy_high!AK95</f>
        <v>0.383916112889103</v>
      </c>
      <c r="AA98" s="3" t="n">
        <f aca="false">Adequacy_high!AL95</f>
        <v>0.367864867337387</v>
      </c>
      <c r="AB98" s="3" t="n">
        <f aca="false">Adequacy_high!AM95</f>
        <v>0.349500850062644</v>
      </c>
      <c r="AC98" s="3" t="n">
        <f aca="false">Adequacy_high!AN95</f>
        <v>0.332178278846393</v>
      </c>
    </row>
    <row r="99" customFormat="false" ht="15" hidden="false" customHeight="false" outlineLevel="0" collapsed="false">
      <c r="A99" s="13" t="n">
        <f aca="false">A95+1</f>
        <v>2038</v>
      </c>
      <c r="B99" s="3" t="n">
        <f aca="false">Adequacy_low!AG96</f>
        <v>0.409368165787345</v>
      </c>
      <c r="C99" s="3" t="n">
        <f aca="false">Adequacy_low!AH96</f>
        <v>0.420501713716571</v>
      </c>
      <c r="D99" s="3" t="n">
        <f aca="false">Adequacy_low!AI96</f>
        <v>0.348520065805291</v>
      </c>
      <c r="E99" s="3" t="n">
        <f aca="false">Adequacy_low!AJ96</f>
        <v>0.341551099440279</v>
      </c>
      <c r="F99" s="3" t="n">
        <f aca="false">Adequacy_low!AK96</f>
        <v>0.365535617458141</v>
      </c>
      <c r="G99" s="3" t="n">
        <f aca="false">Adequacy_low!AL96</f>
        <v>0.352331031263917</v>
      </c>
      <c r="H99" s="3" t="n">
        <f aca="false">Adequacy_low!AM96</f>
        <v>0.333263438751716</v>
      </c>
      <c r="I99" s="3" t="n">
        <f aca="false">Adequacy_low!AN96</f>
        <v>0.320154709459439</v>
      </c>
      <c r="K99" s="13" t="n">
        <f aca="false">K95+1</f>
        <v>2038</v>
      </c>
      <c r="L99" s="3" t="n">
        <f aca="false">Adequacy_central!AG97</f>
        <v>0.420176140984699</v>
      </c>
      <c r="M99" s="3" t="n">
        <f aca="false">Adequacy_central!AH97</f>
        <v>0.428291453039982</v>
      </c>
      <c r="N99" s="3" t="n">
        <f aca="false">Adequacy_central!AI97</f>
        <v>0.360398523052781</v>
      </c>
      <c r="O99" s="3" t="n">
        <f aca="false">Adequacy_central!AJ97</f>
        <v>0.348755993165321</v>
      </c>
      <c r="P99" s="3" t="n">
        <f aca="false">Adequacy_central!AK97</f>
        <v>0.380726246292405</v>
      </c>
      <c r="Q99" s="3" t="n">
        <f aca="false">Adequacy_central!AL97</f>
        <v>0.360242342794233</v>
      </c>
      <c r="R99" s="3" t="n">
        <f aca="false">Adequacy_central!AM97</f>
        <v>0.343647310348594</v>
      </c>
      <c r="S99" s="3" t="n">
        <f aca="false">Adequacy_central!AN97</f>
        <v>0.326385736747949</v>
      </c>
      <c r="U99" s="13" t="n">
        <f aca="false">U95+1</f>
        <v>2038</v>
      </c>
      <c r="V99" s="3" t="n">
        <f aca="false">Adequacy_high!AG96</f>
        <v>0.421992897736161</v>
      </c>
      <c r="W99" s="3" t="n">
        <f aca="false">Adequacy_high!AH96</f>
        <v>0.43281411942145</v>
      </c>
      <c r="X99" s="3" t="n">
        <f aca="false">Adequacy_high!AI96</f>
        <v>0.36763921939497</v>
      </c>
      <c r="Y99" s="3" t="n">
        <f aca="false">Adequacy_high!AJ96</f>
        <v>0.357656102441397</v>
      </c>
      <c r="Z99" s="3" t="n">
        <f aca="false">Adequacy_high!AK96</f>
        <v>0.384672494532601</v>
      </c>
      <c r="AA99" s="3" t="n">
        <f aca="false">Adequacy_high!AL96</f>
        <v>0.369077317780518</v>
      </c>
      <c r="AB99" s="3" t="n">
        <f aca="false">Adequacy_high!AM96</f>
        <v>0.350062787582271</v>
      </c>
      <c r="AC99" s="3" t="n">
        <f aca="false">Adequacy_high!AN96</f>
        <v>0.332381247782324</v>
      </c>
    </row>
    <row r="100" customFormat="false" ht="15" hidden="false" customHeight="false" outlineLevel="0" collapsed="false">
      <c r="A100" s="13" t="n">
        <f aca="false">A96+1</f>
        <v>2038</v>
      </c>
      <c r="B100" s="3" t="n">
        <f aca="false">Adequacy_low!AG97</f>
        <v>0.409064315256413</v>
      </c>
      <c r="C100" s="3" t="n">
        <f aca="false">Adequacy_low!AH97</f>
        <v>0.423464472324307</v>
      </c>
      <c r="D100" s="3" t="n">
        <f aca="false">Adequacy_low!AI97</f>
        <v>0.345875462611308</v>
      </c>
      <c r="E100" s="3" t="n">
        <f aca="false">Adequacy_low!AJ97</f>
        <v>0.342617802155343</v>
      </c>
      <c r="F100" s="3" t="n">
        <f aca="false">Adequacy_low!AK97</f>
        <v>0.363493357400926</v>
      </c>
      <c r="G100" s="3" t="n">
        <f aca="false">Adequacy_low!AL97</f>
        <v>0.353294384928631</v>
      </c>
      <c r="H100" s="3" t="n">
        <f aca="false">Adequacy_low!AM97</f>
        <v>0.330263923498259</v>
      </c>
      <c r="I100" s="3" t="n">
        <f aca="false">Adequacy_low!AN97</f>
        <v>0.320698789779988</v>
      </c>
      <c r="K100" s="13" t="n">
        <f aca="false">K96+1</f>
        <v>2039</v>
      </c>
      <c r="L100" s="3" t="n">
        <f aca="false">Adequacy_central!AG98</f>
        <v>0.421256916536258</v>
      </c>
      <c r="M100" s="3" t="n">
        <f aca="false">Adequacy_central!AH98</f>
        <v>0.428096616823409</v>
      </c>
      <c r="N100" s="3" t="n">
        <f aca="false">Adequacy_central!AI98</f>
        <v>0.362410551803666</v>
      </c>
      <c r="O100" s="3" t="n">
        <f aca="false">Adequacy_central!AJ98</f>
        <v>0.349761216810768</v>
      </c>
      <c r="P100" s="3" t="n">
        <f aca="false">Adequacy_central!AK98</f>
        <v>0.381889171932885</v>
      </c>
      <c r="Q100" s="3" t="n">
        <f aca="false">Adequacy_central!AL98</f>
        <v>0.36074779013368</v>
      </c>
      <c r="R100" s="3" t="n">
        <f aca="false">Adequacy_central!AM98</f>
        <v>0.345645049369514</v>
      </c>
      <c r="S100" s="3" t="n">
        <f aca="false">Adequacy_central!AN98</f>
        <v>0.326956713194661</v>
      </c>
      <c r="U100" s="13" t="n">
        <f aca="false">U96+1</f>
        <v>2038</v>
      </c>
      <c r="V100" s="3" t="n">
        <f aca="false">Adequacy_high!AG97</f>
        <v>0.424878575983175</v>
      </c>
      <c r="W100" s="3" t="n">
        <f aca="false">Adequacy_high!AH97</f>
        <v>0.436164703258613</v>
      </c>
      <c r="X100" s="3" t="n">
        <f aca="false">Adequacy_high!AI97</f>
        <v>0.368868047218463</v>
      </c>
      <c r="Y100" s="3" t="n">
        <f aca="false">Adequacy_high!AJ97</f>
        <v>0.359639998825192</v>
      </c>
      <c r="Z100" s="3" t="n">
        <f aca="false">Adequacy_high!AK97</f>
        <v>0.386371960297968</v>
      </c>
      <c r="AA100" s="3" t="n">
        <f aca="false">Adequacy_high!AL97</f>
        <v>0.371149913961878</v>
      </c>
      <c r="AB100" s="3" t="n">
        <f aca="false">Adequacy_high!AM97</f>
        <v>0.350999616076168</v>
      </c>
      <c r="AC100" s="3" t="n">
        <f aca="false">Adequacy_high!AN97</f>
        <v>0.333607935078094</v>
      </c>
    </row>
    <row r="101" customFormat="false" ht="15" hidden="false" customHeight="false" outlineLevel="0" collapsed="false">
      <c r="A101" s="13" t="n">
        <f aca="false">A97+1</f>
        <v>2039</v>
      </c>
      <c r="B101" s="3" t="n">
        <f aca="false">Adequacy_low!AG98</f>
        <v>0.410192468807751</v>
      </c>
      <c r="C101" s="3" t="n">
        <f aca="false">Adequacy_low!AH98</f>
        <v>0.42270328637516</v>
      </c>
      <c r="D101" s="3" t="n">
        <f aca="false">Adequacy_low!AI98</f>
        <v>0.348582585331602</v>
      </c>
      <c r="E101" s="3" t="n">
        <f aca="false">Adequacy_low!AJ98</f>
        <v>0.342071628582129</v>
      </c>
      <c r="F101" s="3" t="n">
        <f aca="false">Adequacy_low!AK98</f>
        <v>0.365703634895119</v>
      </c>
      <c r="G101" s="3" t="n">
        <f aca="false">Adequacy_low!AL98</f>
        <v>0.352806765535377</v>
      </c>
      <c r="H101" s="3" t="n">
        <f aca="false">Adequacy_low!AM98</f>
        <v>0.332508232340288</v>
      </c>
      <c r="I101" s="3" t="n">
        <f aca="false">Adequacy_low!AN98</f>
        <v>0.319893497587965</v>
      </c>
      <c r="K101" s="13" t="n">
        <f aca="false">K97+1</f>
        <v>2039</v>
      </c>
      <c r="L101" s="3" t="n">
        <f aca="false">Adequacy_central!AG99</f>
        <v>0.421671361870981</v>
      </c>
      <c r="M101" s="3" t="n">
        <f aca="false">Adequacy_central!AH99</f>
        <v>0.429458622239755</v>
      </c>
      <c r="N101" s="3" t="n">
        <f aca="false">Adequacy_central!AI99</f>
        <v>0.363312792254946</v>
      </c>
      <c r="O101" s="3" t="n">
        <f aca="false">Adequacy_central!AJ99</f>
        <v>0.35081078220959</v>
      </c>
      <c r="P101" s="3" t="n">
        <f aca="false">Adequacy_central!AK99</f>
        <v>0.382846193043285</v>
      </c>
      <c r="Q101" s="3" t="n">
        <f aca="false">Adequacy_central!AL99</f>
        <v>0.362734715960461</v>
      </c>
      <c r="R101" s="3" t="n">
        <f aca="false">Adequacy_central!AM99</f>
        <v>0.346084669796092</v>
      </c>
      <c r="S101" s="3" t="n">
        <f aca="false">Adequacy_central!AN99</f>
        <v>0.327106910721066</v>
      </c>
      <c r="U101" s="13" t="n">
        <f aca="false">U97+1</f>
        <v>2039</v>
      </c>
      <c r="V101" s="3" t="n">
        <f aca="false">Adequacy_high!AG98</f>
        <v>0.425681211072674</v>
      </c>
      <c r="W101" s="3" t="n">
        <f aca="false">Adequacy_high!AH98</f>
        <v>0.436960978492195</v>
      </c>
      <c r="X101" s="3" t="n">
        <f aca="false">Adequacy_high!AI98</f>
        <v>0.370139529201682</v>
      </c>
      <c r="Y101" s="3" t="n">
        <f aca="false">Adequacy_high!AJ98</f>
        <v>0.359864401751986</v>
      </c>
      <c r="Z101" s="3" t="n">
        <f aca="false">Adequacy_high!AK98</f>
        <v>0.387201442751005</v>
      </c>
      <c r="AA101" s="3" t="n">
        <f aca="false">Adequacy_high!AL98</f>
        <v>0.371552259155418</v>
      </c>
      <c r="AB101" s="3" t="n">
        <f aca="false">Adequacy_high!AM98</f>
        <v>0.351546018032385</v>
      </c>
      <c r="AC101" s="3" t="n">
        <f aca="false">Adequacy_high!AN98</f>
        <v>0.333488867723885</v>
      </c>
    </row>
    <row r="102" customFormat="false" ht="15" hidden="false" customHeight="false" outlineLevel="0" collapsed="false">
      <c r="A102" s="13" t="n">
        <f aca="false">A98+1</f>
        <v>2039</v>
      </c>
      <c r="B102" s="3" t="n">
        <f aca="false">Adequacy_low!AG99</f>
        <v>0.409825853677904</v>
      </c>
      <c r="C102" s="3" t="n">
        <f aca="false">Adequacy_low!AH99</f>
        <v>0.423609750958061</v>
      </c>
      <c r="D102" s="3" t="n">
        <f aca="false">Adequacy_low!AI99</f>
        <v>0.349265499214934</v>
      </c>
      <c r="E102" s="3" t="n">
        <f aca="false">Adequacy_low!AJ99</f>
        <v>0.34305817578358</v>
      </c>
      <c r="F102" s="3" t="n">
        <f aca="false">Adequacy_low!AK99</f>
        <v>0.366280651543358</v>
      </c>
      <c r="G102" s="3" t="n">
        <f aca="false">Adequacy_low!AL99</f>
        <v>0.353809771325167</v>
      </c>
      <c r="H102" s="3" t="n">
        <f aca="false">Adequacy_low!AM99</f>
        <v>0.332523342363107</v>
      </c>
      <c r="I102" s="3" t="n">
        <f aca="false">Adequacy_low!AN99</f>
        <v>0.319527833485058</v>
      </c>
      <c r="K102" s="13" t="n">
        <f aca="false">K98+1</f>
        <v>2039</v>
      </c>
      <c r="L102" s="3" t="n">
        <f aca="false">Adequacy_central!AG100</f>
        <v>0.42145565923265</v>
      </c>
      <c r="M102" s="3" t="n">
        <f aca="false">Adequacy_central!AH100</f>
        <v>0.430567215938557</v>
      </c>
      <c r="N102" s="3" t="n">
        <f aca="false">Adequacy_central!AI100</f>
        <v>0.361651599954597</v>
      </c>
      <c r="O102" s="3" t="n">
        <f aca="false">Adequacy_central!AJ100</f>
        <v>0.351662095157101</v>
      </c>
      <c r="P102" s="3" t="n">
        <f aca="false">Adequacy_central!AK100</f>
        <v>0.381547896167184</v>
      </c>
      <c r="Q102" s="3" t="n">
        <f aca="false">Adequacy_central!AL100</f>
        <v>0.363241517798831</v>
      </c>
      <c r="R102" s="3" t="n">
        <f aca="false">Adequacy_central!AM100</f>
        <v>0.343123813242514</v>
      </c>
      <c r="S102" s="3" t="n">
        <f aca="false">Adequacy_central!AN100</f>
        <v>0.327080879713206</v>
      </c>
      <c r="U102" s="13" t="n">
        <f aca="false">U98+1</f>
        <v>2039</v>
      </c>
      <c r="V102" s="3" t="n">
        <f aca="false">Adequacy_high!AG99</f>
        <v>0.429705958889312</v>
      </c>
      <c r="W102" s="3" t="n">
        <f aca="false">Adequacy_high!AH99</f>
        <v>0.436865613739527</v>
      </c>
      <c r="X102" s="3" t="n">
        <f aca="false">Adequacy_high!AI99</f>
        <v>0.373389351126435</v>
      </c>
      <c r="Y102" s="3" t="n">
        <f aca="false">Adequacy_high!AJ99</f>
        <v>0.359654502978078</v>
      </c>
      <c r="Z102" s="3" t="n">
        <f aca="false">Adequacy_high!AK99</f>
        <v>0.392438206595295</v>
      </c>
      <c r="AA102" s="3" t="n">
        <f aca="false">Adequacy_high!AL99</f>
        <v>0.372230705309681</v>
      </c>
      <c r="AB102" s="3" t="n">
        <f aca="false">Adequacy_high!AM99</f>
        <v>0.354021554830601</v>
      </c>
      <c r="AC102" s="3" t="n">
        <f aca="false">Adequacy_high!AN99</f>
        <v>0.333575306740141</v>
      </c>
    </row>
    <row r="103" customFormat="false" ht="15" hidden="false" customHeight="false" outlineLevel="0" collapsed="false">
      <c r="A103" s="13" t="n">
        <f aca="false">A99+1</f>
        <v>2039</v>
      </c>
      <c r="B103" s="3" t="n">
        <f aca="false">Adequacy_low!AG100</f>
        <v>0.412308936279004</v>
      </c>
      <c r="C103" s="3" t="n">
        <f aca="false">Adequacy_low!AH100</f>
        <v>0.424992199186905</v>
      </c>
      <c r="D103" s="3" t="n">
        <f aca="false">Adequacy_low!AI100</f>
        <v>0.350133575938498</v>
      </c>
      <c r="E103" s="3" t="n">
        <f aca="false">Adequacy_low!AJ100</f>
        <v>0.34367914627662</v>
      </c>
      <c r="F103" s="3" t="n">
        <f aca="false">Adequacy_low!AK100</f>
        <v>0.367707549533263</v>
      </c>
      <c r="G103" s="3" t="n">
        <f aca="false">Adequacy_low!AL100</f>
        <v>0.354731465441311</v>
      </c>
      <c r="H103" s="3" t="n">
        <f aca="false">Adequacy_low!AM100</f>
        <v>0.333613097019431</v>
      </c>
      <c r="I103" s="3" t="n">
        <f aca="false">Adequacy_low!AN100</f>
        <v>0.31989332344622</v>
      </c>
      <c r="K103" s="13" t="n">
        <f aca="false">K99+1</f>
        <v>2039</v>
      </c>
      <c r="L103" s="3" t="n">
        <f aca="false">Adequacy_central!AG101</f>
        <v>0.423110498530803</v>
      </c>
      <c r="M103" s="3" t="n">
        <f aca="false">Adequacy_central!AH101</f>
        <v>0.431478947130402</v>
      </c>
      <c r="N103" s="3" t="n">
        <f aca="false">Adequacy_central!AI101</f>
        <v>0.363204462478931</v>
      </c>
      <c r="O103" s="3" t="n">
        <f aca="false">Adequacy_central!AJ101</f>
        <v>0.353391123624852</v>
      </c>
      <c r="P103" s="3" t="n">
        <f aca="false">Adequacy_central!AK101</f>
        <v>0.383038063272162</v>
      </c>
      <c r="Q103" s="3" t="n">
        <f aca="false">Adequacy_central!AL101</f>
        <v>0.364282263934926</v>
      </c>
      <c r="R103" s="3" t="n">
        <f aca="false">Adequacy_central!AM101</f>
        <v>0.3447880614274</v>
      </c>
      <c r="S103" s="3" t="n">
        <f aca="false">Adequacy_central!AN101</f>
        <v>0.327697809780807</v>
      </c>
      <c r="U103" s="13" t="n">
        <f aca="false">U99+1</f>
        <v>2039</v>
      </c>
      <c r="V103" s="3" t="n">
        <f aca="false">Adequacy_high!AG100</f>
        <v>0.428837189588961</v>
      </c>
      <c r="W103" s="3" t="n">
        <f aca="false">Adequacy_high!AH100</f>
        <v>0.439023254172367</v>
      </c>
      <c r="X103" s="3" t="n">
        <f aca="false">Adequacy_high!AI100</f>
        <v>0.374497380290071</v>
      </c>
      <c r="Y103" s="3" t="n">
        <f aca="false">Adequacy_high!AJ100</f>
        <v>0.361476013118609</v>
      </c>
      <c r="Z103" s="3" t="n">
        <f aca="false">Adequacy_high!AK100</f>
        <v>0.390999622981114</v>
      </c>
      <c r="AA103" s="3" t="n">
        <f aca="false">Adequacy_high!AL100</f>
        <v>0.373183992885321</v>
      </c>
      <c r="AB103" s="3" t="n">
        <f aca="false">Adequacy_high!AM100</f>
        <v>0.35450772576929</v>
      </c>
      <c r="AC103" s="3" t="n">
        <f aca="false">Adequacy_high!AN100</f>
        <v>0.334168243748621</v>
      </c>
    </row>
    <row r="104" customFormat="false" ht="15" hidden="false" customHeight="false" outlineLevel="0" collapsed="false">
      <c r="A104" s="13" t="n">
        <f aca="false">A100+1</f>
        <v>2039</v>
      </c>
      <c r="B104" s="3" t="n">
        <f aca="false">Adequacy_low!AG101</f>
        <v>0.411620503393721</v>
      </c>
      <c r="C104" s="3" t="n">
        <f aca="false">Adequacy_low!AH101</f>
        <v>0.425952957295653</v>
      </c>
      <c r="D104" s="3" t="n">
        <f aca="false">Adequacy_low!AI101</f>
        <v>0.350336063089405</v>
      </c>
      <c r="E104" s="3" t="n">
        <f aca="false">Adequacy_low!AJ101</f>
        <v>0.344721662725206</v>
      </c>
      <c r="F104" s="3" t="n">
        <f aca="false">Adequacy_low!AK101</f>
        <v>0.368539759567441</v>
      </c>
      <c r="G104" s="3" t="n">
        <f aca="false">Adequacy_low!AL101</f>
        <v>0.355931968299244</v>
      </c>
      <c r="H104" s="3" t="n">
        <f aca="false">Adequacy_low!AM101</f>
        <v>0.333294544293502</v>
      </c>
      <c r="I104" s="3" t="n">
        <f aca="false">Adequacy_low!AN101</f>
        <v>0.320175900385404</v>
      </c>
      <c r="K104" s="13" t="n">
        <f aca="false">K100+1</f>
        <v>2040</v>
      </c>
      <c r="L104" s="3" t="n">
        <f aca="false">Adequacy_central!AG102</f>
        <v>0.422294973033289</v>
      </c>
      <c r="M104" s="3" t="n">
        <f aca="false">Adequacy_central!AH102</f>
        <v>0.43208750598138</v>
      </c>
      <c r="N104" s="3" t="n">
        <f aca="false">Adequacy_central!AI102</f>
        <v>0.364280885915045</v>
      </c>
      <c r="O104" s="3" t="n">
        <f aca="false">Adequacy_central!AJ102</f>
        <v>0.354407449563166</v>
      </c>
      <c r="P104" s="3" t="n">
        <f aca="false">Adequacy_central!AK102</f>
        <v>0.382338574831666</v>
      </c>
      <c r="Q104" s="3" t="n">
        <f aca="false">Adequacy_central!AL102</f>
        <v>0.364717920535852</v>
      </c>
      <c r="R104" s="3" t="n">
        <f aca="false">Adequacy_central!AM102</f>
        <v>0.344981393478456</v>
      </c>
      <c r="S104" s="3" t="n">
        <f aca="false">Adequacy_central!AN102</f>
        <v>0.327193359343219</v>
      </c>
      <c r="U104" s="13" t="n">
        <f aca="false">U100+1</f>
        <v>2039</v>
      </c>
      <c r="V104" s="3" t="n">
        <f aca="false">Adequacy_high!AG101</f>
        <v>0.429303787561756</v>
      </c>
      <c r="W104" s="3" t="n">
        <f aca="false">Adequacy_high!AH101</f>
        <v>0.440703995334293</v>
      </c>
      <c r="X104" s="3" t="n">
        <f aca="false">Adequacy_high!AI101</f>
        <v>0.374759248898385</v>
      </c>
      <c r="Y104" s="3" t="n">
        <f aca="false">Adequacy_high!AJ101</f>
        <v>0.362697184502783</v>
      </c>
      <c r="Z104" s="3" t="n">
        <f aca="false">Adequacy_high!AK101</f>
        <v>0.391378811807278</v>
      </c>
      <c r="AA104" s="3" t="n">
        <f aca="false">Adequacy_high!AL101</f>
        <v>0.374125030959417</v>
      </c>
      <c r="AB104" s="3" t="n">
        <f aca="false">Adequacy_high!AM101</f>
        <v>0.35475046735208</v>
      </c>
      <c r="AC104" s="3" t="n">
        <f aca="false">Adequacy_high!AN101</f>
        <v>0.334934830828968</v>
      </c>
    </row>
    <row r="105" customFormat="false" ht="15" hidden="false" customHeight="false" outlineLevel="0" collapsed="false">
      <c r="A105" s="13" t="n">
        <f aca="false">A101+1</f>
        <v>2040</v>
      </c>
      <c r="B105" s="3" t="n">
        <f aca="false">Adequacy_low!AG102</f>
        <v>0.411028999262803</v>
      </c>
      <c r="C105" s="3" t="n">
        <f aca="false">Adequacy_low!AH102</f>
        <v>0.42771692939281</v>
      </c>
      <c r="D105" s="3" t="n">
        <f aca="false">Adequacy_low!AI102</f>
        <v>0.35019319740224</v>
      </c>
      <c r="E105" s="3" t="n">
        <f aca="false">Adequacy_low!AJ102</f>
        <v>0.345703861308357</v>
      </c>
      <c r="F105" s="3" t="n">
        <f aca="false">Adequacy_low!AK102</f>
        <v>0.366949303101161</v>
      </c>
      <c r="G105" s="3" t="n">
        <f aca="false">Adequacy_low!AL102</f>
        <v>0.356357327668809</v>
      </c>
      <c r="H105" s="3" t="n">
        <f aca="false">Adequacy_low!AM102</f>
        <v>0.332549603290076</v>
      </c>
      <c r="I105" s="3" t="n">
        <f aca="false">Adequacy_low!AN102</f>
        <v>0.320715780377581</v>
      </c>
      <c r="K105" s="13" t="n">
        <f aca="false">K101+1</f>
        <v>2040</v>
      </c>
      <c r="L105" s="3" t="n">
        <f aca="false">Adequacy_central!AG103</f>
        <v>0.421024434483039</v>
      </c>
      <c r="M105" s="3" t="n">
        <f aca="false">Adequacy_central!AH103</f>
        <v>0.434701272411224</v>
      </c>
      <c r="N105" s="3" t="n">
        <f aca="false">Adequacy_central!AI103</f>
        <v>0.361224171395583</v>
      </c>
      <c r="O105" s="3" t="n">
        <f aca="false">Adequacy_central!AJ103</f>
        <v>0.355806854934831</v>
      </c>
      <c r="P105" s="3" t="n">
        <f aca="false">Adequacy_central!AK103</f>
        <v>0.381325988483022</v>
      </c>
      <c r="Q105" s="3" t="n">
        <f aca="false">Adequacy_central!AL103</f>
        <v>0.367256064915849</v>
      </c>
      <c r="R105" s="3" t="n">
        <f aca="false">Adequacy_central!AM103</f>
        <v>0.341797285102607</v>
      </c>
      <c r="S105" s="3" t="n">
        <f aca="false">Adequacy_central!AN103</f>
        <v>0.3274244724489</v>
      </c>
      <c r="U105" s="13" t="n">
        <f aca="false">U101+1</f>
        <v>2040</v>
      </c>
      <c r="V105" s="3" t="n">
        <f aca="false">Adequacy_high!AG102</f>
        <v>0.431711599691744</v>
      </c>
      <c r="W105" s="3" t="n">
        <f aca="false">Adequacy_high!AH102</f>
        <v>0.441373959465296</v>
      </c>
      <c r="X105" s="3" t="n">
        <f aca="false">Adequacy_high!AI102</f>
        <v>0.377720443754446</v>
      </c>
      <c r="Y105" s="3" t="n">
        <f aca="false">Adequacy_high!AJ102</f>
        <v>0.363534056650948</v>
      </c>
      <c r="Z105" s="3" t="n">
        <f aca="false">Adequacy_high!AK102</f>
        <v>0.393145430048239</v>
      </c>
      <c r="AA105" s="3" t="n">
        <f aca="false">Adequacy_high!AL102</f>
        <v>0.373942794400593</v>
      </c>
      <c r="AB105" s="3" t="n">
        <f aca="false">Adequacy_high!AM102</f>
        <v>0.357174004375482</v>
      </c>
      <c r="AC105" s="3" t="n">
        <f aca="false">Adequacy_high!AN102</f>
        <v>0.335286994942766</v>
      </c>
    </row>
    <row r="106" customFormat="false" ht="15" hidden="false" customHeight="false" outlineLevel="0" collapsed="false">
      <c r="A106" s="13" t="n">
        <f aca="false">A102+1</f>
        <v>2040</v>
      </c>
      <c r="B106" s="3" t="n">
        <f aca="false">Adequacy_low!AG103</f>
        <v>0.4106799365533</v>
      </c>
      <c r="C106" s="3" t="n">
        <f aca="false">Adequacy_low!AH103</f>
        <v>0.426851516303167</v>
      </c>
      <c r="D106" s="3" t="n">
        <f aca="false">Adequacy_low!AI103</f>
        <v>0.350642881780597</v>
      </c>
      <c r="E106" s="3" t="n">
        <f aca="false">Adequacy_low!AJ103</f>
        <v>0.344873120656529</v>
      </c>
      <c r="F106" s="3" t="n">
        <f aca="false">Adequacy_low!AK103</f>
        <v>0.367325204418115</v>
      </c>
      <c r="G106" s="3" t="n">
        <f aca="false">Adequacy_low!AL103</f>
        <v>0.356347617196859</v>
      </c>
      <c r="H106" s="3" t="n">
        <f aca="false">Adequacy_low!AM103</f>
        <v>0.332145057301897</v>
      </c>
      <c r="I106" s="3" t="n">
        <f aca="false">Adequacy_low!AN103</f>
        <v>0.320049924305098</v>
      </c>
      <c r="K106" s="13" t="n">
        <f aca="false">K102+1</f>
        <v>2040</v>
      </c>
      <c r="L106" s="3" t="n">
        <f aca="false">Adequacy_central!AG104</f>
        <v>0.423681284028696</v>
      </c>
      <c r="M106" s="3" t="n">
        <f aca="false">Adequacy_central!AH104</f>
        <v>0.43655579983439</v>
      </c>
      <c r="N106" s="3" t="n">
        <f aca="false">Adequacy_central!AI104</f>
        <v>0.364012980133898</v>
      </c>
      <c r="O106" s="3" t="n">
        <f aca="false">Adequacy_central!AJ104</f>
        <v>0.357243450726313</v>
      </c>
      <c r="P106" s="3" t="n">
        <f aca="false">Adequacy_central!AK104</f>
        <v>0.383542218399731</v>
      </c>
      <c r="Q106" s="3" t="n">
        <f aca="false">Adequacy_central!AL104</f>
        <v>0.368677091651729</v>
      </c>
      <c r="R106" s="3" t="n">
        <f aca="false">Adequacy_central!AM104</f>
        <v>0.342353125554332</v>
      </c>
      <c r="S106" s="3" t="n">
        <f aca="false">Adequacy_central!AN104</f>
        <v>0.326837004881375</v>
      </c>
      <c r="U106" s="13" t="n">
        <f aca="false">U102+1</f>
        <v>2040</v>
      </c>
      <c r="V106" s="3" t="n">
        <f aca="false">Adequacy_high!AG103</f>
        <v>0.429276096174489</v>
      </c>
      <c r="W106" s="3" t="n">
        <f aca="false">Adequacy_high!AH103</f>
        <v>0.442234127610743</v>
      </c>
      <c r="X106" s="3" t="n">
        <f aca="false">Adequacy_high!AI103</f>
        <v>0.375016730204344</v>
      </c>
      <c r="Y106" s="3" t="n">
        <f aca="false">Adequacy_high!AJ103</f>
        <v>0.364720693810976</v>
      </c>
      <c r="Z106" s="3" t="n">
        <f aca="false">Adequacy_high!AK103</f>
        <v>0.391528743170007</v>
      </c>
      <c r="AA106" s="3" t="n">
        <f aca="false">Adequacy_high!AL103</f>
        <v>0.375997070489372</v>
      </c>
      <c r="AB106" s="3" t="n">
        <f aca="false">Adequacy_high!AM103</f>
        <v>0.354334809560395</v>
      </c>
      <c r="AC106" s="3" t="n">
        <f aca="false">Adequacy_high!AN103</f>
        <v>0.335722182874949</v>
      </c>
    </row>
    <row r="107" customFormat="false" ht="15" hidden="false" customHeight="false" outlineLevel="0" collapsed="false">
      <c r="A107" s="13" t="n">
        <f aca="false">A103+1</f>
        <v>2040</v>
      </c>
      <c r="B107" s="3" t="n">
        <f aca="false">Adequacy_low!AG104</f>
        <v>0.414475701891306</v>
      </c>
      <c r="C107" s="3" t="n">
        <f aca="false">Adequacy_low!AH104</f>
        <v>0.42712763015528</v>
      </c>
      <c r="D107" s="3" t="n">
        <f aca="false">Adequacy_low!AI104</f>
        <v>0.354321138481431</v>
      </c>
      <c r="E107" s="3" t="n">
        <f aca="false">Adequacy_low!AJ104</f>
        <v>0.345699778205593</v>
      </c>
      <c r="F107" s="3" t="n">
        <f aca="false">Adequacy_low!AK104</f>
        <v>0.371189474309664</v>
      </c>
      <c r="G107" s="3" t="n">
        <f aca="false">Adequacy_low!AL104</f>
        <v>0.356632009327782</v>
      </c>
      <c r="H107" s="3" t="n">
        <f aca="false">Adequacy_low!AM104</f>
        <v>0.334270437731629</v>
      </c>
      <c r="I107" s="3" t="n">
        <f aca="false">Adequacy_low!AN104</f>
        <v>0.32019279052904</v>
      </c>
      <c r="K107" s="13" t="n">
        <f aca="false">K103+1</f>
        <v>2040</v>
      </c>
      <c r="L107" s="3" t="n">
        <f aca="false">Adequacy_central!AG105</f>
        <v>0.424992051649928</v>
      </c>
      <c r="M107" s="3" t="n">
        <f aca="false">Adequacy_central!AH105</f>
        <v>0.43699696676069</v>
      </c>
      <c r="N107" s="3" t="n">
        <f aca="false">Adequacy_central!AI105</f>
        <v>0.365466829429252</v>
      </c>
      <c r="O107" s="3" t="n">
        <f aca="false">Adequacy_central!AJ105</f>
        <v>0.356921546651131</v>
      </c>
      <c r="P107" s="3" t="n">
        <f aca="false">Adequacy_central!AK105</f>
        <v>0.38599471697968</v>
      </c>
      <c r="Q107" s="3" t="n">
        <f aca="false">Adequacy_central!AL105</f>
        <v>0.369403159665331</v>
      </c>
      <c r="R107" s="3" t="n">
        <f aca="false">Adequacy_central!AM105</f>
        <v>0.344304046644623</v>
      </c>
      <c r="S107" s="3" t="n">
        <f aca="false">Adequacy_central!AN105</f>
        <v>0.327416795202615</v>
      </c>
      <c r="U107" s="13" t="n">
        <f aca="false">U103+1</f>
        <v>2040</v>
      </c>
      <c r="V107" s="3" t="n">
        <f aca="false">Adequacy_high!AG104</f>
        <v>0.430853598755521</v>
      </c>
      <c r="W107" s="3" t="n">
        <f aca="false">Adequacy_high!AH104</f>
        <v>0.443488789472248</v>
      </c>
      <c r="X107" s="3" t="n">
        <f aca="false">Adequacy_high!AI104</f>
        <v>0.37785200503991</v>
      </c>
      <c r="Y107" s="3" t="n">
        <f aca="false">Adequacy_high!AJ104</f>
        <v>0.365833881429454</v>
      </c>
      <c r="Z107" s="3" t="n">
        <f aca="false">Adequacy_high!AK104</f>
        <v>0.393491958724084</v>
      </c>
      <c r="AA107" s="3" t="n">
        <f aca="false">Adequacy_high!AL104</f>
        <v>0.377575244903491</v>
      </c>
      <c r="AB107" s="3" t="n">
        <f aca="false">Adequacy_high!AM104</f>
        <v>0.357033906256197</v>
      </c>
      <c r="AC107" s="3" t="n">
        <f aca="false">Adequacy_high!AN104</f>
        <v>0.336331579677238</v>
      </c>
    </row>
    <row r="108" customFormat="false" ht="15" hidden="false" customHeight="false" outlineLevel="0" collapsed="false">
      <c r="A108" s="13" t="n">
        <f aca="false">A104+1</f>
        <v>2040</v>
      </c>
      <c r="B108" s="3" t="n">
        <f aca="false">Adequacy_low!AG105</f>
        <v>0.415222579257217</v>
      </c>
      <c r="C108" s="3" t="n">
        <f aca="false">Adequacy_low!AH105</f>
        <v>0.429249035523021</v>
      </c>
      <c r="D108" s="3" t="n">
        <f aca="false">Adequacy_low!AI105</f>
        <v>0.35396395889292</v>
      </c>
      <c r="E108" s="3" t="n">
        <f aca="false">Adequacy_low!AJ105</f>
        <v>0.345428268014581</v>
      </c>
      <c r="F108" s="3" t="n">
        <f aca="false">Adequacy_low!AK105</f>
        <v>0.371097352512445</v>
      </c>
      <c r="G108" s="3" t="n">
        <f aca="false">Adequacy_low!AL105</f>
        <v>0.356568756834911</v>
      </c>
      <c r="H108" s="3" t="n">
        <f aca="false">Adequacy_low!AM105</f>
        <v>0.333672850814847</v>
      </c>
      <c r="I108" s="3" t="n">
        <f aca="false">Adequacy_low!AN105</f>
        <v>0.31986817651733</v>
      </c>
      <c r="U108" s="13" t="n">
        <f aca="false">U104+1</f>
        <v>2040</v>
      </c>
      <c r="V108" s="3" t="n">
        <f aca="false">Adequacy_high!AG105</f>
        <v>0.433191413813872</v>
      </c>
      <c r="W108" s="3" t="n">
        <f aca="false">Adequacy_high!AH105</f>
        <v>0.444525603653554</v>
      </c>
      <c r="X108" s="3" t="n">
        <f aca="false">Adequacy_high!AI105</f>
        <v>0.379092150156641</v>
      </c>
      <c r="Y108" s="3" t="n">
        <f aca="false">Adequacy_high!AJ105</f>
        <v>0.36636519932821</v>
      </c>
      <c r="Z108" s="3" t="n">
        <f aca="false">Adequacy_high!AK105</f>
        <v>0.396135837292999</v>
      </c>
      <c r="AA108" s="3" t="n">
        <f aca="false">Adequacy_high!AL105</f>
        <v>0.378855393892881</v>
      </c>
      <c r="AB108" s="3" t="n">
        <f aca="false">Adequacy_high!AM105</f>
        <v>0.357801022960353</v>
      </c>
      <c r="AC108" s="3" t="n">
        <f aca="false">Adequacy_high!AN105</f>
        <v>0.336173315685474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true" showOutlineSymbols="true" defaultGridColor="true" view="normal" topLeftCell="A127" colorId="64" zoomScale="120" zoomScaleNormal="120" zoomScalePageLayoutView="100" workbookViewId="0">
      <selection pane="topLeft" activeCell="O109" activeCellId="0" sqref="O109"/>
    </sheetView>
  </sheetViews>
  <sheetFormatPr defaultColWidth="8.8203125" defaultRowHeight="15" zeroHeight="false" outlineLevelRow="0" outlineLevelCol="0"/>
  <sheetData>
    <row r="1" customFormat="false" ht="90" hidden="false" customHeight="false" outlineLevel="0" collapsed="false">
      <c r="A1" s="24"/>
      <c r="B1" s="24"/>
      <c r="C1" s="24" t="s">
        <v>61</v>
      </c>
      <c r="D1" s="0" t="s">
        <v>62</v>
      </c>
      <c r="G1" s="0" t="s">
        <v>63</v>
      </c>
    </row>
    <row r="2" customFormat="false" ht="15" hidden="false" customHeight="false" outlineLevel="0" collapsed="false">
      <c r="A2" s="25" t="n">
        <v>2007</v>
      </c>
      <c r="B2" s="25" t="s">
        <v>64</v>
      </c>
      <c r="C2" s="26" t="n">
        <v>44.0305041811362</v>
      </c>
      <c r="D2" s="26" t="n">
        <v>17.0146441100701</v>
      </c>
    </row>
    <row r="3" customFormat="false" ht="15" hidden="false" customHeight="false" outlineLevel="0" collapsed="false">
      <c r="A3" s="27" t="n">
        <v>2007</v>
      </c>
      <c r="B3" s="27" t="s">
        <v>65</v>
      </c>
      <c r="C3" s="28" t="n">
        <v>44.1634119387139</v>
      </c>
      <c r="D3" s="28" t="n">
        <v>17.1269825246542</v>
      </c>
    </row>
    <row r="4" customFormat="false" ht="15" hidden="false" customHeight="false" outlineLevel="0" collapsed="false">
      <c r="A4" s="29" t="n">
        <v>2007</v>
      </c>
      <c r="B4" s="29" t="s">
        <v>66</v>
      </c>
      <c r="C4" s="30" t="n">
        <v>44.5018823926187</v>
      </c>
      <c r="D4" s="30" t="n">
        <v>17.3054023595819</v>
      </c>
    </row>
    <row r="5" customFormat="false" ht="15" hidden="false" customHeight="false" outlineLevel="0" collapsed="false">
      <c r="A5" s="25" t="n">
        <v>2007</v>
      </c>
      <c r="B5" s="25" t="s">
        <v>67</v>
      </c>
      <c r="C5" s="26" t="n">
        <v>44.8330775871998</v>
      </c>
      <c r="D5" s="26" t="n">
        <v>17.6979259964228</v>
      </c>
    </row>
    <row r="6" customFormat="false" ht="15" hidden="false" customHeight="false" outlineLevel="0" collapsed="false">
      <c r="A6" s="27" t="n">
        <v>2007</v>
      </c>
      <c r="B6" s="27" t="s">
        <v>68</v>
      </c>
      <c r="C6" s="28" t="n">
        <v>45.0202324126206</v>
      </c>
      <c r="D6" s="28" t="n">
        <v>18.0666603219403</v>
      </c>
    </row>
    <row r="7" customFormat="false" ht="15" hidden="false" customHeight="false" outlineLevel="0" collapsed="false">
      <c r="A7" s="29" t="n">
        <v>2007</v>
      </c>
      <c r="B7" s="29" t="s">
        <v>69</v>
      </c>
      <c r="C7" s="30" t="n">
        <v>45.2191546037932</v>
      </c>
      <c r="D7" s="30" t="n">
        <v>18.5464114336347</v>
      </c>
    </row>
    <row r="8" customFormat="false" ht="15" hidden="false" customHeight="false" outlineLevel="0" collapsed="false">
      <c r="A8" s="25" t="n">
        <v>2007</v>
      </c>
      <c r="B8" s="25" t="s">
        <v>70</v>
      </c>
      <c r="C8" s="26" t="n">
        <v>45.4436134434643</v>
      </c>
      <c r="D8" s="26" t="n">
        <v>19.0195544032948</v>
      </c>
    </row>
    <row r="9" customFormat="false" ht="15" hidden="false" customHeight="false" outlineLevel="0" collapsed="false">
      <c r="A9" s="27" t="n">
        <v>2007</v>
      </c>
      <c r="B9" s="27" t="s">
        <v>71</v>
      </c>
      <c r="C9" s="28" t="n">
        <v>45.7104055034954</v>
      </c>
      <c r="D9" s="28" t="n">
        <v>19.6512927817796</v>
      </c>
    </row>
    <row r="10" customFormat="false" ht="15" hidden="false" customHeight="false" outlineLevel="0" collapsed="false">
      <c r="A10" s="29" t="n">
        <v>2007</v>
      </c>
      <c r="B10" s="29" t="s">
        <v>72</v>
      </c>
      <c r="C10" s="30" t="n">
        <v>46.0767563136004</v>
      </c>
      <c r="D10" s="30" t="n">
        <v>20.0451380470275</v>
      </c>
    </row>
    <row r="11" customFormat="false" ht="15" hidden="false" customHeight="false" outlineLevel="0" collapsed="false">
      <c r="A11" s="25" t="n">
        <v>2007</v>
      </c>
      <c r="B11" s="25" t="s">
        <v>73</v>
      </c>
      <c r="C11" s="26" t="n">
        <v>46.3913502452952</v>
      </c>
      <c r="D11" s="26" t="n">
        <v>20.3319314113187</v>
      </c>
    </row>
    <row r="12" customFormat="false" ht="15" hidden="false" customHeight="false" outlineLevel="0" collapsed="false">
      <c r="A12" s="27" t="n">
        <v>2007</v>
      </c>
      <c r="B12" s="27" t="s">
        <v>74</v>
      </c>
      <c r="C12" s="28" t="n">
        <v>46.7871927106452</v>
      </c>
      <c r="D12" s="28" t="n">
        <v>20.2499904500927</v>
      </c>
    </row>
    <row r="13" customFormat="false" ht="15" hidden="false" customHeight="false" outlineLevel="0" collapsed="false">
      <c r="A13" s="29" t="n">
        <v>2007</v>
      </c>
      <c r="B13" s="29" t="s">
        <v>75</v>
      </c>
      <c r="C13" s="30" t="n">
        <v>47.2211692533898</v>
      </c>
      <c r="D13" s="30" t="n">
        <v>20.4482347111235</v>
      </c>
    </row>
    <row r="14" customFormat="false" ht="15" hidden="false" customHeight="false" outlineLevel="0" collapsed="false">
      <c r="A14" s="25" t="n">
        <v>2008</v>
      </c>
      <c r="B14" s="25" t="s">
        <v>64</v>
      </c>
      <c r="C14" s="26" t="n">
        <v>47.6607609291695</v>
      </c>
      <c r="D14" s="26" t="n">
        <v>20.8619044024745</v>
      </c>
    </row>
    <row r="15" customFormat="false" ht="15" hidden="false" customHeight="false" outlineLevel="0" collapsed="false">
      <c r="A15" s="27" t="n">
        <v>2008</v>
      </c>
      <c r="B15" s="27" t="s">
        <v>65</v>
      </c>
      <c r="C15" s="28" t="n">
        <v>47.8832666790893</v>
      </c>
      <c r="D15" s="28" t="n">
        <v>21.3284392301003</v>
      </c>
    </row>
    <row r="16" customFormat="false" ht="15" hidden="false" customHeight="false" outlineLevel="0" collapsed="false">
      <c r="A16" s="29" t="n">
        <v>2008</v>
      </c>
      <c r="B16" s="29" t="s">
        <v>66</v>
      </c>
      <c r="C16" s="30" t="n">
        <v>48.4250537761072</v>
      </c>
      <c r="D16" s="30" t="n">
        <v>22.1954274650082</v>
      </c>
    </row>
    <row r="17" customFormat="false" ht="15" hidden="false" customHeight="false" outlineLevel="0" collapsed="false">
      <c r="A17" s="25" t="n">
        <v>2008</v>
      </c>
      <c r="B17" s="25" t="s">
        <v>67</v>
      </c>
      <c r="C17" s="26" t="n">
        <v>48.827243783149</v>
      </c>
      <c r="D17" s="26" t="n">
        <v>22.8588849252581</v>
      </c>
    </row>
    <row r="18" customFormat="false" ht="15" hidden="false" customHeight="false" outlineLevel="0" collapsed="false">
      <c r="A18" s="27" t="n">
        <v>2008</v>
      </c>
      <c r="B18" s="27" t="s">
        <v>68</v>
      </c>
      <c r="C18" s="28" t="n">
        <v>49.1006763483346</v>
      </c>
      <c r="D18" s="28" t="n">
        <v>22.9157149467535</v>
      </c>
    </row>
    <row r="19" customFormat="false" ht="15" hidden="false" customHeight="false" outlineLevel="0" collapsed="false">
      <c r="A19" s="29" t="n">
        <v>2008</v>
      </c>
      <c r="B19" s="29" t="s">
        <v>69</v>
      </c>
      <c r="C19" s="30" t="n">
        <v>49.4131707085467</v>
      </c>
      <c r="D19" s="30" t="n">
        <v>23.4707988776397</v>
      </c>
    </row>
    <row r="20" customFormat="false" ht="15" hidden="false" customHeight="false" outlineLevel="0" collapsed="false">
      <c r="A20" s="25" t="n">
        <v>2008</v>
      </c>
      <c r="B20" s="25" t="s">
        <v>70</v>
      </c>
      <c r="C20" s="26" t="n">
        <v>49.5938315105444</v>
      </c>
      <c r="D20" s="26" t="n">
        <v>23.7998843509509</v>
      </c>
    </row>
    <row r="21" customFormat="false" ht="15" hidden="false" customHeight="false" outlineLevel="0" collapsed="false">
      <c r="A21" s="27" t="n">
        <v>2008</v>
      </c>
      <c r="B21" s="27" t="s">
        <v>71</v>
      </c>
      <c r="C21" s="28" t="n">
        <v>49.8282022807035</v>
      </c>
      <c r="D21" s="28" t="n">
        <v>23.994163726761</v>
      </c>
    </row>
    <row r="22" customFormat="false" ht="15" hidden="false" customHeight="false" outlineLevel="0" collapsed="false">
      <c r="A22" s="29" t="n">
        <v>2008</v>
      </c>
      <c r="B22" s="29" t="s">
        <v>72</v>
      </c>
      <c r="C22" s="30" t="n">
        <v>50.0821039483759</v>
      </c>
      <c r="D22" s="30" t="n">
        <v>24.2532028945079</v>
      </c>
    </row>
    <row r="23" customFormat="false" ht="15" hidden="false" customHeight="false" outlineLevel="0" collapsed="false">
      <c r="A23" s="25" t="n">
        <v>2008</v>
      </c>
      <c r="B23" s="25" t="s">
        <v>73</v>
      </c>
      <c r="C23" s="26" t="n">
        <v>50.2969438210217</v>
      </c>
      <c r="D23" s="26" t="n">
        <v>24.3946171340434</v>
      </c>
    </row>
    <row r="24" customFormat="false" ht="15" hidden="false" customHeight="false" outlineLevel="0" collapsed="false">
      <c r="A24" s="27" t="n">
        <v>2008</v>
      </c>
      <c r="B24" s="27" t="s">
        <v>74</v>
      </c>
      <c r="C24" s="28" t="n">
        <v>50.4678391742628</v>
      </c>
      <c r="D24" s="28" t="n">
        <v>24.5505692860542</v>
      </c>
    </row>
    <row r="25" customFormat="false" ht="15" hidden="false" customHeight="false" outlineLevel="0" collapsed="false">
      <c r="A25" s="29" t="n">
        <v>2008</v>
      </c>
      <c r="B25" s="29" t="s">
        <v>75</v>
      </c>
      <c r="C25" s="30" t="n">
        <v>50.6387345275038</v>
      </c>
      <c r="D25" s="30" t="n">
        <v>24.6602644438245</v>
      </c>
    </row>
    <row r="26" customFormat="false" ht="15" hidden="false" customHeight="false" outlineLevel="0" collapsed="false">
      <c r="A26" s="25" t="n">
        <v>2009</v>
      </c>
      <c r="B26" s="25" t="s">
        <v>64</v>
      </c>
      <c r="C26" s="26" t="n">
        <v>50.9072843683111</v>
      </c>
      <c r="D26" s="26" t="n">
        <v>24.9457361797089</v>
      </c>
    </row>
    <row r="27" customFormat="false" ht="15" hidden="false" customHeight="false" outlineLevel="0" collapsed="false">
      <c r="A27" s="27" t="n">
        <v>2009</v>
      </c>
      <c r="B27" s="27" t="s">
        <v>65</v>
      </c>
      <c r="C27" s="28" t="n">
        <v>51.1270069653353</v>
      </c>
      <c r="D27" s="28" t="n">
        <v>24.9430929228951</v>
      </c>
    </row>
    <row r="28" customFormat="false" ht="15" hidden="false" customHeight="false" outlineLevel="0" collapsed="false">
      <c r="A28" s="29" t="n">
        <v>2009</v>
      </c>
      <c r="B28" s="29" t="s">
        <v>66</v>
      </c>
      <c r="C28" s="30" t="n">
        <v>51.4541494986824</v>
      </c>
      <c r="D28" s="30" t="n">
        <v>25.5259310503258</v>
      </c>
    </row>
    <row r="29" customFormat="false" ht="15" hidden="false" customHeight="false" outlineLevel="0" collapsed="false">
      <c r="A29" s="25" t="n">
        <v>2009</v>
      </c>
      <c r="B29" s="25" t="s">
        <v>67</v>
      </c>
      <c r="C29" s="26" t="n">
        <v>51.6250448519234</v>
      </c>
      <c r="D29" s="26" t="n">
        <v>25.9911442495446</v>
      </c>
    </row>
    <row r="30" customFormat="false" ht="15" hidden="false" customHeight="false" outlineLevel="0" collapsed="false">
      <c r="A30" s="27" t="n">
        <v>2009</v>
      </c>
      <c r="B30" s="27" t="s">
        <v>68</v>
      </c>
      <c r="C30" s="28" t="n">
        <v>51.7959402051644</v>
      </c>
      <c r="D30" s="28" t="n">
        <v>26.215821078713</v>
      </c>
    </row>
    <row r="31" customFormat="false" ht="15" hidden="false" customHeight="false" outlineLevel="0" collapsed="false">
      <c r="A31" s="29" t="n">
        <v>2009</v>
      </c>
      <c r="B31" s="29" t="s">
        <v>69</v>
      </c>
      <c r="C31" s="30" t="n">
        <v>52.0156628021886</v>
      </c>
      <c r="D31" s="30" t="n">
        <v>26.3545920614344</v>
      </c>
    </row>
    <row r="32" customFormat="false" ht="15" hidden="false" customHeight="false" outlineLevel="0" collapsed="false">
      <c r="A32" s="25" t="n">
        <v>2009</v>
      </c>
      <c r="B32" s="25" t="s">
        <v>70</v>
      </c>
      <c r="C32" s="26" t="n">
        <v>52.3379226111574</v>
      </c>
      <c r="D32" s="26" t="n">
        <v>26.6189177428088</v>
      </c>
    </row>
    <row r="33" customFormat="false" ht="15" hidden="false" customHeight="false" outlineLevel="0" collapsed="false">
      <c r="A33" s="27" t="n">
        <v>2009</v>
      </c>
      <c r="B33" s="27" t="s">
        <v>71</v>
      </c>
      <c r="C33" s="28" t="n">
        <v>52.7724850808274</v>
      </c>
      <c r="D33" s="28" t="n">
        <v>27.113206766979</v>
      </c>
    </row>
    <row r="34" customFormat="false" ht="15" hidden="false" customHeight="false" outlineLevel="0" collapsed="false">
      <c r="A34" s="29" t="n">
        <v>2009</v>
      </c>
      <c r="B34" s="29" t="s">
        <v>72</v>
      </c>
      <c r="C34" s="30" t="n">
        <v>53.1631030310926</v>
      </c>
      <c r="D34" s="30" t="n">
        <v>27.5308413435505</v>
      </c>
    </row>
    <row r="35" customFormat="false" ht="15" hidden="false" customHeight="false" outlineLevel="0" collapsed="false">
      <c r="A35" s="25" t="n">
        <v>2009</v>
      </c>
      <c r="B35" s="25" t="s">
        <v>73</v>
      </c>
      <c r="C35" s="26" t="n">
        <v>53.587900052006</v>
      </c>
      <c r="D35" s="26" t="n">
        <v>27.9881247723283</v>
      </c>
    </row>
    <row r="36" customFormat="false" ht="15" hidden="false" customHeight="false" outlineLevel="0" collapsed="false">
      <c r="A36" s="27" t="n">
        <v>2009</v>
      </c>
      <c r="B36" s="27" t="s">
        <v>74</v>
      </c>
      <c r="C36" s="28" t="n">
        <v>54.0322279704326</v>
      </c>
      <c r="D36" s="28" t="n">
        <v>28.3092804751981</v>
      </c>
    </row>
    <row r="37" customFormat="false" ht="15" hidden="false" customHeight="false" outlineLevel="0" collapsed="false">
      <c r="A37" s="29" t="n">
        <v>2009</v>
      </c>
      <c r="B37" s="29" t="s">
        <v>75</v>
      </c>
      <c r="C37" s="30" t="n">
        <v>54.5351485813991</v>
      </c>
      <c r="D37" s="30" t="n">
        <v>29.2159175623123</v>
      </c>
    </row>
    <row r="38" customFormat="false" ht="15" hidden="false" customHeight="false" outlineLevel="0" collapsed="false">
      <c r="A38" s="25" t="n">
        <v>2010</v>
      </c>
      <c r="B38" s="25" t="s">
        <v>64</v>
      </c>
      <c r="C38" s="26" t="n">
        <v>55.1015446092836</v>
      </c>
      <c r="D38" s="26" t="n">
        <v>29.8635154816797</v>
      </c>
    </row>
    <row r="39" customFormat="false" ht="15" hidden="false" customHeight="false" outlineLevel="0" collapsed="false">
      <c r="A39" s="27" t="n">
        <v>2010</v>
      </c>
      <c r="B39" s="27" t="s">
        <v>65</v>
      </c>
      <c r="C39" s="28" t="n">
        <v>55.790008746626</v>
      </c>
      <c r="D39" s="28" t="n">
        <v>31.1639978340417</v>
      </c>
    </row>
    <row r="40" customFormat="false" ht="15" hidden="false" customHeight="false" outlineLevel="0" collapsed="false">
      <c r="A40" s="29" t="n">
        <v>2010</v>
      </c>
      <c r="B40" s="29" t="s">
        <v>66</v>
      </c>
      <c r="C40" s="30" t="n">
        <v>56.4247629158069</v>
      </c>
      <c r="D40" s="30" t="n">
        <v>31.9834074463022</v>
      </c>
    </row>
    <row r="41" customFormat="false" ht="15" hidden="false" customHeight="false" outlineLevel="0" collapsed="false">
      <c r="A41" s="25" t="n">
        <v>2010</v>
      </c>
      <c r="B41" s="25" t="s">
        <v>67</v>
      </c>
      <c r="C41" s="26" t="n">
        <v>56.8935044561252</v>
      </c>
      <c r="D41" s="26" t="n">
        <v>32.420866448977</v>
      </c>
    </row>
    <row r="42" customFormat="false" ht="15" hidden="false" customHeight="false" outlineLevel="0" collapsed="false">
      <c r="A42" s="27" t="n">
        <v>2010</v>
      </c>
      <c r="B42" s="27" t="s">
        <v>68</v>
      </c>
      <c r="C42" s="28" t="n">
        <v>57.3183014770386</v>
      </c>
      <c r="D42" s="28" t="n">
        <v>32.9336582708433</v>
      </c>
    </row>
    <row r="43" customFormat="false" ht="15" hidden="false" customHeight="false" outlineLevel="0" collapsed="false">
      <c r="A43" s="29" t="n">
        <v>2010</v>
      </c>
      <c r="B43" s="29" t="s">
        <v>69</v>
      </c>
      <c r="C43" s="30" t="n">
        <v>57.7382157735736</v>
      </c>
      <c r="D43" s="30" t="n">
        <v>33.2918195691055</v>
      </c>
    </row>
    <row r="44" customFormat="false" ht="15" hidden="false" customHeight="false" outlineLevel="0" collapsed="false">
      <c r="A44" s="25" t="n">
        <v>2010</v>
      </c>
      <c r="B44" s="25" t="s">
        <v>70</v>
      </c>
      <c r="C44" s="26" t="n">
        <v>58.2020745895135</v>
      </c>
      <c r="D44" s="26" t="n">
        <v>33.7795004512414</v>
      </c>
    </row>
    <row r="45" customFormat="false" ht="15" hidden="false" customHeight="false" outlineLevel="0" collapsed="false">
      <c r="A45" s="27" t="n">
        <v>2010</v>
      </c>
      <c r="B45" s="27" t="s">
        <v>71</v>
      </c>
      <c r="C45" s="28" t="n">
        <v>58.6317543348053</v>
      </c>
      <c r="D45" s="28" t="n">
        <v>34.1376617495037</v>
      </c>
    </row>
    <row r="46" customFormat="false" ht="15" hidden="false" customHeight="false" outlineLevel="0" collapsed="false">
      <c r="A46" s="29" t="n">
        <v>2010</v>
      </c>
      <c r="B46" s="29" t="s">
        <v>72</v>
      </c>
      <c r="C46" s="30" t="n">
        <v>59.0565513557187</v>
      </c>
      <c r="D46" s="30" t="n">
        <v>34.6795293963212</v>
      </c>
    </row>
    <row r="47" customFormat="false" ht="15" hidden="false" customHeight="false" outlineLevel="0" collapsed="false">
      <c r="A47" s="25" t="n">
        <v>2010</v>
      </c>
      <c r="B47" s="25" t="s">
        <v>73</v>
      </c>
      <c r="C47" s="26" t="n">
        <v>59.5545892423068</v>
      </c>
      <c r="D47" s="26" t="n">
        <v>35.8121649410104</v>
      </c>
    </row>
    <row r="48" customFormat="false" ht="15" hidden="false" customHeight="false" outlineLevel="0" collapsed="false">
      <c r="A48" s="27" t="n">
        <v>2010</v>
      </c>
      <c r="B48" s="27" t="s">
        <v>74</v>
      </c>
      <c r="C48" s="28" t="n">
        <v>59.9891517119768</v>
      </c>
      <c r="D48" s="28" t="n">
        <v>36.4914819421427</v>
      </c>
    </row>
    <row r="49" customFormat="false" ht="15" hidden="false" customHeight="false" outlineLevel="0" collapsed="false">
      <c r="A49" s="29" t="n">
        <v>2010</v>
      </c>
      <c r="B49" s="29" t="s">
        <v>75</v>
      </c>
      <c r="C49" s="30" t="n">
        <v>60.4920723229432</v>
      </c>
      <c r="D49" s="30" t="n">
        <v>37.1126472933726</v>
      </c>
    </row>
    <row r="50" customFormat="false" ht="15" hidden="false" customHeight="false" outlineLevel="0" collapsed="false">
      <c r="A50" s="25" t="n">
        <v>2011</v>
      </c>
      <c r="B50" s="25" t="s">
        <v>64</v>
      </c>
      <c r="C50" s="26" t="n">
        <v>60.9315175169916</v>
      </c>
      <c r="D50" s="26" t="n">
        <v>37.5210304710959</v>
      </c>
    </row>
    <row r="51" customFormat="false" ht="15" hidden="false" customHeight="false" outlineLevel="0" collapsed="false">
      <c r="A51" s="27" t="n">
        <v>2011</v>
      </c>
      <c r="B51" s="27" t="s">
        <v>65</v>
      </c>
      <c r="C51" s="28" t="n">
        <v>61.3807281597965</v>
      </c>
      <c r="D51" s="28" t="n">
        <v>37.9254487635989</v>
      </c>
    </row>
    <row r="52" customFormat="false" ht="15" hidden="false" customHeight="false" outlineLevel="0" collapsed="false">
      <c r="A52" s="29" t="n">
        <v>2011</v>
      </c>
      <c r="B52" s="29" t="s">
        <v>66</v>
      </c>
      <c r="C52" s="30" t="n">
        <v>61.8982969438979</v>
      </c>
      <c r="D52" s="30" t="n">
        <v>38.933851238042</v>
      </c>
    </row>
    <row r="53" customFormat="false" ht="15" hidden="false" customHeight="false" outlineLevel="0" collapsed="false">
      <c r="A53" s="25" t="n">
        <v>2011</v>
      </c>
      <c r="B53" s="25" t="s">
        <v>67</v>
      </c>
      <c r="C53" s="26" t="n">
        <v>62.4158657279993</v>
      </c>
      <c r="D53" s="26" t="n">
        <v>39.9448969692992</v>
      </c>
    </row>
    <row r="54" customFormat="false" ht="15" hidden="false" customHeight="false" outlineLevel="0" collapsed="false">
      <c r="A54" s="27" t="n">
        <v>2011</v>
      </c>
      <c r="B54" s="27" t="s">
        <v>68</v>
      </c>
      <c r="C54" s="28" t="n">
        <v>62.8748418195609</v>
      </c>
      <c r="D54" s="28" t="n">
        <v>40.6400735113138</v>
      </c>
    </row>
    <row r="55" customFormat="false" ht="15" hidden="false" customHeight="false" outlineLevel="0" collapsed="false">
      <c r="A55" s="29" t="n">
        <v>2011</v>
      </c>
      <c r="B55" s="29" t="s">
        <v>69</v>
      </c>
      <c r="C55" s="30" t="n">
        <v>63.3240524623659</v>
      </c>
      <c r="D55" s="30" t="n">
        <v>41.2519874636956</v>
      </c>
    </row>
    <row r="56" customFormat="false" ht="15" hidden="false" customHeight="false" outlineLevel="0" collapsed="false">
      <c r="A56" s="25" t="n">
        <v>2011</v>
      </c>
      <c r="B56" s="25" t="s">
        <v>70</v>
      </c>
      <c r="C56" s="26" t="n">
        <v>63.8269730733323</v>
      </c>
      <c r="D56" s="26" t="n">
        <v>41.9696316886271</v>
      </c>
    </row>
    <row r="57" customFormat="false" ht="15" hidden="false" customHeight="false" outlineLevel="0" collapsed="false">
      <c r="A57" s="27" t="n">
        <v>2011</v>
      </c>
      <c r="B57" s="27" t="s">
        <v>71</v>
      </c>
      <c r="C57" s="28" t="n">
        <v>64.3591900305686</v>
      </c>
      <c r="D57" s="28" t="n">
        <v>42.9899288187322</v>
      </c>
    </row>
    <row r="58" customFormat="false" ht="15" hidden="false" customHeight="false" outlineLevel="0" collapsed="false">
      <c r="A58" s="29" t="n">
        <v>2011</v>
      </c>
      <c r="B58" s="29" t="s">
        <v>72</v>
      </c>
      <c r="C58" s="30" t="n">
        <v>64.8962897121833</v>
      </c>
      <c r="D58" s="30" t="n">
        <v>43.8146249446204</v>
      </c>
    </row>
    <row r="59" customFormat="false" ht="15" hidden="false" customHeight="false" outlineLevel="0" collapsed="false">
      <c r="A59" s="25" t="n">
        <v>2011</v>
      </c>
      <c r="B59" s="25" t="s">
        <v>73</v>
      </c>
      <c r="C59" s="26" t="n">
        <v>65.3064385599617</v>
      </c>
      <c r="D59" s="26" t="n">
        <v>44.2970193131286</v>
      </c>
    </row>
    <row r="60" customFormat="false" ht="15" hidden="false" customHeight="false" outlineLevel="0" collapsed="false">
      <c r="A60" s="27" t="n">
        <v>2011</v>
      </c>
      <c r="B60" s="27" t="s">
        <v>74</v>
      </c>
      <c r="C60" s="28" t="n">
        <v>65.6921737858486</v>
      </c>
      <c r="D60" s="28" t="n">
        <v>44.912898150731</v>
      </c>
    </row>
    <row r="61" customFormat="false" ht="15" hidden="false" customHeight="false" outlineLevel="0" collapsed="false">
      <c r="A61" s="29" t="n">
        <v>2011</v>
      </c>
      <c r="B61" s="29" t="s">
        <v>75</v>
      </c>
      <c r="C61" s="30" t="n">
        <v>66.2439216405982</v>
      </c>
      <c r="D61" s="30" t="n">
        <v>45.7508105606878</v>
      </c>
    </row>
    <row r="62" customFormat="false" ht="15" hidden="false" customHeight="false" outlineLevel="0" collapsed="false">
      <c r="A62" s="25" t="n">
        <v>2012</v>
      </c>
      <c r="B62" s="25" t="s">
        <v>64</v>
      </c>
      <c r="C62" s="26" t="n">
        <v>66.8493794635092</v>
      </c>
      <c r="D62" s="26" t="n">
        <v>46.2794619234367</v>
      </c>
    </row>
    <row r="63" customFormat="false" ht="15" hidden="false" customHeight="false" outlineLevel="0" collapsed="false">
      <c r="A63" s="27" t="n">
        <v>2012</v>
      </c>
      <c r="B63" s="27" t="s">
        <v>65</v>
      </c>
      <c r="C63" s="28" t="n">
        <v>67.342534625719</v>
      </c>
      <c r="D63" s="28" t="n">
        <v>46.9601005529758</v>
      </c>
    </row>
    <row r="64" customFormat="false" ht="15" hidden="false" customHeight="false" outlineLevel="0" collapsed="false">
      <c r="A64" s="29" t="n">
        <v>2012</v>
      </c>
      <c r="B64" s="29" t="s">
        <v>66</v>
      </c>
      <c r="C64" s="30" t="n">
        <v>67.9724060705216</v>
      </c>
      <c r="D64" s="30" t="n">
        <v>48.5513411548496</v>
      </c>
    </row>
    <row r="65" customFormat="false" ht="15" hidden="false" customHeight="false" outlineLevel="0" collapsed="false">
      <c r="A65" s="25" t="n">
        <v>2012</v>
      </c>
      <c r="B65" s="25" t="s">
        <v>67</v>
      </c>
      <c r="C65" s="26" t="n">
        <v>68.5388020984062</v>
      </c>
      <c r="D65" s="26" t="n">
        <v>49.5227380339006</v>
      </c>
    </row>
    <row r="66" customFormat="false" ht="15" hidden="false" customHeight="false" outlineLevel="0" collapsed="false">
      <c r="A66" s="27" t="n">
        <v>2012</v>
      </c>
      <c r="B66" s="27" t="s">
        <v>68</v>
      </c>
      <c r="C66" s="28" t="n">
        <v>69.0954326775341</v>
      </c>
      <c r="D66" s="28" t="n">
        <v>50.4677023448141</v>
      </c>
    </row>
    <row r="67" customFormat="false" ht="15" hidden="false" customHeight="false" outlineLevel="0" collapsed="false">
      <c r="A67" s="29" t="n">
        <v>2012</v>
      </c>
      <c r="B67" s="29" t="s">
        <v>69</v>
      </c>
      <c r="C67" s="30" t="n">
        <v>69.5934705641222</v>
      </c>
      <c r="D67" s="30" t="n">
        <v>51.1417328323187</v>
      </c>
    </row>
    <row r="68" customFormat="false" ht="15" hidden="false" customHeight="false" outlineLevel="0" collapsed="false">
      <c r="A68" s="25" t="n">
        <v>2012</v>
      </c>
      <c r="B68" s="25" t="s">
        <v>70</v>
      </c>
      <c r="C68" s="26" t="n">
        <v>70.1452184188718</v>
      </c>
      <c r="D68" s="26" t="n">
        <v>52.015329209261</v>
      </c>
    </row>
    <row r="69" customFormat="false" ht="15" hidden="false" customHeight="false" outlineLevel="0" collapsed="false">
      <c r="A69" s="27" t="n">
        <v>2012</v>
      </c>
      <c r="B69" s="27" t="s">
        <v>71</v>
      </c>
      <c r="C69" s="28" t="n">
        <v>70.7702071392961</v>
      </c>
      <c r="D69" s="28" t="n">
        <v>53.0820787906959</v>
      </c>
    </row>
    <row r="70" customFormat="false" ht="15" hidden="false" customHeight="false" outlineLevel="0" collapsed="false">
      <c r="A70" s="29" t="n">
        <v>2012</v>
      </c>
      <c r="B70" s="29" t="s">
        <v>72</v>
      </c>
      <c r="C70" s="30" t="n">
        <v>71.3951958597204</v>
      </c>
      <c r="D70" s="30" t="n">
        <v>53.8966976716311</v>
      </c>
    </row>
    <row r="71" customFormat="false" ht="15" hidden="false" customHeight="false" outlineLevel="0" collapsed="false">
      <c r="A71" s="25" t="n">
        <v>2012</v>
      </c>
      <c r="B71" s="25" t="s">
        <v>73</v>
      </c>
      <c r="C71" s="26" t="n">
        <v>71.9957709582531</v>
      </c>
      <c r="D71" s="26" t="n">
        <v>54.6967396089653</v>
      </c>
    </row>
    <row r="72" customFormat="false" ht="15" hidden="false" customHeight="false" outlineLevel="0" collapsed="false">
      <c r="A72" s="27" t="n">
        <v>2012</v>
      </c>
      <c r="B72" s="27" t="s">
        <v>74</v>
      </c>
      <c r="C72" s="28" t="n">
        <v>72.6695869224606</v>
      </c>
      <c r="D72" s="28" t="n">
        <v>55.7829897098555</v>
      </c>
    </row>
    <row r="73" customFormat="false" ht="15" hidden="false" customHeight="false" outlineLevel="0" collapsed="false">
      <c r="A73" s="29" t="n">
        <v>2012</v>
      </c>
      <c r="B73" s="29" t="s">
        <v>75</v>
      </c>
      <c r="C73" s="30" t="n">
        <v>73.4264092010994</v>
      </c>
      <c r="D73" s="30" t="n">
        <v>56.662732818052</v>
      </c>
    </row>
    <row r="74" customFormat="false" ht="15" hidden="false" customHeight="false" outlineLevel="0" collapsed="false">
      <c r="A74" s="25" t="n">
        <v>2013</v>
      </c>
      <c r="B74" s="25" t="s">
        <v>64</v>
      </c>
      <c r="C74" s="26" t="n">
        <v>74.2613550697912</v>
      </c>
      <c r="D74" s="26" t="n">
        <v>57.7851259283543</v>
      </c>
    </row>
    <row r="75" customFormat="false" ht="15" hidden="false" customHeight="false" outlineLevel="0" collapsed="false">
      <c r="A75" s="27" t="n">
        <v>2013</v>
      </c>
      <c r="B75" s="27" t="s">
        <v>65</v>
      </c>
      <c r="C75" s="28" t="n">
        <v>74.6275593981648</v>
      </c>
      <c r="D75" s="28" t="n">
        <v>58.8251882104427</v>
      </c>
    </row>
    <row r="76" customFormat="false" ht="15" hidden="false" customHeight="false" outlineLevel="0" collapsed="false">
      <c r="A76" s="29" t="n">
        <v>2013</v>
      </c>
      <c r="B76" s="29" t="s">
        <v>66</v>
      </c>
      <c r="C76" s="30" t="n">
        <v>75.1695418041578</v>
      </c>
      <c r="D76" s="30" t="n">
        <v>60.0087550485869</v>
      </c>
    </row>
    <row r="77" customFormat="false" ht="15" hidden="false" customHeight="false" outlineLevel="0" collapsed="false">
      <c r="A77" s="25" t="n">
        <v>2013</v>
      </c>
      <c r="B77" s="25" t="s">
        <v>67</v>
      </c>
      <c r="C77" s="26" t="n">
        <v>75.7164069345291</v>
      </c>
      <c r="D77" s="26" t="n">
        <v>61.1008464724798</v>
      </c>
    </row>
    <row r="78" customFormat="false" ht="15" hidden="false" customHeight="false" outlineLevel="0" collapsed="false">
      <c r="A78" s="27" t="n">
        <v>2013</v>
      </c>
      <c r="B78" s="27" t="s">
        <v>68</v>
      </c>
      <c r="C78" s="28" t="n">
        <v>76.2388584430088</v>
      </c>
      <c r="D78" s="28" t="n">
        <v>62.1409092040126</v>
      </c>
    </row>
    <row r="79" customFormat="false" ht="15" hidden="false" customHeight="false" outlineLevel="0" collapsed="false">
      <c r="A79" s="29" t="n">
        <v>2013</v>
      </c>
      <c r="B79" s="29" t="s">
        <v>69</v>
      </c>
      <c r="C79" s="30" t="n">
        <v>76.8736126121897</v>
      </c>
      <c r="D79" s="30" t="n">
        <v>63.4554916911021</v>
      </c>
    </row>
    <row r="80" customFormat="false" ht="15" hidden="false" customHeight="false" outlineLevel="0" collapsed="false">
      <c r="A80" s="25" t="n">
        <v>2013</v>
      </c>
      <c r="B80" s="25" t="s">
        <v>70</v>
      </c>
      <c r="C80" s="26" t="n">
        <v>77.5864903714237</v>
      </c>
      <c r="D80" s="26" t="n">
        <v>64.9523080345562</v>
      </c>
    </row>
    <row r="81" customFormat="false" ht="15" hidden="false" customHeight="false" outlineLevel="0" collapsed="false">
      <c r="A81" s="27" t="n">
        <v>2013</v>
      </c>
      <c r="B81" s="27" t="s">
        <v>71</v>
      </c>
      <c r="C81" s="28" t="n">
        <v>78.2358927137395</v>
      </c>
      <c r="D81" s="28" t="n">
        <v>66.2441549956243</v>
      </c>
    </row>
    <row r="82" customFormat="false" ht="15" hidden="false" customHeight="false" outlineLevel="0" collapsed="false">
      <c r="A82" s="29" t="n">
        <v>2013</v>
      </c>
      <c r="B82" s="29" t="s">
        <v>72</v>
      </c>
      <c r="C82" s="30" t="n">
        <v>78.8852950560554</v>
      </c>
      <c r="D82" s="30" t="n">
        <v>67.5758850724386</v>
      </c>
    </row>
    <row r="83" customFormat="false" ht="15" hidden="false" customHeight="false" outlineLevel="0" collapsed="false">
      <c r="A83" s="25" t="n">
        <v>2013</v>
      </c>
      <c r="B83" s="25" t="s">
        <v>73</v>
      </c>
      <c r="C83" s="26" t="n">
        <v>79.5884073665328</v>
      </c>
      <c r="D83" s="26" t="n">
        <v>69.4557975810788</v>
      </c>
    </row>
    <row r="84" customFormat="false" ht="15" hidden="false" customHeight="false" outlineLevel="0" collapsed="false">
      <c r="A84" s="27" t="n">
        <v>2013</v>
      </c>
      <c r="B84" s="27" t="s">
        <v>74</v>
      </c>
      <c r="C84" s="28" t="n">
        <v>80.3256987476583</v>
      </c>
      <c r="D84" s="28" t="n">
        <v>71.2730705626351</v>
      </c>
    </row>
    <row r="85" customFormat="false" ht="15" hidden="false" customHeight="false" outlineLevel="0" collapsed="false">
      <c r="A85" s="29" t="n">
        <v>2013</v>
      </c>
      <c r="B85" s="29" t="s">
        <v>75</v>
      </c>
      <c r="C85" s="30" t="n">
        <v>81.4633735278057</v>
      </c>
      <c r="D85" s="30" t="n">
        <v>73.2390961898377</v>
      </c>
    </row>
    <row r="86" customFormat="false" ht="15" hidden="false" customHeight="false" outlineLevel="0" collapsed="false">
      <c r="A86" s="25" t="n">
        <v>2014</v>
      </c>
      <c r="B86" s="25" t="s">
        <v>64</v>
      </c>
      <c r="C86" s="26" t="n">
        <v>84.4775183483345</v>
      </c>
      <c r="D86" s="26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1" t="n">
        <v>2014</v>
      </c>
      <c r="B87" s="31" t="s">
        <v>65</v>
      </c>
      <c r="C87" s="32" t="n">
        <v>87.3640119819393</v>
      </c>
      <c r="D87" s="32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29" t="n">
        <v>2014</v>
      </c>
      <c r="B88" s="29" t="s">
        <v>66</v>
      </c>
      <c r="C88" s="30" t="n">
        <v>89.6319712654867</v>
      </c>
      <c r="D88" s="30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5" t="n">
        <v>2014</v>
      </c>
      <c r="B89" s="25" t="s">
        <v>67</v>
      </c>
      <c r="C89" s="26" t="n">
        <v>91.2338166335854</v>
      </c>
      <c r="D89" s="26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1" t="n">
        <v>2014</v>
      </c>
      <c r="B90" s="31" t="s">
        <v>68</v>
      </c>
      <c r="C90" s="32" t="n">
        <v>92.5422546817853</v>
      </c>
      <c r="D90" s="32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29" t="n">
        <v>2014</v>
      </c>
      <c r="B91" s="29" t="s">
        <v>69</v>
      </c>
      <c r="C91" s="30" t="n">
        <v>93.7396737440782</v>
      </c>
      <c r="D91" s="30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5" t="n">
        <v>2014</v>
      </c>
      <c r="B92" s="25" t="s">
        <v>70</v>
      </c>
      <c r="C92" s="26" t="n">
        <v>95.0798315025371</v>
      </c>
      <c r="D92" s="26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1" t="n">
        <v>2014</v>
      </c>
      <c r="B93" s="31" t="s">
        <v>71</v>
      </c>
      <c r="C93" s="32" t="n">
        <v>96.348619912913</v>
      </c>
      <c r="D93" s="32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29" t="n">
        <v>2014</v>
      </c>
      <c r="B94" s="29" t="s">
        <v>72</v>
      </c>
      <c r="C94" s="30" t="n">
        <v>97.6729178162426</v>
      </c>
      <c r="D94" s="30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5" t="n">
        <v>2014</v>
      </c>
      <c r="B95" s="25" t="s">
        <v>73</v>
      </c>
      <c r="C95" s="26" t="n">
        <v>98.8865134509179</v>
      </c>
      <c r="D95" s="26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1" t="n">
        <v>2014</v>
      </c>
      <c r="B96" s="31" t="s">
        <v>74</v>
      </c>
      <c r="C96" s="32" t="n">
        <v>100</v>
      </c>
      <c r="D96" s="32" t="n">
        <v>100</v>
      </c>
      <c r="F96" s="33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29" t="n">
        <v>2014</v>
      </c>
      <c r="B97" s="29" t="s">
        <v>75</v>
      </c>
      <c r="C97" s="30" t="n">
        <v>100.997683947978</v>
      </c>
      <c r="D97" s="30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5" t="n">
        <v>2015</v>
      </c>
      <c r="B98" s="25" t="s">
        <v>64</v>
      </c>
      <c r="C98" s="26" t="n">
        <v>102.137894174239</v>
      </c>
      <c r="D98" s="26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1" t="n">
        <v>2015</v>
      </c>
      <c r="B99" s="31" t="s">
        <v>65</v>
      </c>
      <c r="C99" s="32" t="n">
        <v>103.091038660253</v>
      </c>
      <c r="D99" s="32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29" t="n">
        <v>2015</v>
      </c>
      <c r="B100" s="29" t="s">
        <v>66</v>
      </c>
      <c r="C100" s="30" t="n">
        <v>104.45394619633</v>
      </c>
      <c r="D100" s="30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5" t="n">
        <v>2015</v>
      </c>
      <c r="B101" s="25" t="s">
        <v>67</v>
      </c>
      <c r="C101" s="26" t="n">
        <v>105.647603776946</v>
      </c>
      <c r="D101" s="26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1" t="n">
        <v>2015</v>
      </c>
      <c r="B102" s="31" t="s">
        <v>68</v>
      </c>
      <c r="C102" s="32" t="n">
        <v>106.734366648851</v>
      </c>
      <c r="D102" s="32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29" t="n">
        <v>2015</v>
      </c>
      <c r="B103" s="29" t="s">
        <v>69</v>
      </c>
      <c r="C103" s="30" t="n">
        <v>107.767682166399</v>
      </c>
      <c r="D103" s="30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5" t="n">
        <v>2015</v>
      </c>
      <c r="B104" s="25" t="s">
        <v>70</v>
      </c>
      <c r="C104" s="26" t="n">
        <v>109.201852841618</v>
      </c>
      <c r="D104" s="26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1" t="n">
        <v>2015</v>
      </c>
      <c r="B105" s="31" t="s">
        <v>71</v>
      </c>
      <c r="C105" s="32" t="n">
        <v>110.484589346161</v>
      </c>
      <c r="D105" s="32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29" t="n">
        <v>2015</v>
      </c>
      <c r="B106" s="29" t="s">
        <v>72</v>
      </c>
      <c r="C106" s="30" t="n">
        <v>111.785141635489</v>
      </c>
      <c r="D106" s="30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5" t="n">
        <v>2015</v>
      </c>
      <c r="B107" s="25" t="s">
        <v>73</v>
      </c>
      <c r="C107" s="26" t="n">
        <v>113.023338678069</v>
      </c>
      <c r="D107" s="26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4" t="n">
        <v>2015</v>
      </c>
      <c r="B108" s="34" t="s">
        <v>74</v>
      </c>
      <c r="C108" s="35" t="n">
        <v>115.74987757054</v>
      </c>
      <c r="D108" s="35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29" t="n">
        <v>2015</v>
      </c>
      <c r="B109" s="29" t="s">
        <v>75</v>
      </c>
      <c r="C109" s="30" t="n">
        <v>121.770122112213</v>
      </c>
      <c r="D109" s="30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5" t="n">
        <v>2016</v>
      </c>
      <c r="B110" s="25" t="s">
        <v>64</v>
      </c>
      <c r="C110" s="26" t="n">
        <v>126.84179294082</v>
      </c>
      <c r="D110" s="26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4" t="n">
        <v>2016</v>
      </c>
      <c r="B111" s="34" t="s">
        <v>65</v>
      </c>
      <c r="C111" s="35" t="n">
        <v>131.112099065086</v>
      </c>
      <c r="D111" s="35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29" t="n">
        <v>2016</v>
      </c>
      <c r="B112" s="29" t="s">
        <v>66</v>
      </c>
      <c r="C112" s="30" t="n">
        <v>135.204792066956</v>
      </c>
      <c r="D112" s="30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5" t="n">
        <v>2016</v>
      </c>
      <c r="B113" s="25" t="s">
        <v>67</v>
      </c>
      <c r="C113" s="26" t="n">
        <v>141.924136475491</v>
      </c>
      <c r="D113" s="26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4" t="n">
        <v>2016</v>
      </c>
      <c r="B114" s="34" t="s">
        <v>68</v>
      </c>
      <c r="C114" s="35" t="n">
        <v>147.875546501702</v>
      </c>
      <c r="D114" s="35" t="n">
        <v>159.24590797863</v>
      </c>
      <c r="E114" s="36" t="n">
        <v>0.0419</v>
      </c>
      <c r="F114" s="37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29" t="n">
        <v>2016</v>
      </c>
      <c r="B115" s="29" t="s">
        <v>69</v>
      </c>
      <c r="C115" s="30" t="n">
        <v>152.42406726956</v>
      </c>
      <c r="D115" s="30" t="n">
        <v>164.144170989471</v>
      </c>
      <c r="E115" s="38" t="n">
        <v>0.0308</v>
      </c>
      <c r="F115" s="39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5" t="n">
        <v>2016</v>
      </c>
      <c r="B116" s="25" t="s">
        <v>70</v>
      </c>
      <c r="C116" s="26" t="n">
        <v>155.543811539378</v>
      </c>
      <c r="D116" s="26" t="n">
        <v>167.503796841489</v>
      </c>
      <c r="E116" s="40" t="n">
        <v>0.0205</v>
      </c>
      <c r="F116" s="39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4" t="n">
        <v>2016</v>
      </c>
      <c r="B117" s="34" t="s">
        <v>71</v>
      </c>
      <c r="C117" s="35" t="n">
        <v>155.857943236334</v>
      </c>
      <c r="D117" s="35" t="n">
        <v>167.842082572226</v>
      </c>
      <c r="E117" s="36" t="n">
        <v>0.002</v>
      </c>
      <c r="F117" s="37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29" t="n">
        <v>2016</v>
      </c>
      <c r="B118" s="29" t="s">
        <v>72</v>
      </c>
      <c r="C118" s="30" t="n">
        <v>157.648975146129</v>
      </c>
      <c r="D118" s="30" t="n">
        <v>169.770829477589</v>
      </c>
      <c r="E118" s="38" t="n">
        <v>0.0115</v>
      </c>
      <c r="F118" s="39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5" t="n">
        <v>2016</v>
      </c>
      <c r="B119" s="25" t="s">
        <v>73</v>
      </c>
      <c r="C119" s="26" t="n">
        <v>161.368440468667</v>
      </c>
      <c r="D119" s="26" t="n">
        <v>173.776289788607</v>
      </c>
      <c r="E119" s="40" t="n">
        <v>0.0236</v>
      </c>
      <c r="F119" s="39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4" t="n">
        <v>2016</v>
      </c>
      <c r="B120" s="34" t="s">
        <v>74</v>
      </c>
      <c r="C120" s="35" t="n">
        <v>163.980064687731</v>
      </c>
      <c r="D120" s="35" t="n">
        <v>176.588725515153</v>
      </c>
      <c r="E120" s="36" t="n">
        <v>0.0162</v>
      </c>
      <c r="F120" s="37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29" t="n">
        <v>2016</v>
      </c>
      <c r="B121" s="29" t="s">
        <v>75</v>
      </c>
      <c r="C121" s="30" t="n">
        <v>165.943844139275</v>
      </c>
      <c r="D121" s="30" t="n">
        <v>178.703502766895</v>
      </c>
      <c r="E121" s="38" t="n">
        <v>0.012</v>
      </c>
      <c r="F121" s="39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5" t="n">
        <v>2017</v>
      </c>
      <c r="B122" s="25" t="s">
        <v>64</v>
      </c>
      <c r="C122" s="26" t="n">
        <v>168.57554756348</v>
      </c>
      <c r="D122" s="26" t="n">
        <v>181.537561617276</v>
      </c>
      <c r="E122" s="40" t="n">
        <v>0.0159</v>
      </c>
      <c r="F122" s="39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4" t="n">
        <v>2017</v>
      </c>
      <c r="B123" s="34" t="s">
        <v>65</v>
      </c>
      <c r="C123" s="35" t="n">
        <v>172.060368290404</v>
      </c>
      <c r="D123" s="35" t="n">
        <v>185.290335175381</v>
      </c>
      <c r="E123" s="36" t="n">
        <v>0.0207</v>
      </c>
      <c r="F123" s="37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29" t="n">
        <v>2017</v>
      </c>
      <c r="B124" s="29" t="s">
        <v>66</v>
      </c>
      <c r="C124" s="30" t="n">
        <v>176.145407901581</v>
      </c>
      <c r="D124" s="30" t="n">
        <v>189.689479302993</v>
      </c>
      <c r="E124" s="38" t="n">
        <v>0.0237</v>
      </c>
      <c r="F124" s="39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5" t="n">
        <v>2017</v>
      </c>
      <c r="B125" s="25" t="s">
        <v>67</v>
      </c>
      <c r="C125" s="26" t="n">
        <v>180.823530811711</v>
      </c>
      <c r="D125" s="26" t="n">
        <v>194.727309749495</v>
      </c>
      <c r="E125" s="40" t="n">
        <v>0.0266</v>
      </c>
      <c r="F125" s="39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4" t="n">
        <v>2017</v>
      </c>
      <c r="B126" s="34" t="s">
        <v>68</v>
      </c>
      <c r="C126" s="35" t="n">
        <v>183.417896870985</v>
      </c>
      <c r="D126" s="35" t="n">
        <v>197.521160311752</v>
      </c>
      <c r="E126" s="36" t="n">
        <v>0.0143</v>
      </c>
      <c r="F126" s="37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29" t="n">
        <v>2017</v>
      </c>
      <c r="B127" s="29" t="s">
        <v>69</v>
      </c>
      <c r="C127" s="30" t="n">
        <v>185.604372961364</v>
      </c>
      <c r="D127" s="30" t="n">
        <v>199.875757664209</v>
      </c>
      <c r="E127" s="38" t="n">
        <v>0.0119</v>
      </c>
      <c r="F127" s="39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5" t="n">
        <v>2017</v>
      </c>
      <c r="B128" s="25" t="s">
        <v>70</v>
      </c>
      <c r="C128" s="26" t="n">
        <v>188.819534941562</v>
      </c>
      <c r="D128" s="26" t="n">
        <v>203.338138030318</v>
      </c>
      <c r="E128" s="40" t="n">
        <v>0.0173</v>
      </c>
      <c r="F128" s="39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4" t="n">
        <v>2017</v>
      </c>
      <c r="B129" s="34" t="s">
        <v>71</v>
      </c>
      <c r="C129" s="35" t="n">
        <v>191.469160300934</v>
      </c>
      <c r="D129" s="35" t="n">
        <v>206.191496858996</v>
      </c>
      <c r="E129" s="36" t="n">
        <v>0.014</v>
      </c>
      <c r="F129" s="37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29" t="n">
        <v>2017</v>
      </c>
      <c r="B130" s="29" t="s">
        <v>72</v>
      </c>
      <c r="C130" s="30" t="n">
        <v>195.103330487584</v>
      </c>
      <c r="D130" s="30" t="n">
        <v>210.105103569591</v>
      </c>
      <c r="E130" s="38" t="n">
        <v>0.019</v>
      </c>
      <c r="F130" s="39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5" t="n">
        <v>2017</v>
      </c>
      <c r="B131" s="25" t="s">
        <v>73</v>
      </c>
      <c r="C131" s="26" t="n">
        <v>198.058624407861</v>
      </c>
      <c r="D131" s="26" t="n">
        <v>213.287634250368</v>
      </c>
      <c r="E131" s="40" t="n">
        <v>0.0151</v>
      </c>
      <c r="F131" s="39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4" t="n">
        <v>2017</v>
      </c>
      <c r="B132" s="34" t="s">
        <v>74</v>
      </c>
      <c r="C132" s="35" t="n">
        <v>200.782094777874</v>
      </c>
      <c r="D132" s="35" t="n">
        <v>216.220516137778</v>
      </c>
      <c r="E132" s="36" t="n">
        <v>0.014</v>
      </c>
      <c r="F132" s="37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29" t="n">
        <v>2017</v>
      </c>
      <c r="B133" s="29" t="s">
        <v>75</v>
      </c>
      <c r="C133" s="30" t="n">
        <v>207.090615956673</v>
      </c>
      <c r="D133" s="30" t="n">
        <v>223.014108498963</v>
      </c>
      <c r="E133" s="38" t="n">
        <v>0.031</v>
      </c>
      <c r="F133" s="39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5" t="n">
        <v>2018</v>
      </c>
      <c r="B134" s="25" t="s">
        <v>64</v>
      </c>
      <c r="C134" s="26" t="n">
        <v>210.729930402491</v>
      </c>
      <c r="D134" s="26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4" t="n">
        <v>2018</v>
      </c>
      <c r="B135" s="34" t="s">
        <v>65</v>
      </c>
      <c r="C135" s="35" t="n">
        <v>215.827559350606</v>
      </c>
      <c r="D135" s="35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29" t="n">
        <v>2018</v>
      </c>
      <c r="B136" s="29" t="s">
        <v>66</v>
      </c>
      <c r="C136" s="30" t="n">
        <v>220.880217516958</v>
      </c>
      <c r="D136" s="30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5" t="n">
        <v>2018</v>
      </c>
      <c r="B137" s="25" t="s">
        <v>67</v>
      </c>
      <c r="C137" s="26" t="n">
        <v>226.930198186588</v>
      </c>
      <c r="D137" s="26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4" t="n">
        <v>2018</v>
      </c>
      <c r="B138" s="34" t="s">
        <v>68</v>
      </c>
      <c r="C138" s="35" t="n">
        <v>231.639850427105</v>
      </c>
      <c r="D138" s="35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29" t="n">
        <v>2018</v>
      </c>
      <c r="B139" s="29" t="s">
        <v>69</v>
      </c>
      <c r="C139" s="30" t="n">
        <v>240.295481337409</v>
      </c>
      <c r="D139" s="30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5" t="n">
        <v>2018</v>
      </c>
      <c r="B140" s="25" t="s">
        <v>70</v>
      </c>
      <c r="C140" s="26" t="n">
        <v>247.748517209237</v>
      </c>
      <c r="D140" s="26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4" t="n">
        <v>2018</v>
      </c>
      <c r="B141" s="34" t="s">
        <v>71</v>
      </c>
      <c r="C141" s="35" t="n">
        <v>257.384544350716</v>
      </c>
      <c r="D141" s="35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29" t="n">
        <v>2018</v>
      </c>
      <c r="B142" s="29" t="s">
        <v>72</v>
      </c>
      <c r="C142" s="30" t="n">
        <v>274.202787010388</v>
      </c>
      <c r="D142" s="30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5" t="n">
        <v>2018</v>
      </c>
      <c r="B143" s="25" t="s">
        <v>73</v>
      </c>
      <c r="C143" s="26" t="n">
        <v>288.986724084756</v>
      </c>
      <c r="D143" s="26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4" t="n">
        <v>2018</v>
      </c>
      <c r="B144" s="34" t="s">
        <v>74</v>
      </c>
      <c r="C144" s="35" t="n">
        <v>298.099530285664</v>
      </c>
      <c r="D144" s="35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29" t="n">
        <v>2018</v>
      </c>
      <c r="B145" s="29" t="s">
        <v>75</v>
      </c>
      <c r="C145" s="30" t="n">
        <v>305.760161906509</v>
      </c>
      <c r="D145" s="30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5" t="n">
        <v>2019</v>
      </c>
      <c r="B146" s="25" t="s">
        <v>64</v>
      </c>
      <c r="C146" s="26" t="n">
        <v>314.646288816323</v>
      </c>
      <c r="D146" s="26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4" t="n">
        <v>2019</v>
      </c>
      <c r="B147" s="34" t="s">
        <v>65</v>
      </c>
      <c r="C147" s="35" t="n">
        <v>326.494679287868</v>
      </c>
      <c r="D147" s="35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29" t="n">
        <v>2019</v>
      </c>
      <c r="B148" s="29" t="s">
        <v>66</v>
      </c>
      <c r="C148" s="30" t="n">
        <v>341.773129017771</v>
      </c>
      <c r="D148" s="30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5" t="n">
        <v>2019</v>
      </c>
      <c r="B149" s="25" t="s">
        <v>67</v>
      </c>
      <c r="C149" s="26" t="n">
        <v>353.546180984076</v>
      </c>
      <c r="D149" s="26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4" t="n">
        <v>2019</v>
      </c>
      <c r="B150" s="34" t="s">
        <v>68</v>
      </c>
      <c r="C150" s="35" t="n">
        <v>364.361405082009</v>
      </c>
      <c r="D150" s="35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29" t="n">
        <v>2019</v>
      </c>
      <c r="B151" s="29" t="s">
        <v>69</v>
      </c>
      <c r="C151" s="30" t="n">
        <v>374.264767756396</v>
      </c>
      <c r="D151" s="30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5" t="n">
        <v>2019</v>
      </c>
      <c r="B152" s="25" t="s">
        <v>70</v>
      </c>
      <c r="C152" s="26" t="n">
        <v>382.49060411038</v>
      </c>
      <c r="D152" s="26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4" t="n">
        <v>2019</v>
      </c>
      <c r="B153" s="34" t="s">
        <v>71</v>
      </c>
      <c r="C153" s="41" t="n">
        <v>397.614228233701</v>
      </c>
      <c r="D153" s="35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29" t="n">
        <v>2019</v>
      </c>
      <c r="B154" s="29" t="s">
        <v>72</v>
      </c>
      <c r="C154" s="30" t="n">
        <v>421.016458853443</v>
      </c>
      <c r="D154" s="30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5" t="n">
        <v>2019</v>
      </c>
      <c r="B155" s="25" t="s">
        <v>73</v>
      </c>
      <c r="C155" s="26" t="n">
        <v>434.882560525876</v>
      </c>
      <c r="D155" s="30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4" t="n">
        <v>2019</v>
      </c>
      <c r="B156" s="34" t="s">
        <v>74</v>
      </c>
      <c r="C156" s="35" t="n">
        <v>453.384801315873</v>
      </c>
      <c r="D156" s="35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29" t="n">
        <v>2019</v>
      </c>
      <c r="B157" s="29" t="s">
        <v>75</v>
      </c>
      <c r="C157" s="30" t="n">
        <v>472.880347772456</v>
      </c>
      <c r="D157" s="30" t="n">
        <f aca="false">D156*C157/C156</f>
        <v>509.240791515238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5" t="n">
        <v>2020</v>
      </c>
      <c r="B158" s="25" t="s">
        <v>64</v>
      </c>
      <c r="C158" s="26" t="n">
        <v>490.849800987809</v>
      </c>
      <c r="D158" s="26" t="n">
        <f aca="false">D157*C158/C157</f>
        <v>528.591941592817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4" t="n">
        <v>2020</v>
      </c>
      <c r="B159" s="34" t="s">
        <v>65</v>
      </c>
      <c r="C159" s="35" t="n">
        <v>507.538694221395</v>
      </c>
      <c r="D159" s="35" t="n">
        <f aca="false">D158*C159/C158</f>
        <v>546.564067606973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29" t="n">
        <v>2020</v>
      </c>
      <c r="B160" s="29" t="s">
        <v>66</v>
      </c>
      <c r="C160" s="30" t="n">
        <v>525.302548519143</v>
      </c>
      <c r="D160" s="30" t="n">
        <f aca="false">D159*C160/C159</f>
        <v>565.693809973216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5" t="n">
        <v>2020</v>
      </c>
      <c r="B161" s="25" t="s">
        <v>67</v>
      </c>
      <c r="C161" s="26" t="n">
        <v>542.637532620275</v>
      </c>
      <c r="D161" s="26" t="n">
        <f aca="false">D160*C161/C160</f>
        <v>584.361705702333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4" t="n">
        <v>2020</v>
      </c>
      <c r="B162" s="34" t="s">
        <v>68</v>
      </c>
      <c r="C162" s="35" t="n">
        <v>558.916658598883</v>
      </c>
      <c r="D162" s="35" t="n">
        <f aca="false">D161*C162/C161</f>
        <v>601.892556873403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29" t="n">
        <v>2020</v>
      </c>
      <c r="B163" s="29" t="s">
        <v>69</v>
      </c>
      <c r="C163" s="30" t="n">
        <v>575.785260618388</v>
      </c>
      <c r="D163" s="30" t="n">
        <f aca="false">D162*C163/C162</f>
        <v>620.058209738092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5" t="n">
        <v>2020</v>
      </c>
      <c r="B164" s="25" t="s">
        <v>70</v>
      </c>
      <c r="C164" s="26" t="n">
        <v>592.653862637893</v>
      </c>
      <c r="D164" s="26" t="n">
        <f aca="false">D163*C164/C163</f>
        <v>638.223862602782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4" t="n">
        <v>2020</v>
      </c>
      <c r="B165" s="34" t="s">
        <v>71</v>
      </c>
      <c r="C165" s="35" t="n">
        <v>609.522464657397</v>
      </c>
      <c r="D165" s="35" t="n">
        <f aca="false">D164*C165/C164</f>
        <v>656.389515467471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29" t="n">
        <v>2020</v>
      </c>
      <c r="B166" s="29" t="s">
        <v>72</v>
      </c>
      <c r="C166" s="30" t="n">
        <v>626.391066676902</v>
      </c>
      <c r="D166" s="30" t="n">
        <f aca="false">D165*C166/C165</f>
        <v>674.555168332161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5" t="n">
        <v>2020</v>
      </c>
      <c r="B167" s="25" t="s">
        <v>73</v>
      </c>
      <c r="C167" s="26" t="n">
        <v>643.259668696407</v>
      </c>
      <c r="D167" s="26" t="n">
        <f aca="false">D166*C167/C166</f>
        <v>692.720821196851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4" t="n">
        <v>2020</v>
      </c>
      <c r="B168" s="34" t="s">
        <v>74</v>
      </c>
      <c r="C168" s="41" t="n">
        <v>660.128270715911</v>
      </c>
      <c r="D168" s="41" t="n">
        <f aca="false">D167*C168/C167</f>
        <v>710.88647406154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29" t="n">
        <v>2020</v>
      </c>
      <c r="B169" s="29" t="s">
        <v>75</v>
      </c>
      <c r="C169" s="42" t="n">
        <v>676.218897314612</v>
      </c>
      <c r="D169" s="42" t="n">
        <f aca="false">D168*C169/C168</f>
        <v>728.214331866791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5" t="n">
        <v>2021</v>
      </c>
      <c r="B170" s="25" t="s">
        <v>64</v>
      </c>
      <c r="C170" s="26" t="n">
        <v>693.059669675489</v>
      </c>
      <c r="D170" s="26" t="n">
        <f aca="false">D169*C170/C169</f>
        <v>746.350015210746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4" t="n">
        <v>2021</v>
      </c>
      <c r="B171" s="34" t="s">
        <v>65</v>
      </c>
      <c r="C171" s="35" t="n">
        <v>709.900442036366</v>
      </c>
      <c r="D171" s="35" t="n">
        <f aca="false">D170*C171/C170</f>
        <v>764.485698554702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29" t="n">
        <v>2021</v>
      </c>
      <c r="B172" s="29" t="s">
        <v>66</v>
      </c>
      <c r="C172" s="30" t="n">
        <v>726.741214397244</v>
      </c>
      <c r="D172" s="30" t="n">
        <f aca="false">D171*C172/C171</f>
        <v>782.621381898659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5" t="n">
        <v>2021</v>
      </c>
      <c r="B173" s="25" t="s">
        <v>67</v>
      </c>
      <c r="C173" s="26" t="n">
        <v>743.581986758122</v>
      </c>
      <c r="D173" s="26" t="n">
        <f aca="false">D172*C173/C172</f>
        <v>800.757065242616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4" t="n">
        <v>2021</v>
      </c>
      <c r="B174" s="34" t="s">
        <v>68</v>
      </c>
      <c r="C174" s="35" t="n">
        <v>760.422759118999</v>
      </c>
      <c r="D174" s="35" t="n">
        <f aca="false">D173*C174/C173</f>
        <v>818.892748586572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29" t="n">
        <v>2021</v>
      </c>
      <c r="B175" s="29" t="s">
        <v>69</v>
      </c>
      <c r="C175" s="30" t="n">
        <v>777.263531479877</v>
      </c>
      <c r="D175" s="30" t="n">
        <f aca="false">D174*C175/C174</f>
        <v>837.028431930528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5" t="n">
        <v>2021</v>
      </c>
      <c r="B176" s="25" t="s">
        <v>70</v>
      </c>
      <c r="C176" s="26" t="n">
        <v>794.104303840754</v>
      </c>
      <c r="D176" s="26" t="n">
        <f aca="false">D175*C176/C175</f>
        <v>855.164115274484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4" t="n">
        <v>2021</v>
      </c>
      <c r="B177" s="34" t="s">
        <v>71</v>
      </c>
      <c r="C177" s="35" t="n">
        <v>810.945076201632</v>
      </c>
      <c r="D177" s="35" t="n">
        <f aca="false">D176*C177/C176</f>
        <v>873.299798618441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29" t="n">
        <v>2021</v>
      </c>
      <c r="B178" s="29" t="s">
        <v>72</v>
      </c>
      <c r="C178" s="30" t="n">
        <v>827.785848562509</v>
      </c>
      <c r="D178" s="30" t="n">
        <f aca="false">D177*C178/C177</f>
        <v>891.435481962397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5" t="n">
        <v>2021</v>
      </c>
      <c r="B179" s="25" t="s">
        <v>73</v>
      </c>
      <c r="C179" s="26" t="n">
        <v>844.626620923387</v>
      </c>
      <c r="D179" s="26" t="n">
        <f aca="false">D178*C179/C178</f>
        <v>909.571165306354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4" t="n">
        <v>2021</v>
      </c>
      <c r="B180" s="34" t="s">
        <v>74</v>
      </c>
      <c r="C180" s="41" t="n">
        <v>861.467393284264</v>
      </c>
      <c r="D180" s="41" t="n">
        <f aca="false">D179*C180/C179</f>
        <v>927.70684865031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29" t="n">
        <v>2021</v>
      </c>
      <c r="B181" s="29" t="s">
        <v>75</v>
      </c>
      <c r="C181" s="42" t="n">
        <v>879.084566508995</v>
      </c>
      <c r="D181" s="42" t="n">
        <f aca="false">D180*C181/C180</f>
        <v>946.678631426827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5" t="n">
        <v>2022</v>
      </c>
      <c r="B182" s="25" t="s">
        <v>64</v>
      </c>
      <c r="C182" s="26" t="n">
        <v>894.468546422903</v>
      </c>
      <c r="D182" s="26" t="n">
        <f aca="false">D181*C182/C181</f>
        <v>963.245507476797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4" t="n">
        <v>2022</v>
      </c>
      <c r="B183" s="34" t="s">
        <v>65</v>
      </c>
      <c r="C183" s="35" t="n">
        <v>910.121745985304</v>
      </c>
      <c r="D183" s="35" t="n">
        <f aca="false">D182*C183/C182</f>
        <v>980.102303857641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29" t="n">
        <v>2022</v>
      </c>
      <c r="B184" s="29" t="s">
        <v>66</v>
      </c>
      <c r="C184" s="30" t="n">
        <v>926.048876540046</v>
      </c>
      <c r="D184" s="30" t="n">
        <f aca="false">D183*C184/C183</f>
        <v>997.254094175149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5" t="n">
        <v>2022</v>
      </c>
      <c r="B185" s="25" t="s">
        <v>67</v>
      </c>
      <c r="C185" s="26" t="n">
        <v>939.939609688147</v>
      </c>
      <c r="D185" s="26" t="n">
        <f aca="false">D184*C185/C184</f>
        <v>1012.21290558778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4" t="n">
        <v>2022</v>
      </c>
      <c r="B186" s="34" t="s">
        <v>68</v>
      </c>
      <c r="C186" s="35" t="n">
        <v>954.038703833469</v>
      </c>
      <c r="D186" s="35" t="n">
        <f aca="false">D185*C186/C185</f>
        <v>1027.39609917159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29" t="n">
        <v>2022</v>
      </c>
      <c r="B187" s="29" t="s">
        <v>69</v>
      </c>
      <c r="C187" s="30" t="n">
        <v>968.349284390971</v>
      </c>
      <c r="D187" s="30" t="n">
        <f aca="false">D186*C187/C186</f>
        <v>1042.80704065917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5" t="n">
        <v>2022</v>
      </c>
      <c r="B188" s="25" t="s">
        <v>70</v>
      </c>
      <c r="C188" s="26" t="n">
        <v>980.453650445858</v>
      </c>
      <c r="D188" s="26" t="n">
        <f aca="false">D187*C188/C187</f>
        <v>1055.84212866741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4" t="n">
        <v>2022</v>
      </c>
      <c r="B189" s="34" t="s">
        <v>71</v>
      </c>
      <c r="C189" s="35" t="n">
        <v>992.709321076431</v>
      </c>
      <c r="D189" s="35" t="n">
        <f aca="false">D188*C189/C188</f>
        <v>1069.04015527575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29" t="n">
        <v>2022</v>
      </c>
      <c r="B190" s="29" t="s">
        <v>72</v>
      </c>
      <c r="C190" s="30" t="n">
        <v>1005.11818758989</v>
      </c>
      <c r="D190" s="30" t="n">
        <f aca="false">D189*C190/C189</f>
        <v>1082.4031572167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5" t="n">
        <v>2022</v>
      </c>
      <c r="B191" s="25" t="s">
        <v>73</v>
      </c>
      <c r="C191" s="26" t="n">
        <v>1017.68216493476</v>
      </c>
      <c r="D191" s="26" t="n">
        <f aca="false">D190*C191/C190</f>
        <v>1095.9331966819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4" t="n">
        <v>2022</v>
      </c>
      <c r="B192" s="34" t="s">
        <v>74</v>
      </c>
      <c r="C192" s="35" t="n">
        <v>1030.40319199644</v>
      </c>
      <c r="D192" s="35" t="n">
        <f aca="false">D191*C192/C191</f>
        <v>1109.63236164042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29" t="n">
        <v>2022</v>
      </c>
      <c r="B193" s="29" t="s">
        <v>75</v>
      </c>
      <c r="C193" s="30" t="n">
        <v>1043.2832318964</v>
      </c>
      <c r="D193" s="30" t="n">
        <f aca="false">D192*C193/C192</f>
        <v>1123.50276616093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5" t="n">
        <v>2023</v>
      </c>
      <c r="B194" s="25" t="s">
        <v>64</v>
      </c>
      <c r="C194" s="26" t="n">
        <v>1053.71606421536</v>
      </c>
      <c r="D194" s="26" t="n">
        <f aca="false">D193*C194/C193</f>
        <v>1134.73779382254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4" t="n">
        <v>2023</v>
      </c>
      <c r="B195" s="34" t="s">
        <v>65</v>
      </c>
      <c r="C195" s="35" t="n">
        <v>1064.25322485752</v>
      </c>
      <c r="D195" s="35" t="n">
        <f aca="false">D194*C195/C194</f>
        <v>1146.08517176077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29" t="n">
        <v>2023</v>
      </c>
      <c r="B196" s="29" t="s">
        <v>66</v>
      </c>
      <c r="C196" s="30" t="n">
        <v>1074.89575710609</v>
      </c>
      <c r="D196" s="30" t="n">
        <f aca="false">D195*C196/C195</f>
        <v>1157.54602347837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5" t="n">
        <v>2023</v>
      </c>
      <c r="B197" s="25" t="s">
        <v>67</v>
      </c>
      <c r="C197" s="26" t="n">
        <v>1085.64471467715</v>
      </c>
      <c r="D197" s="26" t="n">
        <f aca="false">D196*C197/C196</f>
        <v>1169.12148371316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4" t="n">
        <v>2023</v>
      </c>
      <c r="B198" s="34" t="s">
        <v>68</v>
      </c>
      <c r="C198" s="35" t="n">
        <v>1096.50116182393</v>
      </c>
      <c r="D198" s="35" t="n">
        <f aca="false">D197*C198/C197</f>
        <v>1180.8126985503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29" t="n">
        <v>2023</v>
      </c>
      <c r="B199" s="29" t="s">
        <v>69</v>
      </c>
      <c r="C199" s="30" t="n">
        <v>1107.46617344217</v>
      </c>
      <c r="D199" s="30" t="n">
        <f aca="false">D198*C199/C198</f>
        <v>1192.6208255358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5" t="n">
        <v>2023</v>
      </c>
      <c r="B200" s="25" t="s">
        <v>70</v>
      </c>
      <c r="C200" s="26" t="n">
        <v>1115.77216974298</v>
      </c>
      <c r="D200" s="26" t="n">
        <f aca="false">D199*C200/C199</f>
        <v>1201.56548172731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4" t="n">
        <v>2023</v>
      </c>
      <c r="B201" s="34" t="s">
        <v>71</v>
      </c>
      <c r="C201" s="35" t="n">
        <v>1124.14046101605</v>
      </c>
      <c r="D201" s="35" t="n">
        <f aca="false">D200*C201/C200</f>
        <v>1210.57722284026</v>
      </c>
    </row>
    <row r="202" customFormat="false" ht="15" hidden="false" customHeight="false" outlineLevel="0" collapsed="false">
      <c r="A202" s="29" t="n">
        <v>2023</v>
      </c>
      <c r="B202" s="29" t="s">
        <v>72</v>
      </c>
      <c r="C202" s="30" t="n">
        <v>1132.57151447367</v>
      </c>
      <c r="D202" s="30" t="n">
        <f aca="false">D201*C202/C201</f>
        <v>1219.65655201157</v>
      </c>
    </row>
    <row r="203" customFormat="false" ht="15" hidden="false" customHeight="false" outlineLevel="0" collapsed="false">
      <c r="A203" s="25" t="n">
        <v>2023</v>
      </c>
      <c r="B203" s="25" t="s">
        <v>73</v>
      </c>
      <c r="C203" s="26" t="n">
        <v>1141.06580083223</v>
      </c>
      <c r="D203" s="26" t="n">
        <f aca="false">D202*C203/C202</f>
        <v>1228.80397615166</v>
      </c>
    </row>
    <row r="204" customFormat="false" ht="15" hidden="false" customHeight="false" outlineLevel="0" collapsed="false">
      <c r="A204" s="34" t="n">
        <v>2023</v>
      </c>
      <c r="B204" s="34" t="s">
        <v>74</v>
      </c>
      <c r="C204" s="35" t="n">
        <v>1149.62379433847</v>
      </c>
      <c r="D204" s="35" t="n">
        <f aca="false">D203*C204/C203</f>
        <v>1238.0200059728</v>
      </c>
    </row>
    <row r="205" customFormat="false" ht="15" hidden="false" customHeight="false" outlineLevel="0" collapsed="false">
      <c r="A205" s="29" t="n">
        <v>2023</v>
      </c>
      <c r="B205" s="29" t="s">
        <v>75</v>
      </c>
      <c r="C205" s="30" t="n">
        <v>1158.24597279601</v>
      </c>
      <c r="D205" s="30" t="n">
        <f aca="false">D204*C205/C204</f>
        <v>1247.30515601759</v>
      </c>
    </row>
    <row r="206" customFormat="false" ht="15" hidden="false" customHeight="false" outlineLevel="0" collapsed="false">
      <c r="A206" s="25" t="n">
        <v>2024</v>
      </c>
      <c r="B206" s="25" t="s">
        <v>64</v>
      </c>
      <c r="C206" s="26" t="n">
        <v>1164.03720265999</v>
      </c>
      <c r="D206" s="26" t="n">
        <f aca="false">D205*C206/C205</f>
        <v>1253.54168179768</v>
      </c>
    </row>
    <row r="207" customFormat="false" ht="15" hidden="false" customHeight="false" outlineLevel="0" collapsed="false">
      <c r="A207" s="34" t="n">
        <v>2024</v>
      </c>
      <c r="B207" s="34" t="s">
        <v>65</v>
      </c>
      <c r="C207" s="35" t="n">
        <v>1169.85738867329</v>
      </c>
      <c r="D207" s="35" t="n">
        <f aca="false">D206*C207/C206</f>
        <v>1259.80939020667</v>
      </c>
    </row>
    <row r="208" customFormat="false" ht="15" hidden="false" customHeight="false" outlineLevel="0" collapsed="false">
      <c r="A208" s="29" t="n">
        <v>2024</v>
      </c>
      <c r="B208" s="29" t="s">
        <v>66</v>
      </c>
      <c r="C208" s="30" t="n">
        <v>1175.70667561665</v>
      </c>
      <c r="D208" s="30" t="n">
        <f aca="false">D207*C208/C207</f>
        <v>1266.1084371577</v>
      </c>
    </row>
    <row r="209" customFormat="false" ht="15" hidden="false" customHeight="false" outlineLevel="0" collapsed="false">
      <c r="A209" s="25" t="n">
        <v>2024</v>
      </c>
      <c r="B209" s="25" t="s">
        <v>67</v>
      </c>
      <c r="C209" s="26" t="n">
        <v>1181.58520899474</v>
      </c>
      <c r="D209" s="26" t="n">
        <f aca="false">D208*C209/C208</f>
        <v>1272.43897934349</v>
      </c>
    </row>
    <row r="210" customFormat="false" ht="15" hidden="false" customHeight="false" outlineLevel="0" collapsed="false">
      <c r="A210" s="34" t="n">
        <v>2024</v>
      </c>
      <c r="B210" s="34" t="s">
        <v>68</v>
      </c>
      <c r="C210" s="35" t="n">
        <v>1187.49313503971</v>
      </c>
      <c r="D210" s="35" t="n">
        <f aca="false">D209*C210/C209</f>
        <v>1278.8011742402</v>
      </c>
    </row>
    <row r="211" customFormat="false" ht="15" hidden="false" customHeight="false" outlineLevel="0" collapsed="false">
      <c r="A211" s="29" t="n">
        <v>2024</v>
      </c>
      <c r="B211" s="29" t="s">
        <v>69</v>
      </c>
      <c r="C211" s="30" t="n">
        <v>1193.43060071491</v>
      </c>
      <c r="D211" s="30" t="n">
        <f aca="false">D210*C211/C210</f>
        <v>1285.19518011141</v>
      </c>
    </row>
    <row r="212" customFormat="false" ht="15" hidden="false" customHeight="false" outlineLevel="0" collapsed="false">
      <c r="A212" s="25" t="n">
        <v>2024</v>
      </c>
      <c r="B212" s="25" t="s">
        <v>70</v>
      </c>
      <c r="C212" s="26" t="n">
        <v>1196.4141772167</v>
      </c>
      <c r="D212" s="26" t="n">
        <f aca="false">D211*C212/C211</f>
        <v>1288.40816806169</v>
      </c>
    </row>
    <row r="213" customFormat="false" ht="15" hidden="false" customHeight="false" outlineLevel="0" collapsed="false">
      <c r="A213" s="34" t="n">
        <v>2024</v>
      </c>
      <c r="B213" s="34" t="s">
        <v>71</v>
      </c>
      <c r="C213" s="35" t="n">
        <v>1199.40521265974</v>
      </c>
      <c r="D213" s="35" t="n">
        <f aca="false">D212*C213/C212</f>
        <v>1291.62918848184</v>
      </c>
    </row>
    <row r="214" customFormat="false" ht="15" hidden="false" customHeight="false" outlineLevel="0" collapsed="false">
      <c r="A214" s="29" t="n">
        <v>2024</v>
      </c>
      <c r="B214" s="29" t="s">
        <v>72</v>
      </c>
      <c r="C214" s="30" t="n">
        <v>1202.40372569139</v>
      </c>
      <c r="D214" s="30" t="n">
        <f aca="false">D213*C214/C213</f>
        <v>1294.85826145305</v>
      </c>
    </row>
    <row r="215" customFormat="false" ht="15" hidden="false" customHeight="false" outlineLevel="0" collapsed="false">
      <c r="A215" s="25" t="n">
        <v>2024</v>
      </c>
      <c r="B215" s="25" t="s">
        <v>73</v>
      </c>
      <c r="C215" s="26" t="n">
        <v>1205.40973500562</v>
      </c>
      <c r="D215" s="26" t="n">
        <f aca="false">D214*C215/C214</f>
        <v>1298.09540710668</v>
      </c>
    </row>
    <row r="216" customFormat="false" ht="15" hidden="false" customHeight="false" outlineLevel="0" collapsed="false">
      <c r="A216" s="34" t="n">
        <v>2024</v>
      </c>
      <c r="B216" s="34" t="s">
        <v>74</v>
      </c>
      <c r="C216" s="35" t="n">
        <v>1208.42325934313</v>
      </c>
      <c r="D216" s="35" t="n">
        <f aca="false">D215*C216/C215</f>
        <v>1301.34064562444</v>
      </c>
    </row>
    <row r="217" customFormat="false" ht="15" hidden="false" customHeight="false" outlineLevel="0" collapsed="false">
      <c r="A217" s="29" t="n">
        <v>2024</v>
      </c>
      <c r="B217" s="29" t="s">
        <v>75</v>
      </c>
      <c r="C217" s="30" t="n">
        <v>1211.44431749149</v>
      </c>
      <c r="D217" s="30" t="n">
        <f aca="false">D216*C217/C216</f>
        <v>1304.59399723851</v>
      </c>
    </row>
    <row r="218" customFormat="false" ht="15" hidden="false" customHeight="false" outlineLevel="0" collapsed="false">
      <c r="A218" s="25" t="n">
        <v>2025</v>
      </c>
      <c r="B218" s="25" t="s">
        <v>64</v>
      </c>
      <c r="C218" s="43" t="n">
        <v>1211.44431749149</v>
      </c>
      <c r="D218" s="43" t="n">
        <f aca="false">D217*C218/C217</f>
        <v>1304.59399723851</v>
      </c>
    </row>
    <row r="219" customFormat="false" ht="15" hidden="false" customHeight="false" outlineLevel="0" collapsed="false">
      <c r="A219" s="34" t="n">
        <v>2025</v>
      </c>
      <c r="B219" s="34" t="s">
        <v>65</v>
      </c>
      <c r="C219" s="35" t="n">
        <v>1211.44431749149</v>
      </c>
      <c r="D219" s="35" t="n">
        <f aca="false">D218*C219/C218</f>
        <v>1304.59399723851</v>
      </c>
    </row>
    <row r="220" customFormat="false" ht="15" hidden="false" customHeight="false" outlineLevel="0" collapsed="false">
      <c r="A220" s="29" t="n">
        <v>2025</v>
      </c>
      <c r="B220" s="29" t="s">
        <v>66</v>
      </c>
      <c r="C220" s="30" t="n">
        <v>1211.44431749149</v>
      </c>
      <c r="D220" s="30" t="n">
        <f aca="false">D219*C220/C219</f>
        <v>1304.59399723851</v>
      </c>
    </row>
    <row r="221" customFormat="false" ht="15" hidden="false" customHeight="false" outlineLevel="0" collapsed="false">
      <c r="A221" s="25" t="n">
        <v>2025</v>
      </c>
      <c r="B221" s="25" t="s">
        <v>67</v>
      </c>
      <c r="C221" s="26" t="n">
        <v>1211.44431749149</v>
      </c>
      <c r="D221" s="26" t="n">
        <f aca="false">D220*C221/C220</f>
        <v>1304.59399723851</v>
      </c>
    </row>
    <row r="222" customFormat="false" ht="15" hidden="false" customHeight="false" outlineLevel="0" collapsed="false">
      <c r="A222" s="34" t="n">
        <v>2025</v>
      </c>
      <c r="B222" s="34" t="s">
        <v>68</v>
      </c>
      <c r="C222" s="35" t="n">
        <v>1211.44431749149</v>
      </c>
      <c r="D222" s="35" t="n">
        <f aca="false">D221*C222/C221</f>
        <v>1304.59399723851</v>
      </c>
    </row>
    <row r="223" customFormat="false" ht="15" hidden="false" customHeight="false" outlineLevel="0" collapsed="false">
      <c r="A223" s="29" t="n">
        <v>2025</v>
      </c>
      <c r="B223" s="29" t="s">
        <v>69</v>
      </c>
      <c r="C223" s="30" t="n">
        <v>1211.44431749149</v>
      </c>
      <c r="D223" s="30" t="n">
        <f aca="false">D222*C223/C222</f>
        <v>1304.59399723851</v>
      </c>
    </row>
    <row r="224" customFormat="false" ht="15" hidden="false" customHeight="false" outlineLevel="0" collapsed="false">
      <c r="A224" s="25" t="n">
        <v>2025</v>
      </c>
      <c r="B224" s="25" t="s">
        <v>70</v>
      </c>
      <c r="C224" s="26" t="n">
        <v>1211.44431749149</v>
      </c>
      <c r="D224" s="26" t="n">
        <f aca="false">D223*C224/C223</f>
        <v>1304.59399723851</v>
      </c>
    </row>
    <row r="225" customFormat="false" ht="15" hidden="false" customHeight="false" outlineLevel="0" collapsed="false">
      <c r="A225" s="34" t="n">
        <v>2025</v>
      </c>
      <c r="B225" s="34" t="s">
        <v>71</v>
      </c>
      <c r="C225" s="35" t="n">
        <v>1211.44431749149</v>
      </c>
      <c r="D225" s="35" t="n">
        <f aca="false">D224*C225/C224</f>
        <v>1304.59399723851</v>
      </c>
    </row>
    <row r="226" customFormat="false" ht="15" hidden="false" customHeight="false" outlineLevel="0" collapsed="false">
      <c r="A226" s="29" t="n">
        <v>2025</v>
      </c>
      <c r="B226" s="29" t="s">
        <v>72</v>
      </c>
      <c r="C226" s="30" t="n">
        <v>1211.44431749149</v>
      </c>
      <c r="D226" s="30" t="n">
        <f aca="false">D225*C226/C225</f>
        <v>1304.59399723851</v>
      </c>
    </row>
    <row r="227" customFormat="false" ht="15" hidden="false" customHeight="false" outlineLevel="0" collapsed="false">
      <c r="A227" s="25" t="n">
        <v>2025</v>
      </c>
      <c r="B227" s="25" t="s">
        <v>73</v>
      </c>
      <c r="C227" s="26" t="n">
        <v>1211.44431749149</v>
      </c>
      <c r="D227" s="26" t="n">
        <f aca="false">D226*C227/C226</f>
        <v>1304.59399723851</v>
      </c>
    </row>
    <row r="228" customFormat="false" ht="15" hidden="false" customHeight="false" outlineLevel="0" collapsed="false">
      <c r="A228" s="34" t="n">
        <v>2025</v>
      </c>
      <c r="B228" s="34" t="s">
        <v>74</v>
      </c>
      <c r="C228" s="35" t="n">
        <v>1211.44431749149</v>
      </c>
      <c r="D228" s="35" t="n">
        <f aca="false">D227*C228/C227</f>
        <v>1304.59399723851</v>
      </c>
    </row>
    <row r="229" customFormat="false" ht="15" hidden="false" customHeight="false" outlineLevel="0" collapsed="false">
      <c r="A229" s="29" t="n">
        <v>2025</v>
      </c>
      <c r="B229" s="29" t="s">
        <v>75</v>
      </c>
      <c r="C229" s="30" t="n">
        <v>1211.44431749149</v>
      </c>
      <c r="D229" s="30" t="n">
        <f aca="false">D228*C229/C228</f>
        <v>1304.59399723851</v>
      </c>
    </row>
    <row r="230" customFormat="false" ht="15" hidden="false" customHeight="false" outlineLevel="0" collapsed="false">
      <c r="A230" s="25" t="n">
        <v>2026</v>
      </c>
      <c r="B230" s="25" t="s">
        <v>64</v>
      </c>
      <c r="C230" s="26" t="n">
        <v>1211.44431749149</v>
      </c>
      <c r="D230" s="26" t="n">
        <f aca="false">D229*C230/C229</f>
        <v>1304.59399723851</v>
      </c>
    </row>
    <row r="231" customFormat="false" ht="15" hidden="false" customHeight="false" outlineLevel="0" collapsed="false">
      <c r="A231" s="34" t="n">
        <v>2026</v>
      </c>
      <c r="B231" s="34" t="s">
        <v>65</v>
      </c>
      <c r="C231" s="35" t="n">
        <v>1211.44431749149</v>
      </c>
      <c r="D231" s="35" t="n">
        <f aca="false">D230*C231/C230</f>
        <v>1304.59399723851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" activeCellId="0" sqref="M1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C1" s="44" t="s">
        <v>17</v>
      </c>
      <c r="D1" s="44"/>
      <c r="E1" s="44"/>
      <c r="F1" s="44"/>
      <c r="G1" s="44"/>
      <c r="H1" s="44"/>
      <c r="I1" s="44"/>
      <c r="K1" s="44" t="s">
        <v>0</v>
      </c>
      <c r="L1" s="44"/>
      <c r="M1" s="44"/>
      <c r="N1" s="44"/>
      <c r="O1" s="44"/>
      <c r="P1" s="44"/>
      <c r="Q1" s="44"/>
      <c r="S1" s="44" t="s">
        <v>18</v>
      </c>
      <c r="T1" s="44"/>
      <c r="U1" s="44"/>
      <c r="V1" s="44"/>
      <c r="W1" s="44"/>
      <c r="X1" s="44"/>
      <c r="Y1" s="44"/>
    </row>
    <row r="2" customFormat="false" ht="60" hidden="false" customHeight="false" outlineLevel="0" collapsed="false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14</v>
      </c>
      <c r="H2" s="5" t="s">
        <v>8</v>
      </c>
      <c r="I2" s="5" t="s">
        <v>15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14</v>
      </c>
      <c r="P2" s="5" t="s">
        <v>8</v>
      </c>
      <c r="Q2" s="5" t="s">
        <v>15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14</v>
      </c>
      <c r="X2" s="5" t="s">
        <v>8</v>
      </c>
      <c r="Y2" s="5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2020-07-08T19:01:45Z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